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C17" i="2" l="1"/>
  <c r="C16" i="2"/>
  <c r="C15" i="2"/>
  <c r="C14" i="2"/>
  <c r="C13" i="2"/>
  <c r="C12" i="2"/>
  <c r="C11" i="2"/>
  <c r="C18" i="2"/>
</calcChain>
</file>

<file path=xl/sharedStrings.xml><?xml version="1.0" encoding="utf-8"?>
<sst xmlns="http://schemas.openxmlformats.org/spreadsheetml/2006/main" count="21" uniqueCount="21">
  <si>
    <t xml:space="preserve">Структура и объём затрат </t>
  </si>
  <si>
    <t xml:space="preserve">на производство и реализацию товаров </t>
  </si>
  <si>
    <t>№  п/п</t>
  </si>
  <si>
    <t>ПОКАЗАТЕЛЬ</t>
  </si>
  <si>
    <t>факт (тыс.руб)</t>
  </si>
  <si>
    <t>1.</t>
  </si>
  <si>
    <t>Материальные затраты</t>
  </si>
  <si>
    <t xml:space="preserve">2. </t>
  </si>
  <si>
    <t>Топливо</t>
  </si>
  <si>
    <t>3.</t>
  </si>
  <si>
    <t>Расходы на оплату труда</t>
  </si>
  <si>
    <t>Отчисления на социальные нужды</t>
  </si>
  <si>
    <t>Ремонты</t>
  </si>
  <si>
    <t>Амортизация</t>
  </si>
  <si>
    <t>Прочие затраты</t>
  </si>
  <si>
    <t>4.</t>
  </si>
  <si>
    <t>5.</t>
  </si>
  <si>
    <t>6.</t>
  </si>
  <si>
    <t>7.</t>
  </si>
  <si>
    <t>ИТОГО ПО ЭЛЕМЕНТАМ ЗАТРАТ</t>
  </si>
  <si>
    <t>(работ, услуг) в сфере электроснабжения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</si>
</sst>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Fill="1" applyBorder="1" applyAlignment="1"/>
    <xf numFmtId="0" fontId="0" fillId="0" borderId="1" xfId="0" applyBorder="1" applyAlignment="1"/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/>
    <xf numFmtId="0" fontId="1" fillId="0" borderId="8" xfId="0" applyFont="1" applyBorder="1"/>
    <xf numFmtId="3" fontId="1" fillId="0" borderId="9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8\peo\&#1060;&#1086;&#1088;&#1084;&#1072;%20&#8470;6\&#1060;&#1086;&#1088;&#1084;&#1072;%20&#8470;6-2018&#1075;\&#1060;&#1086;&#1088;&#1084;&#1072;%20&#8470;%206%20-%20&#1079;&#1072;%202018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Э+сбыт "/>
      <sheetName val="ЭЭ-Пельвож(сент-дек)"/>
      <sheetName val="ЭЭ-Пельвож (год)"/>
      <sheetName val="ЭЭ-сбыт"/>
      <sheetName val="ЭЭ-ТЭС"/>
      <sheetName val="ЭЭ-ТЭС (2)"/>
      <sheetName val="ЭЭ-ГТЭС"/>
      <sheetName val="ЭЭ-ГТЭС (2)"/>
      <sheetName val="ТЭ"/>
      <sheetName val="ТЭ+сбыт"/>
      <sheetName val="ТЭ-ГТЭС"/>
      <sheetName val="ТЭ-ГТЭС (2)"/>
      <sheetName val="ТЭ-ТЭС"/>
      <sheetName val="ТЭ-ТЭС (2)"/>
      <sheetName val="пит.вода+сбыт"/>
      <sheetName val="привоз.вода"/>
      <sheetName val="коллектор "/>
      <sheetName val="ЖБО "/>
      <sheetName val="ремонты"/>
      <sheetName val="ФОТ в Ф6 "/>
      <sheetName val="страх.взносы"/>
      <sheetName val="численность"/>
      <sheetName val="Лист1"/>
    </sheetNames>
    <sheetDataSet>
      <sheetData sheetId="0">
        <row r="51">
          <cell r="M51">
            <v>412565.44500000001</v>
          </cell>
        </row>
        <row r="64">
          <cell r="M64">
            <v>5542.2280000000001</v>
          </cell>
        </row>
        <row r="67">
          <cell r="M67">
            <v>593.38199999999995</v>
          </cell>
        </row>
        <row r="70">
          <cell r="M70">
            <v>262.19099999999997</v>
          </cell>
        </row>
        <row r="73">
          <cell r="M73">
            <v>21462.932000000001</v>
          </cell>
        </row>
        <row r="74">
          <cell r="M74">
            <v>124334.74</v>
          </cell>
        </row>
        <row r="75">
          <cell r="M75">
            <v>209388.89799999999</v>
          </cell>
        </row>
        <row r="76">
          <cell r="M76">
            <v>59727.466</v>
          </cell>
        </row>
        <row r="78">
          <cell r="M78">
            <v>89208.127999999997</v>
          </cell>
        </row>
        <row r="79">
          <cell r="M79">
            <v>642432.87699999998</v>
          </cell>
        </row>
        <row r="80">
          <cell r="M80">
            <v>94211.441000000006</v>
          </cell>
        </row>
        <row r="81">
          <cell r="M81">
            <v>106641.978</v>
          </cell>
        </row>
        <row r="82">
          <cell r="M82">
            <v>5514.116</v>
          </cell>
        </row>
        <row r="84">
          <cell r="M84">
            <v>70215.081999999995</v>
          </cell>
        </row>
        <row r="93">
          <cell r="M93">
            <v>59082.779000000002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8"/>
  <sheetViews>
    <sheetView tabSelected="1" workbookViewId="0">
      <selection activeCell="I18" sqref="I18"/>
    </sheetView>
  </sheetViews>
  <sheetFormatPr defaultRowHeight="15" x14ac:dyDescent="0.25"/>
  <cols>
    <col min="1" max="1" width="10" customWidth="1"/>
    <col min="2" max="2" width="42.42578125" customWidth="1"/>
    <col min="3" max="3" width="16.7109375" customWidth="1"/>
  </cols>
  <sheetData>
    <row r="3" spans="1:3" ht="18.75" x14ac:dyDescent="0.3">
      <c r="B3" s="4" t="s">
        <v>0</v>
      </c>
    </row>
    <row r="4" spans="1:3" ht="18.75" x14ac:dyDescent="0.3">
      <c r="B4" s="4" t="s">
        <v>1</v>
      </c>
    </row>
    <row r="5" spans="1:3" ht="18.75" x14ac:dyDescent="0.3">
      <c r="B5" s="4" t="s">
        <v>20</v>
      </c>
    </row>
    <row r="6" spans="1:3" ht="15.75" x14ac:dyDescent="0.25">
      <c r="B6" s="1"/>
    </row>
    <row r="7" spans="1:3" ht="15.75" x14ac:dyDescent="0.25">
      <c r="B7" s="1"/>
    </row>
    <row r="8" spans="1:3" ht="15.75" thickBot="1" x14ac:dyDescent="0.3"/>
    <row r="9" spans="1:3" x14ac:dyDescent="0.25">
      <c r="A9" s="14" t="s">
        <v>2</v>
      </c>
      <c r="B9" s="12" t="s">
        <v>3</v>
      </c>
      <c r="C9" s="5">
        <v>2018</v>
      </c>
    </row>
    <row r="10" spans="1:3" x14ac:dyDescent="0.25">
      <c r="A10" s="15"/>
      <c r="B10" s="13"/>
      <c r="C10" s="6" t="s">
        <v>4</v>
      </c>
    </row>
    <row r="11" spans="1:3" x14ac:dyDescent="0.25">
      <c r="A11" s="7" t="s">
        <v>5</v>
      </c>
      <c r="B11" s="2" t="s">
        <v>6</v>
      </c>
      <c r="C11" s="8">
        <f>'[1]ЭЭ+сбыт '!$M$73</f>
        <v>21462.932000000001</v>
      </c>
    </row>
    <row r="12" spans="1:3" x14ac:dyDescent="0.25">
      <c r="A12" s="7" t="s">
        <v>7</v>
      </c>
      <c r="B12" s="3" t="s">
        <v>8</v>
      </c>
      <c r="C12" s="8">
        <f>'[1]ЭЭ+сбыт '!$M$51</f>
        <v>412565.44500000001</v>
      </c>
    </row>
    <row r="13" spans="1:3" x14ac:dyDescent="0.25">
      <c r="A13" s="7" t="s">
        <v>9</v>
      </c>
      <c r="B13" s="3" t="s">
        <v>12</v>
      </c>
      <c r="C13" s="8">
        <f>'[1]ЭЭ+сбыт '!$M$74</f>
        <v>124334.74</v>
      </c>
    </row>
    <row r="14" spans="1:3" x14ac:dyDescent="0.25">
      <c r="A14" s="7" t="s">
        <v>15</v>
      </c>
      <c r="B14" s="3" t="s">
        <v>10</v>
      </c>
      <c r="C14" s="8">
        <f>'[1]ЭЭ+сбыт '!$M$75</f>
        <v>209388.89799999999</v>
      </c>
    </row>
    <row r="15" spans="1:3" x14ac:dyDescent="0.25">
      <c r="A15" s="7" t="s">
        <v>16</v>
      </c>
      <c r="B15" s="3" t="s">
        <v>11</v>
      </c>
      <c r="C15" s="8">
        <f>'[1]ЭЭ+сбыт '!$M$76</f>
        <v>59727.466</v>
      </c>
    </row>
    <row r="16" spans="1:3" x14ac:dyDescent="0.25">
      <c r="A16" s="7" t="s">
        <v>17</v>
      </c>
      <c r="B16" s="3" t="s">
        <v>13</v>
      </c>
      <c r="C16" s="8">
        <f>'[1]ЭЭ+сбыт '!$M$78</f>
        <v>89208.127999999997</v>
      </c>
    </row>
    <row r="17" spans="1:3" x14ac:dyDescent="0.25">
      <c r="A17" s="7" t="s">
        <v>18</v>
      </c>
      <c r="B17" s="3" t="s">
        <v>14</v>
      </c>
      <c r="C17" s="8">
        <f>'[1]ЭЭ+сбыт '!$M$67+'[1]ЭЭ+сбыт '!$M$70+'[1]ЭЭ+сбыт '!$M$79+'[1]ЭЭ+сбыт '!$M$80+'[1]ЭЭ+сбыт '!$M$81+'[1]ЭЭ+сбыт '!$M$82+'[1]ЭЭ+сбыт '!$M$84+'[1]ЭЭ+сбыт '!$M$93+'[1]ЭЭ+сбыт '!$M$64</f>
        <v>984496.07400000002</v>
      </c>
    </row>
    <row r="18" spans="1:3" ht="15.75" thickBot="1" x14ac:dyDescent="0.3">
      <c r="A18" s="9" t="s">
        <v>19</v>
      </c>
      <c r="B18" s="10"/>
      <c r="C18" s="11">
        <f>SUM(C11:C17)</f>
        <v>1901183.683</v>
      </c>
    </row>
  </sheetData>
  <mergeCells count="2">
    <mergeCell ref="A9:A10"/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2019-08-06T05:49:52Z</dcterms:modified>
</cp:coreProperties>
</file>