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agle\PEO\Тарифы 2026\Планирование тарифов\!Пельвож 2026 (корректировка)\"/>
    </mc:Choice>
  </mc:AlternateContent>
  <xr:revisionPtr revIDLastSave="0" documentId="13_ncr:1_{8AB4AB89-67AA-40A0-842A-C14464C9E7FE}" xr6:coauthVersionLast="47" xr6:coauthVersionMax="47" xr10:uidLastSave="{00000000-0000-0000-0000-000000000000}"/>
  <bookViews>
    <workbookView xWindow="14370" yWindow="0" windowWidth="15420" windowHeight="14940" xr2:uid="{00000000-000D-0000-FFFF-FFFF00000000}"/>
  </bookViews>
  <sheets>
    <sheet name="стр.1_9" sheetId="4" r:id="rId1"/>
    <sheet name="стр.10_12" sheetId="5" r:id="rId2"/>
  </sheets>
  <definedNames>
    <definedName name="TABLE" localSheetId="0">стр.1_9!#REF!</definedName>
    <definedName name="TABLE" localSheetId="1">стр.10_12!#REF!</definedName>
    <definedName name="TABLE_2" localSheetId="0">стр.1_9!#REF!</definedName>
    <definedName name="TABLE_2" localSheetId="1">стр.10_12!#REF!</definedName>
    <definedName name="_xlnm.Print_Titles" localSheetId="0">стр.1_9!$33:$33</definedName>
    <definedName name="_xlnm.Print_Titles" localSheetId="1">стр.10_12!$3:$4</definedName>
    <definedName name="_xlnm.Print_Area" localSheetId="0">стр.1_9!$A$1:$DA$207</definedName>
    <definedName name="_xlnm.Print_Area" localSheetId="1">стр.10_12!$A$1:$DA$48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J12" i="5" l="1"/>
  <c r="BR12" i="5"/>
  <c r="BR15" i="5" l="1"/>
  <c r="CK181" i="4"/>
  <c r="BT181" i="4"/>
  <c r="CK176" i="4"/>
  <c r="BT176" i="4"/>
  <c r="CK165" i="4"/>
  <c r="BT165" i="4"/>
  <c r="CK110" i="4"/>
  <c r="AZ181" i="4"/>
  <c r="AZ176" i="4"/>
  <c r="AZ165" i="4"/>
  <c r="CK67" i="4" l="1"/>
  <c r="CK177" i="4"/>
  <c r="CJ11" i="5" l="1"/>
  <c r="BR11" i="5"/>
  <c r="CA10" i="5"/>
  <c r="CA9" i="5" s="1"/>
  <c r="CS10" i="5"/>
  <c r="CS9" i="5" s="1"/>
  <c r="AZ10" i="5"/>
  <c r="AZ9" i="5" s="1"/>
  <c r="CJ10" i="5" l="1"/>
  <c r="CJ9" i="5" s="1"/>
  <c r="BR10" i="5"/>
  <c r="BR9" i="5" s="1"/>
  <c r="BI10" i="5"/>
  <c r="BI9" i="5" s="1"/>
  <c r="BT70" i="4" l="1"/>
  <c r="AZ169" i="4" l="1"/>
  <c r="CK65" i="4" l="1"/>
  <c r="CK184" i="4" s="1"/>
  <c r="BT65" i="4"/>
  <c r="BT184" i="4" s="1"/>
  <c r="AZ65" i="4"/>
  <c r="AZ184" i="4" s="1"/>
  <c r="CK41" i="4" l="1"/>
  <c r="CK169" i="4" l="1"/>
  <c r="CK205" i="4" l="1"/>
  <c r="CK186" i="4"/>
  <c r="AZ51" i="4" l="1"/>
  <c r="CK51" i="4" l="1"/>
  <c r="BT51" i="4"/>
  <c r="BT205" i="4" l="1"/>
  <c r="AZ205" i="4"/>
  <c r="BT186" i="4"/>
  <c r="AZ186" i="4"/>
  <c r="AZ188" i="4" s="1"/>
  <c r="CK183" i="4"/>
  <c r="BT183" i="4"/>
  <c r="AZ183" i="4"/>
  <c r="BT169" i="4"/>
  <c r="CK72" i="4" l="1"/>
  <c r="CK108" i="4" s="1"/>
  <c r="CK111" i="4" s="1"/>
  <c r="BT72" i="4"/>
  <c r="BT108" i="4" s="1"/>
  <c r="BT111" i="4" s="1"/>
  <c r="AZ72" i="4"/>
  <c r="AZ108" i="4" s="1"/>
  <c r="AZ111" i="4" s="1"/>
  <c r="CK70" i="4"/>
  <c r="CK166" i="4" s="1"/>
  <c r="BT166" i="4"/>
  <c r="AZ70" i="4"/>
  <c r="AZ166" i="4" s="1"/>
  <c r="CK57" i="4"/>
  <c r="BT57" i="4"/>
  <c r="AZ57" i="4"/>
  <c r="AZ52" i="4" l="1"/>
  <c r="CK188" i="4" l="1"/>
  <c r="BT188" i="4"/>
  <c r="CK122" i="4"/>
  <c r="BT122" i="4"/>
  <c r="AZ122" i="4"/>
  <c r="CK52" i="4"/>
  <c r="BT52" i="4"/>
  <c r="AZ41" i="4"/>
  <c r="BT41" i="4" l="1"/>
</calcChain>
</file>

<file path=xl/sharedStrings.xml><?xml version="1.0" encoding="utf-8"?>
<sst xmlns="http://schemas.openxmlformats.org/spreadsheetml/2006/main" count="558" uniqueCount="293">
  <si>
    <t>Наименование
показателей</t>
  </si>
  <si>
    <t>Единица измерения</t>
  </si>
  <si>
    <t>Фактические показатели за год, предшествующий базовому периоду</t>
  </si>
  <si>
    <t>Предложения
на расчетный период регулирования</t>
  </si>
  <si>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</si>
  <si>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</si>
  <si>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</si>
  <si>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(форма)</t>
  </si>
  <si>
    <t>П Р Е Д Л О Ж Е Н И Е</t>
  </si>
  <si>
    <t xml:space="preserve"> год</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</si>
  <si>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</si>
  <si>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</si>
  <si>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</si>
  <si>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</si>
  <si>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</si>
  <si>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</si>
  <si>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</si>
  <si>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</si>
  <si>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</si>
  <si>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</si>
  <si>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</si>
  <si>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</si>
  <si>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</si>
  <si>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</si>
  <si>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</si>
  <si>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</si>
  <si>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1.</t>
  </si>
  <si>
    <t>1.1.1.А.</t>
  </si>
  <si>
    <t>1.1.</t>
  </si>
  <si>
    <t>Выручка</t>
  </si>
  <si>
    <t>тыс. рублей</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</si>
  <si>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</si>
  <si>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</si>
  <si>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</si>
  <si>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</si>
  <si>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</si>
  <si>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</si>
  <si>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</si>
  <si>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</si>
  <si>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</si>
  <si>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процентов</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</si>
  <si>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</si>
  <si>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3.</t>
  </si>
  <si>
    <t>Показатели регулируемых видов деятельности организации</t>
  </si>
  <si>
    <t>3.1.</t>
  </si>
  <si>
    <t>МВт</t>
  </si>
  <si>
    <t>Расчетный объем услуг в части управления технологическими
режимами **</t>
  </si>
  <si>
    <t>3.2.</t>
  </si>
  <si>
    <t>МВт·ч</t>
  </si>
  <si>
    <t>Расчетный объем услуг в части обеспечения надежности **</t>
  </si>
  <si>
    <t>3.3.</t>
  </si>
  <si>
    <t>Заявленная мощность ***</t>
  </si>
  <si>
    <t>3.4.</t>
  </si>
  <si>
    <t>тыс. кВт·ч</t>
  </si>
  <si>
    <t>Объем полезного отпуска электроэнергии - всего ***</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</si>
  <si>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</si>
  <si>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</si>
  <si>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</si>
  <si>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</si>
  <si>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</si>
  <si>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3.8.</t>
  </si>
  <si>
    <t>Суммарный объем производства и потребления электрической энергии участниками оптового рынка электрической энергии ****</t>
  </si>
  <si>
    <t>4.</t>
  </si>
  <si>
    <t>Необходимая валовая выручка по регулируемым видам деятельности организации - всего</t>
  </si>
  <si>
    <t>4.1.</t>
  </si>
  <si>
    <t>в том числе:</t>
  </si>
  <si>
    <t>оплата труда</t>
  </si>
  <si>
    <t>ремонт основных фондов</t>
  </si>
  <si>
    <t>материальные затраты</t>
  </si>
  <si>
    <t>4.2.</t>
  </si>
  <si>
    <t>4.3.</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</si>
  <si>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</si>
  <si>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</si>
  <si>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</si>
  <si>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</si>
  <si>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</si>
  <si>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</si>
  <si>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у.е.</t>
  </si>
  <si>
    <t>Объем условных единиц ***</t>
  </si>
  <si>
    <t>4.6.</t>
  </si>
  <si>
    <t>тыс. рублей
(у.е.)</t>
  </si>
  <si>
    <t>Операционные (подконтрольные) расходы
на условную единицу ***</t>
  </si>
  <si>
    <t>5.</t>
  </si>
  <si>
    <t>Показатели численности персонала и фонда оплаты труда по регулируемым видам деятельности</t>
  </si>
  <si>
    <t>5.1.</t>
  </si>
  <si>
    <t>человек</t>
  </si>
  <si>
    <t>Среднесписочная численность персонала</t>
  </si>
  <si>
    <t>5.2.</t>
  </si>
  <si>
    <t>тыс. рублей
на человека</t>
  </si>
  <si>
    <t>Среднемесячная заработная плата на одного работника</t>
  </si>
  <si>
    <t>5.3.</t>
  </si>
  <si>
    <t>Реквизиты отраслевого тарифного соглашения (дата утверждения, срок действия)</t>
  </si>
  <si>
    <t>6.</t>
  </si>
  <si>
    <t>Уставный капитал (складочный капитал, уставный фонд, вклады товарищей)</t>
  </si>
  <si>
    <t>7.</t>
  </si>
  <si>
    <t>Анализ финансовой устойчивости по величине излишка (недостатка) собственных оборотных средств</t>
  </si>
  <si>
    <t>2. Основные показатели деятельности гарантирующих поставщиков</t>
  </si>
  <si>
    <t>Объемы полезного отпуска электрической энергии - всего</t>
  </si>
  <si>
    <t>населению и приравненным к нему категориям потребителей</t>
  </si>
  <si>
    <t>1.1.А.</t>
  </si>
  <si>
    <t>в пределах социальной нормы</t>
  </si>
  <si>
    <t>первое полугодие</t>
  </si>
  <si>
    <t>второе полугодие</t>
  </si>
  <si>
    <t>1.1.Б.</t>
  </si>
  <si>
    <t>сверх социальной нормы</t>
  </si>
  <si>
    <t>1.1.1.</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</si>
  <si>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</si>
  <si>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1.1.1.Б.</t>
  </si>
  <si>
    <t>1.1.2.</t>
  </si>
  <si>
    <t>население, проживающее в городских населенных пунктах в домах, оборудованных в установленном порядке стационарными электроплитами</t>
  </si>
  <si>
    <t>1.1.2.А.</t>
  </si>
  <si>
    <t>1.1.2.Б.</t>
  </si>
  <si>
    <t>1.1.3.</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</si>
  <si>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</si>
  <si>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1.1.3.А.</t>
  </si>
  <si>
    <t>1.1.3.Б.</t>
  </si>
  <si>
    <t>1.1.4.</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</si>
  <si>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</si>
  <si>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1.1.4.А.</t>
  </si>
  <si>
    <t>1.1.4.Б.</t>
  </si>
  <si>
    <t>1.1.5.</t>
  </si>
  <si>
    <t>население, проживающее в сельских населенных пунктах</t>
  </si>
  <si>
    <t>1.1.5.А.</t>
  </si>
  <si>
    <t>1.1.5.Б.</t>
  </si>
  <si>
    <t>1.1.6.</t>
  </si>
  <si>
    <t>потребители, приравненные к населению, - всего</t>
  </si>
  <si>
    <t>1.1.6.А.</t>
  </si>
  <si>
    <t>1.1.6.Б.</t>
  </si>
  <si>
    <t>потребителям, за исключением электрической энергии, поставляемой населению и приравненным к нему категориям потребителей и сетевым организациям</t>
  </si>
  <si>
    <t>менее 670 кВт</t>
  </si>
  <si>
    <t>от 670 кВт до 10 МВт</t>
  </si>
  <si>
    <t>не менее 10 МВт</t>
  </si>
  <si>
    <t>сетевым организациям, приобретающим электрическую энергию в целях компенсации потерь электрической энергии в сетях</t>
  </si>
  <si>
    <t>в первом полугодии</t>
  </si>
  <si>
    <t>во втором полугодии</t>
  </si>
  <si>
    <t>Количество обслуживаемых договоров - всего</t>
  </si>
  <si>
    <t>тыс. штук</t>
  </si>
  <si>
    <t>с населением и приравненным к нему категориям потребителей</t>
  </si>
  <si>
    <t>2.2.</t>
  </si>
  <si>
    <t>с потребителями, за исключением электрической энергии, поставляемой населению и приравненным к нему категориям потребителей и сетевым организациям</t>
  </si>
  <si>
    <t>2.3.</t>
  </si>
  <si>
    <t>с сетевыми организациями, приобретающими электрическую энергию в целях компенсации потерь электрической энергии в сетях</t>
  </si>
  <si>
    <t>Количество точек учета по обслуживаемым договорам - всего</t>
  </si>
  <si>
    <t>штук</t>
  </si>
  <si>
    <t>по населению и приравненным к нему категориям потребителей</t>
  </si>
  <si>
    <t>по потребителям, за исключением электрической энергии, поставляемой населению и приравненным к нему категориям потребителей и сетевым организациям</t>
  </si>
  <si>
    <t>Количество точек подключения</t>
  </si>
  <si>
    <t>Необходимая валовая выручка гарантирующего поставщика</t>
  </si>
  <si>
    <t>6.1.</t>
  </si>
  <si>
    <t>6.2.</t>
  </si>
  <si>
    <t>6.3.</t>
  </si>
  <si>
    <t>Проценты по обслуживанию заемных средств</t>
  </si>
  <si>
    <t>8.</t>
  </si>
  <si>
    <t>Резерв по сомнительным долгам</t>
  </si>
  <si>
    <t>9.</t>
  </si>
  <si>
    <t>Необходимые расходы из прибыли</t>
  </si>
  <si>
    <t>10.</t>
  </si>
  <si>
    <t>11.</t>
  </si>
  <si>
    <t>процент</t>
  </si>
  <si>
    <t>Рентабельность продаж (величина прибыли от продаж в каждом рубле выручки)</t>
  </si>
  <si>
    <t>12.</t>
  </si>
  <si>
    <t>Реквизиты инвестиционной программы (кем утверждена, дата утверждения, номер приказа или решения, электронный адрес размещения)</t>
  </si>
  <si>
    <t>3. Основные показатели деятельности генерирующих объектов</t>
  </si>
  <si>
    <t>Установленная мощность</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</si>
  <si>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</si>
  <si>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млн. кВт·ч</t>
  </si>
  <si>
    <t>Производство электрической энергии</t>
  </si>
  <si>
    <t>Полезный отпуск электрической энергии</t>
  </si>
  <si>
    <t>тыс. Гкал</t>
  </si>
  <si>
    <t>Отпуск тепловой энергии с коллекторов</t>
  </si>
  <si>
    <t>Отпуск тепловой энергии в сеть</t>
  </si>
  <si>
    <t>млн. рублей</t>
  </si>
  <si>
    <t>Необходимая валовая выручка - всего</t>
  </si>
  <si>
    <t>7.1.</t>
  </si>
  <si>
    <t>7.2.</t>
  </si>
  <si>
    <t>7.3.</t>
  </si>
  <si>
    <t>относимая на электрическую энергию</t>
  </si>
  <si>
    <t>относимая на электрическую мощность</t>
  </si>
  <si>
    <t>относимая на тепловую энергию, отпускаемую с коллекторов источников</t>
  </si>
  <si>
    <t>Топливо - всего</t>
  </si>
  <si>
    <t>8.1.</t>
  </si>
  <si>
    <t>топливо на электрическую энергию</t>
  </si>
  <si>
    <t>г/кВт·ч</t>
  </si>
  <si>
    <t>удельный расход условного топлива на электрическую энергию</t>
  </si>
  <si>
    <t>8.2.</t>
  </si>
  <si>
    <t>топливо на тепловую энергию</t>
  </si>
  <si>
    <t>кг/Гкал</t>
  </si>
  <si>
    <t>удельный расход условного топлива на тепловую энергию</t>
  </si>
  <si>
    <t>реквизиты решения по удельному расходу условного топлива на отпуск тепловой и электрической энергии</t>
  </si>
  <si>
    <t>Амортизация</t>
  </si>
  <si>
    <t>Показатели численности персонала и фонда оплаты труда по регулируемым видам деятельности:</t>
  </si>
  <si>
    <t>10.1.</t>
  </si>
  <si>
    <t>среднесписочная численность персонала</t>
  </si>
  <si>
    <t>10.2.</t>
  </si>
  <si>
    <t>среднемесячная заработная плата на одного работника</t>
  </si>
  <si>
    <t>10.3.</t>
  </si>
  <si>
    <t>реквизиты отраслевого тарифного соглашения (дата утверждения, срок действия)</t>
  </si>
  <si>
    <t>Расходы на производство - всего</t>
  </si>
  <si>
    <t>11.1.</t>
  </si>
  <si>
    <t>относимые на электрическую энергию</t>
  </si>
  <si>
    <t>11.2.</t>
  </si>
  <si>
    <t>относимые на электрическую мощность</t>
  </si>
  <si>
    <t>11.3.</t>
  </si>
  <si>
    <t>относимые на тепловую энергию, отпускаемую с коллекторов источников</t>
  </si>
  <si>
    <t>Объем перекрестного субсидирования - всего</t>
  </si>
  <si>
    <t>12.1.</t>
  </si>
  <si>
    <t>от производства тепловой энергии</t>
  </si>
  <si>
    <t>12.2.</t>
  </si>
  <si>
    <t>от производства электрической энергии</t>
  </si>
  <si>
    <t>13.</t>
  </si>
  <si>
    <t>Необходимые расходы из прибыли - всего</t>
  </si>
  <si>
    <t>13.1.</t>
  </si>
  <si>
    <t>13.2.</t>
  </si>
  <si>
    <t>13.3.</t>
  </si>
  <si>
    <t>14.</t>
  </si>
  <si>
    <t>Капитальные вложения из прибыли (с учетом налога на прибыль) - всего</t>
  </si>
  <si>
    <t>14.1.</t>
  </si>
  <si>
    <t>14.2.</t>
  </si>
  <si>
    <t>14.3.</t>
  </si>
  <si>
    <t>15.</t>
  </si>
  <si>
    <t>16.</t>
  </si>
  <si>
    <t>Рентабельность продаж (величина прибыли от продажи в каждом рубле выручки)</t>
  </si>
  <si>
    <t>17.</t>
  </si>
  <si>
    <t>III. Цены (тарифы) по регулируемым видам деятельности организации</t>
  </si>
  <si>
    <t>первое полу-годие</t>
  </si>
  <si>
    <t>второе полу-годие</t>
  </si>
  <si>
    <t>Показатели, утвержденные
на базовый
период *</t>
  </si>
  <si>
    <t>Для организаций, относящихся к субъектам естественных монополий:</t>
  </si>
  <si>
    <t>услуги по оперативно-диспетчерскому управлению в электроэнергетике:</t>
  </si>
  <si>
    <t>рублей/МВт
в месяц</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</si>
  <si>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</si>
  <si>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рублей/МВт·ч</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</si>
  <si>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</si>
  <si>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</si>
  <si>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</si>
  <si>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</si>
  <si>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</si>
  <si>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</si>
  <si>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</si>
  <si>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</si>
  <si>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</si>
  <si>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</si>
  <si>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Для генерирующих объектов:</t>
  </si>
  <si>
    <t>цена на электрическую энергию</t>
  </si>
  <si>
    <t>в том числе топливная составляющая</t>
  </si>
  <si>
    <t>цена на генерирующую мощность</t>
  </si>
  <si>
    <t>рублей/Гкал</t>
  </si>
  <si>
    <t>средний одноставочный тариф на тепловую энергию</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</si>
  <si>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</si>
  <si>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</si>
  <si>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</si>
  <si>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</si>
  <si>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</si>
  <si>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</si>
  <si>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</si>
  <si>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</si>
  <si>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</si>
  <si>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</si>
  <si>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</si>
  <si>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рублей/Гкал/ч
в месяц</t>
  </si>
  <si>
    <t>ставка на содержание тепловой мощности</t>
  </si>
  <si>
    <t>4.4.2.</t>
  </si>
  <si>
    <t>тариф на тепловую энергию</t>
  </si>
  <si>
    <t>средний тариф на теплоноситель, в том числе:</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</si>
  <si>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</si>
  <si>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</si>
  <si>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</si>
  <si>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</si>
  <si>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</si>
  <si>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</si>
  <si>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Примечания:</t>
  </si>
  <si>
    <r>
      <t>1.</t>
    </r>
    <r>
      <rPr>
        <sz val="12"/>
        <color indexed="9"/>
        <rFont val="Times New Roman"/>
        <family val="1"/>
        <charset val="204"/>
      </rPr>
      <t>_</t>
    </r>
    <r>
      <rPr>
        <sz val="12"/>
        <rFont val="Times New Roman"/>
        <family val="1"/>
        <charset val="204"/>
      </rPr>
      <t>Предложение о размере цен (тарифов) акционерного общества "Российский концерн по производству электрической и тепловой энергии на атомных станциях" заполняется в целом по компании.</t>
    </r>
  </si>
  <si>
    <r>
      <t>2.</t>
    </r>
    <r>
      <rPr>
        <sz val="12"/>
        <color indexed="9"/>
        <rFont val="Times New Roman"/>
        <family val="1"/>
        <charset val="204"/>
      </rPr>
      <t>_</t>
    </r>
    <r>
      <rPr>
        <sz val="12"/>
        <rFont val="Times New Roman"/>
        <family val="1"/>
        <charset val="204"/>
      </rPr>
      <t>При подготовке предложений о размере цен (тарифов) с целью поставки электрической энергии по регулируемым договорам позиции 9, 10, 12, 13 и 14 раздела 3 "Основные показатели деятельности генерирующих объектов" не заполняются.</t>
    </r>
  </si>
  <si>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</si>
  <si>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Реквизиты программы энергоэффективности (кем утверждена, дата утверждения, номер
приказа)***</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</si>
  <si>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</si>
  <si>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рублей/
куб. метр</t>
  </si>
  <si>
    <t>рублей/
тыс. кВт·ч</t>
  </si>
  <si>
    <t>Для коммерческого 
оператора</t>
  </si>
  <si>
    <t>АО "Салехардэнерго"</t>
  </si>
  <si>
    <t xml:space="preserve"> 890101001</t>
  </si>
  <si>
    <t xml:space="preserve"> 8901030855</t>
  </si>
  <si>
    <t xml:space="preserve"> 629007 , г.Салехард, ул.Свердлова,д.39</t>
  </si>
  <si>
    <t xml:space="preserve"> АО "Салехардэнерго"</t>
  </si>
  <si>
    <t xml:space="preserve"> Акционерное общество "Салехардэнерго"</t>
  </si>
  <si>
    <t xml:space="preserve"> secret@slenergo.ru</t>
  </si>
  <si>
    <t>(34922) 5-45-03</t>
  </si>
  <si>
    <t>(34922) 5-44-35</t>
  </si>
  <si>
    <t xml:space="preserve">об установлении тарифов на электрическую энергию, поставляемую АО "Салехардэнерго" потребителям п. Пельвож </t>
  </si>
  <si>
    <t>рублей/кВт.*ч.
в месяц</t>
  </si>
  <si>
    <t>рублей/кВт.*ч.</t>
  </si>
  <si>
    <t>2026</t>
  </si>
  <si>
    <t xml:space="preserve"> Федотов Евгений Владимирович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</si>
</sst>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9"/>
      <name val="Times New Roman"/>
      <family val="1"/>
      <charset val="204"/>
    </font>
    <font>
      <b/>
      <sz val="13"/>
      <name val="Times New Roman"/>
      <family val="1"/>
      <charset val="204"/>
    </font>
    <font>
      <vertAlign val="superscript"/>
      <sz val="10"/>
      <name val="Times New Roman"/>
      <family val="1"/>
      <charset val="204"/>
    </font>
    <font>
      <sz val="8"/>
      <name val="Times New Roman"/>
      <family val="1"/>
      <charset val="204"/>
    </font>
    <font>
      <sz val="8"/>
      <color indexed="9"/>
      <name val="Times New Roman"/>
      <family val="1"/>
      <charset val="204"/>
    </font>
    <font>
      <sz val="12"/>
      <color indexed="9"/>
      <name val="Times New Roman"/>
      <family val="1"/>
      <charset val="204"/>
    </font>
    <font>
      <sz val="13"/>
      <name val="Times New Roman"/>
      <family val="1"/>
      <charset val="204"/>
    </font>
    <font>
      <u/>
      <sz val="10"/>
      <color theme="10"/>
      <name val="Arial Cyr"/>
      <charset val="204"/>
    </font>
    <font>
      <sz val="10"/>
      <color rgb="FFFF0000"/>
      <name val="Times New Roman"/>
      <family val="1"/>
      <charset val="20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0" fontId="3" fillId="0" borderId="0" xfId="0" applyFont="1" applyAlignment="1">
      <alignment horizontal="left"/>
    </xf>
    <xf numFmtId="0" fontId="1" fillId="0" borderId="0" xfId="0" applyFont="1" applyAlignment="1">
      <alignment horizontal="left"/>
    </xf>
    <xf numFmtId="0" fontId="4" fillId="0" borderId="0" xfId="0" applyFont="1" applyAlignment="1">
      <alignment horizontal="left"/>
    </xf>
    <xf numFmtId="0" fontId="1" fillId="0" borderId="0" xfId="0" applyFont="1" applyAlignment="1">
      <alignment horizontal="right"/>
    </xf>
    <xf numFmtId="0" fontId="5" fillId="0" borderId="0" xfId="0" applyFont="1" applyAlignment="1">
      <alignment horizontal="left"/>
    </xf>
    <xf numFmtId="0" fontId="10" fillId="0" borderId="0" xfId="0" applyFont="1" applyAlignment="1">
      <alignment horizontal="center"/>
    </xf>
    <xf numFmtId="0" fontId="5" fillId="0" borderId="0" xfId="0" applyFont="1" applyAlignment="1">
      <alignment horizontal="right"/>
    </xf>
    <xf numFmtId="0" fontId="2" fillId="0" borderId="0" xfId="0" applyFont="1" applyAlignment="1">
      <alignment horizontal="left"/>
    </xf>
    <xf numFmtId="0" fontId="1" fillId="0" borderId="0" xfId="0" applyFont="1" applyAlignment="1">
      <alignment horizontal="center"/>
    </xf>
    <xf numFmtId="0" fontId="8" fillId="0" borderId="0" xfId="0" applyFont="1" applyAlignment="1">
      <alignment horizontal="left"/>
    </xf>
    <xf numFmtId="0" fontId="7" fillId="0" borderId="0" xfId="0" applyFont="1" applyAlignment="1">
      <alignment horizontal="left"/>
    </xf>
    <xf numFmtId="0" fontId="1" fillId="0" borderId="0" xfId="0" applyFont="1" applyAlignment="1">
      <alignment horizontal="left" vertical="top"/>
    </xf>
    <xf numFmtId="164" fontId="3" fillId="0" borderId="0" xfId="0" applyNumberFormat="1" applyFont="1" applyAlignment="1">
      <alignment horizontal="left"/>
    </xf>
    <xf numFmtId="49" fontId="5" fillId="0" borderId="4" xfId="0" applyNumberFormat="1" applyFont="1" applyBorder="1" applyAlignment="1">
      <alignment horizontal="center"/>
    </xf>
    <xf numFmtId="0" fontId="5" fillId="0" borderId="0" xfId="0" applyFont="1" applyAlignment="1">
      <alignment horizontal="center"/>
    </xf>
    <xf numFmtId="0" fontId="1" fillId="0" borderId="4" xfId="0" applyFont="1" applyBorder="1" applyAlignment="1">
      <alignment horizontal="center"/>
    </xf>
    <xf numFmtId="0" fontId="3" fillId="0" borderId="5" xfId="0" applyFont="1" applyBorder="1" applyAlignment="1">
      <alignment horizontal="center" vertical="top"/>
    </xf>
    <xf numFmtId="0" fontId="1" fillId="0" borderId="0" xfId="0" applyFont="1" applyAlignment="1">
      <alignment horizontal="center"/>
    </xf>
    <xf numFmtId="49" fontId="11" fillId="0" borderId="2" xfId="1" applyNumberFormat="1" applyFill="1" applyBorder="1" applyAlignment="1">
      <alignment horizontal="left"/>
    </xf>
    <xf numFmtId="49" fontId="1" fillId="0" borderId="2" xfId="0" applyNumberFormat="1" applyFont="1" applyBorder="1" applyAlignment="1">
      <alignment horizontal="left"/>
    </xf>
    <xf numFmtId="49" fontId="1" fillId="0" borderId="4" xfId="0" applyNumberFormat="1" applyFont="1" applyBorder="1" applyAlignment="1">
      <alignment horizontal="left"/>
    </xf>
    <xf numFmtId="0" fontId="4" fillId="0" borderId="0" xfId="0" applyFont="1" applyAlignment="1">
      <alignment horizontal="left" wrapText="1"/>
    </xf>
    <xf numFmtId="0" fontId="3" fillId="0" borderId="0" xfId="0" applyFont="1" applyAlignment="1">
      <alignment horizontal="left" vertical="top" wrapText="1"/>
    </xf>
    <xf numFmtId="0" fontId="1" fillId="0" borderId="4" xfId="0" applyFont="1" applyBorder="1" applyAlignment="1">
      <alignment horizontal="left"/>
    </xf>
    <xf numFmtId="0" fontId="1" fillId="0" borderId="2" xfId="0" applyFont="1" applyBorder="1" applyAlignment="1">
      <alignment horizontal="left"/>
    </xf>
    <xf numFmtId="0" fontId="5" fillId="0" borderId="0" xfId="0" applyFont="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top"/>
    </xf>
    <xf numFmtId="0" fontId="3" fillId="0" borderId="2" xfId="0" applyFont="1" applyBorder="1" applyAlignment="1">
      <alignment horizontal="lef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164" fontId="3" fillId="0" borderId="1" xfId="0" applyNumberFormat="1" applyFont="1" applyBorder="1" applyAlignment="1">
      <alignment horizontal="center" vertical="top" wrapText="1"/>
    </xf>
    <xf numFmtId="164" fontId="3" fillId="0" borderId="2" xfId="0" applyNumberFormat="1" applyFont="1" applyBorder="1" applyAlignment="1">
      <alignment horizontal="center" vertical="top" wrapText="1"/>
    </xf>
    <xf numFmtId="164" fontId="3" fillId="0" borderId="3" xfId="0" applyNumberFormat="1" applyFont="1" applyBorder="1" applyAlignment="1">
      <alignment horizontal="center" vertical="top" wrapText="1"/>
    </xf>
    <xf numFmtId="164" fontId="3" fillId="0" borderId="3" xfId="0" applyNumberFormat="1" applyFont="1" applyBorder="1" applyAlignment="1">
      <alignment horizontal="center" vertical="center" wrapText="1"/>
    </xf>
    <xf numFmtId="0" fontId="2" fillId="0" borderId="2" xfId="0" applyFont="1" applyBorder="1" applyAlignment="1">
      <alignment horizontal="center" wrapText="1"/>
    </xf>
    <xf numFmtId="10" fontId="3" fillId="0" borderId="1" xfId="0" applyNumberFormat="1" applyFont="1" applyBorder="1" applyAlignment="1">
      <alignment horizontal="center" vertical="center" wrapText="1"/>
    </xf>
    <xf numFmtId="10" fontId="3" fillId="0" borderId="2" xfId="0" applyNumberFormat="1" applyFont="1" applyBorder="1" applyAlignment="1">
      <alignment horizontal="center" vertical="center" wrapText="1"/>
    </xf>
    <xf numFmtId="10" fontId="3" fillId="0" borderId="3"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0" fontId="12" fillId="0" borderId="1" xfId="0" applyFont="1" applyBorder="1" applyAlignment="1">
      <alignment horizontal="center" vertical="top"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2" fontId="3" fillId="0" borderId="1"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4" fontId="3" fillId="0" borderId="1" xfId="0" applyNumberFormat="1" applyFont="1" applyBorder="1" applyAlignment="1">
      <alignment horizontal="center" vertical="top" wrapText="1"/>
    </xf>
    <xf numFmtId="4" fontId="3" fillId="0" borderId="2"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0" fontId="1" fillId="0" borderId="0" xfId="0" applyFont="1" applyAlignment="1">
      <alignment horizontal="justify"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slenergo.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07"/>
  <sheetViews>
    <sheetView tabSelected="1" view="pageBreakPreview" topLeftCell="A52" zoomScaleSheetLayoutView="100" workbookViewId="0">
      <selection activeCell="AZ64" sqref="AZ64:BS64"/>
    </sheetView>
  </sheetViews>
  <sheetFormatPr defaultColWidth="0.85546875" defaultRowHeight="15.75" x14ac:dyDescent="0.25"/>
  <cols>
    <col min="1" max="69" width="0.85546875" style="2"/>
    <col min="70" max="70" width="0.85546875" style="2" customWidth="1"/>
    <col min="71" max="73" width="0.85546875" style="2"/>
    <col min="74" max="74" width="0.85546875" style="2" customWidth="1"/>
    <col min="75" max="86" width="0.85546875" style="2"/>
    <col min="87" max="88" width="0.85546875" style="2" customWidth="1"/>
    <col min="89" max="105" width="0.85546875" style="2"/>
    <col min="106" max="106" width="16.140625" style="2" customWidth="1"/>
    <col min="107" max="16384" width="0.85546875" style="2"/>
  </cols>
  <sheetData>
    <row r="1" spans="1:105" s="1" customFormat="1" ht="12.75" x14ac:dyDescent="0.2">
      <c r="BQ1" s="1" t="s">
        <v>4</v>
      </c>
    </row>
    <row r="2" spans="1:105" s="1" customFormat="1" ht="39.75" customHeight="1" x14ac:dyDescent="0.2">
      <c r="BQ2" s="23" t="s">
        <v>5</v>
      </c>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row>
    <row r="3" spans="1:105" ht="3" customHeight="1" x14ac:dyDescent="0.25"/>
    <row r="4" spans="1:105" s="3" customFormat="1" ht="24" customHeight="1" x14ac:dyDescent="0.2">
      <c r="BQ4" s="22" t="s">
        <v>6</v>
      </c>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row>
    <row r="6" spans="1:105" x14ac:dyDescent="0.25">
      <c r="DA6" s="4" t="s">
        <v>7</v>
      </c>
    </row>
    <row r="8" spans="1:105" s="5" customFormat="1" ht="16.5" x14ac:dyDescent="0.25">
      <c r="A8" s="15" t="s">
        <v>8</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row>
    <row r="9" spans="1:105" s="5" customFormat="1" ht="6" customHeight="1" x14ac:dyDescent="0.2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row>
    <row r="10" spans="1:105" s="5" customFormat="1" ht="35.25" customHeight="1" x14ac:dyDescent="0.25">
      <c r="A10" s="26" t="s">
        <v>288</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row>
    <row r="11" spans="1:105" s="5" customFormat="1" ht="16.5" x14ac:dyDescent="0.25">
      <c r="AU11" s="7"/>
      <c r="AV11" s="14" t="s">
        <v>291</v>
      </c>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5" t="s">
        <v>9</v>
      </c>
    </row>
    <row r="12" spans="1:105" s="5" customFormat="1" ht="16.5" x14ac:dyDescent="0.25">
      <c r="A12" s="15" t="s">
        <v>10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row>
    <row r="14" spans="1:105" x14ac:dyDescent="0.25">
      <c r="A14" s="16" t="s">
        <v>279</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row>
    <row r="15" spans="1:105" s="1" customFormat="1" ht="12.75" x14ac:dyDescent="0.2">
      <c r="A15" s="17" t="s">
        <v>11</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row>
    <row r="16" spans="1:105"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row>
    <row r="18" spans="1:105" x14ac:dyDescent="0.25">
      <c r="A18" s="18" t="s">
        <v>12</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row>
    <row r="20" spans="1:105" x14ac:dyDescent="0.25">
      <c r="A20" s="2" t="s">
        <v>13</v>
      </c>
      <c r="AA20" s="24" t="s">
        <v>284</v>
      </c>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row>
    <row r="21" spans="1:105" x14ac:dyDescent="0.25">
      <c r="A21" s="2" t="s">
        <v>14</v>
      </c>
      <c r="AH21" s="25" t="s">
        <v>283</v>
      </c>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row>
    <row r="22" spans="1:105" x14ac:dyDescent="0.25">
      <c r="A22" s="2" t="s">
        <v>15</v>
      </c>
      <c r="X22" s="21" t="s">
        <v>282</v>
      </c>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row>
    <row r="23" spans="1:105" x14ac:dyDescent="0.25">
      <c r="A23" s="2" t="s">
        <v>16</v>
      </c>
      <c r="X23" s="20" t="s">
        <v>282</v>
      </c>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row>
    <row r="24" spans="1:105" x14ac:dyDescent="0.25">
      <c r="A24" s="2" t="s">
        <v>17</v>
      </c>
      <c r="H24" s="21" t="s">
        <v>281</v>
      </c>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row>
    <row r="25" spans="1:105" x14ac:dyDescent="0.25">
      <c r="A25" s="2" t="s">
        <v>18</v>
      </c>
      <c r="H25" s="21" t="s">
        <v>280</v>
      </c>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row>
    <row r="26" spans="1:105" x14ac:dyDescent="0.25">
      <c r="A26" s="2" t="s">
        <v>19</v>
      </c>
      <c r="Z26" s="25" t="s">
        <v>292</v>
      </c>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row>
    <row r="27" spans="1:105" x14ac:dyDescent="0.25">
      <c r="A27" s="2" t="s">
        <v>20</v>
      </c>
      <c r="AF27" s="19" t="s">
        <v>285</v>
      </c>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row>
    <row r="28" spans="1:105" x14ac:dyDescent="0.25">
      <c r="A28" s="2" t="s">
        <v>21</v>
      </c>
      <c r="Z28" s="21" t="s">
        <v>286</v>
      </c>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row>
    <row r="29" spans="1:105" x14ac:dyDescent="0.25">
      <c r="A29" s="2" t="s">
        <v>22</v>
      </c>
      <c r="H29" s="21" t="s">
        <v>287</v>
      </c>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row>
    <row r="31" spans="1:105" x14ac:dyDescent="0.25">
      <c r="A31" s="18" t="s">
        <v>23</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row>
    <row r="33" spans="1:105" s="1" customFormat="1" ht="57" customHeight="1" x14ac:dyDescent="0.2">
      <c r="A33" s="27" t="s">
        <v>0</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8"/>
      <c r="AJ33" s="29" t="s">
        <v>1</v>
      </c>
      <c r="AK33" s="27"/>
      <c r="AL33" s="27"/>
      <c r="AM33" s="27"/>
      <c r="AN33" s="27"/>
      <c r="AO33" s="27"/>
      <c r="AP33" s="27"/>
      <c r="AQ33" s="27"/>
      <c r="AR33" s="27"/>
      <c r="AS33" s="27"/>
      <c r="AT33" s="27"/>
      <c r="AU33" s="27"/>
      <c r="AV33" s="27"/>
      <c r="AW33" s="27"/>
      <c r="AX33" s="27"/>
      <c r="AY33" s="28"/>
      <c r="AZ33" s="29" t="s">
        <v>2</v>
      </c>
      <c r="BA33" s="27"/>
      <c r="BB33" s="27"/>
      <c r="BC33" s="27"/>
      <c r="BD33" s="27"/>
      <c r="BE33" s="27"/>
      <c r="BF33" s="27"/>
      <c r="BG33" s="27"/>
      <c r="BH33" s="27"/>
      <c r="BI33" s="27"/>
      <c r="BJ33" s="27"/>
      <c r="BK33" s="27"/>
      <c r="BL33" s="27"/>
      <c r="BM33" s="27"/>
      <c r="BN33" s="27"/>
      <c r="BO33" s="27"/>
      <c r="BP33" s="27"/>
      <c r="BQ33" s="27"/>
      <c r="BR33" s="27"/>
      <c r="BS33" s="28"/>
      <c r="BT33" s="29" t="s">
        <v>226</v>
      </c>
      <c r="BU33" s="27"/>
      <c r="BV33" s="27"/>
      <c r="BW33" s="27"/>
      <c r="BX33" s="27"/>
      <c r="BY33" s="27"/>
      <c r="BZ33" s="27"/>
      <c r="CA33" s="27"/>
      <c r="CB33" s="27"/>
      <c r="CC33" s="27"/>
      <c r="CD33" s="27"/>
      <c r="CE33" s="27"/>
      <c r="CF33" s="27"/>
      <c r="CG33" s="27"/>
      <c r="CH33" s="27"/>
      <c r="CI33" s="27"/>
      <c r="CJ33" s="28"/>
      <c r="CK33" s="29" t="s">
        <v>3</v>
      </c>
      <c r="CL33" s="27"/>
      <c r="CM33" s="27"/>
      <c r="CN33" s="27"/>
      <c r="CO33" s="27"/>
      <c r="CP33" s="27"/>
      <c r="CQ33" s="27"/>
      <c r="CR33" s="27"/>
      <c r="CS33" s="27"/>
      <c r="CT33" s="27"/>
      <c r="CU33" s="27"/>
      <c r="CV33" s="27"/>
      <c r="CW33" s="27"/>
      <c r="CX33" s="27"/>
      <c r="CY33" s="27"/>
      <c r="CZ33" s="27"/>
      <c r="DA33" s="27"/>
    </row>
    <row r="34" spans="1:105" s="8" customFormat="1" ht="45.75" customHeight="1" x14ac:dyDescent="0.25">
      <c r="A34" s="41" t="s">
        <v>24</v>
      </c>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row>
    <row r="35" spans="1:105" s="1" customFormat="1" ht="27.75" customHeight="1" x14ac:dyDescent="0.2">
      <c r="A35" s="32" t="s">
        <v>26</v>
      </c>
      <c r="B35" s="32"/>
      <c r="C35" s="32"/>
      <c r="D35" s="32"/>
      <c r="E35" s="32"/>
      <c r="F35" s="32"/>
      <c r="G35" s="32"/>
      <c r="H35" s="33" t="s">
        <v>25</v>
      </c>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4"/>
      <c r="AK35" s="35"/>
      <c r="AL35" s="35"/>
      <c r="AM35" s="35"/>
      <c r="AN35" s="35"/>
      <c r="AO35" s="35"/>
      <c r="AP35" s="35"/>
      <c r="AQ35" s="35"/>
      <c r="AR35" s="35"/>
      <c r="AS35" s="35"/>
      <c r="AT35" s="35"/>
      <c r="AU35" s="35"/>
      <c r="AV35" s="35"/>
      <c r="AW35" s="35"/>
      <c r="AX35" s="35"/>
      <c r="AY35" s="36"/>
      <c r="AZ35" s="34"/>
      <c r="BA35" s="35"/>
      <c r="BB35" s="35"/>
      <c r="BC35" s="35"/>
      <c r="BD35" s="35"/>
      <c r="BE35" s="35"/>
      <c r="BF35" s="35"/>
      <c r="BG35" s="35"/>
      <c r="BH35" s="35"/>
      <c r="BI35" s="35"/>
      <c r="BJ35" s="35"/>
      <c r="BK35" s="35"/>
      <c r="BL35" s="35"/>
      <c r="BM35" s="35"/>
      <c r="BN35" s="35"/>
      <c r="BO35" s="35"/>
      <c r="BP35" s="35"/>
      <c r="BQ35" s="35"/>
      <c r="BR35" s="35"/>
      <c r="BS35" s="36"/>
      <c r="BT35" s="34"/>
      <c r="BU35" s="35"/>
      <c r="BV35" s="35"/>
      <c r="BW35" s="35"/>
      <c r="BX35" s="35"/>
      <c r="BY35" s="35"/>
      <c r="BZ35" s="35"/>
      <c r="CA35" s="35"/>
      <c r="CB35" s="35"/>
      <c r="CC35" s="35"/>
      <c r="CD35" s="35"/>
      <c r="CE35" s="35"/>
      <c r="CF35" s="35"/>
      <c r="CG35" s="35"/>
      <c r="CH35" s="35"/>
      <c r="CI35" s="35"/>
      <c r="CJ35" s="36"/>
      <c r="CK35" s="34"/>
      <c r="CL35" s="35"/>
      <c r="CM35" s="35"/>
      <c r="CN35" s="35"/>
      <c r="CO35" s="35"/>
      <c r="CP35" s="35"/>
      <c r="CQ35" s="35"/>
      <c r="CR35" s="35"/>
      <c r="CS35" s="35"/>
      <c r="CT35" s="35"/>
      <c r="CU35" s="35"/>
      <c r="CV35" s="35"/>
      <c r="CW35" s="35"/>
      <c r="CX35" s="35"/>
      <c r="CY35" s="35"/>
      <c r="CZ35" s="35"/>
      <c r="DA35" s="35"/>
    </row>
    <row r="36" spans="1:105" ht="15" customHeight="1" x14ac:dyDescent="0.25">
      <c r="A36" s="32" t="s">
        <v>28</v>
      </c>
      <c r="B36" s="32"/>
      <c r="C36" s="32"/>
      <c r="D36" s="32"/>
      <c r="E36" s="32"/>
      <c r="F36" s="32"/>
      <c r="G36" s="32"/>
      <c r="H36" s="33" t="s">
        <v>29</v>
      </c>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4" t="s">
        <v>30</v>
      </c>
      <c r="AK36" s="35"/>
      <c r="AL36" s="35"/>
      <c r="AM36" s="35"/>
      <c r="AN36" s="35"/>
      <c r="AO36" s="35"/>
      <c r="AP36" s="35"/>
      <c r="AQ36" s="35"/>
      <c r="AR36" s="35"/>
      <c r="AS36" s="35"/>
      <c r="AT36" s="35"/>
      <c r="AU36" s="35"/>
      <c r="AV36" s="35"/>
      <c r="AW36" s="35"/>
      <c r="AX36" s="35"/>
      <c r="AY36" s="36"/>
      <c r="AZ36" s="37">
        <v>22883.581999999999</v>
      </c>
      <c r="BA36" s="38"/>
      <c r="BB36" s="38"/>
      <c r="BC36" s="38"/>
      <c r="BD36" s="38"/>
      <c r="BE36" s="38"/>
      <c r="BF36" s="38"/>
      <c r="BG36" s="38"/>
      <c r="BH36" s="38"/>
      <c r="BI36" s="38"/>
      <c r="BJ36" s="38"/>
      <c r="BK36" s="38"/>
      <c r="BL36" s="38"/>
      <c r="BM36" s="38"/>
      <c r="BN36" s="38"/>
      <c r="BO36" s="38"/>
      <c r="BP36" s="38"/>
      <c r="BQ36" s="38"/>
      <c r="BR36" s="38"/>
      <c r="BS36" s="39"/>
      <c r="BT36" s="30">
        <v>23855.94</v>
      </c>
      <c r="BU36" s="31"/>
      <c r="BV36" s="31"/>
      <c r="BW36" s="31"/>
      <c r="BX36" s="31"/>
      <c r="BY36" s="31"/>
      <c r="BZ36" s="31"/>
      <c r="CA36" s="31"/>
      <c r="CB36" s="31"/>
      <c r="CC36" s="31"/>
      <c r="CD36" s="31"/>
      <c r="CE36" s="31"/>
      <c r="CF36" s="31"/>
      <c r="CG36" s="31"/>
      <c r="CH36" s="31"/>
      <c r="CI36" s="31"/>
      <c r="CJ36" s="40"/>
      <c r="CK36" s="30">
        <v>29158.05</v>
      </c>
      <c r="CL36" s="31"/>
      <c r="CM36" s="31"/>
      <c r="CN36" s="31"/>
      <c r="CO36" s="31"/>
      <c r="CP36" s="31"/>
      <c r="CQ36" s="31"/>
      <c r="CR36" s="31"/>
      <c r="CS36" s="31"/>
      <c r="CT36" s="31"/>
      <c r="CU36" s="31"/>
      <c r="CV36" s="31"/>
      <c r="CW36" s="31"/>
      <c r="CX36" s="31"/>
      <c r="CY36" s="31"/>
      <c r="CZ36" s="31"/>
      <c r="DA36" s="31"/>
    </row>
    <row r="37" spans="1:105" s="1" customFormat="1" ht="15" customHeight="1" x14ac:dyDescent="0.2">
      <c r="A37" s="32" t="s">
        <v>31</v>
      </c>
      <c r="B37" s="32"/>
      <c r="C37" s="32"/>
      <c r="D37" s="32"/>
      <c r="E37" s="32"/>
      <c r="F37" s="32"/>
      <c r="G37" s="32"/>
      <c r="H37" s="33" t="s">
        <v>32</v>
      </c>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4" t="s">
        <v>30</v>
      </c>
      <c r="AK37" s="35"/>
      <c r="AL37" s="35"/>
      <c r="AM37" s="35"/>
      <c r="AN37" s="35"/>
      <c r="AO37" s="35"/>
      <c r="AP37" s="35"/>
      <c r="AQ37" s="35"/>
      <c r="AR37" s="35"/>
      <c r="AS37" s="35"/>
      <c r="AT37" s="35"/>
      <c r="AU37" s="35"/>
      <c r="AV37" s="35"/>
      <c r="AW37" s="35"/>
      <c r="AX37" s="35"/>
      <c r="AY37" s="36"/>
      <c r="AZ37" s="37">
        <v>-2795.1239999999998</v>
      </c>
      <c r="BA37" s="38"/>
      <c r="BB37" s="38"/>
      <c r="BC37" s="38"/>
      <c r="BD37" s="38"/>
      <c r="BE37" s="38"/>
      <c r="BF37" s="38"/>
      <c r="BG37" s="38"/>
      <c r="BH37" s="38"/>
      <c r="BI37" s="38"/>
      <c r="BJ37" s="38"/>
      <c r="BK37" s="38"/>
      <c r="BL37" s="38"/>
      <c r="BM37" s="38"/>
      <c r="BN37" s="38"/>
      <c r="BO37" s="38"/>
      <c r="BP37" s="38"/>
      <c r="BQ37" s="38"/>
      <c r="BR37" s="38"/>
      <c r="BS37" s="39"/>
      <c r="BT37" s="30">
        <v>0</v>
      </c>
      <c r="BU37" s="31"/>
      <c r="BV37" s="31"/>
      <c r="BW37" s="31"/>
      <c r="BX37" s="31"/>
      <c r="BY37" s="31"/>
      <c r="BZ37" s="31"/>
      <c r="CA37" s="31"/>
      <c r="CB37" s="31"/>
      <c r="CC37" s="31"/>
      <c r="CD37" s="31"/>
      <c r="CE37" s="31"/>
      <c r="CF37" s="31"/>
      <c r="CG37" s="31"/>
      <c r="CH37" s="31"/>
      <c r="CI37" s="31"/>
      <c r="CJ37" s="40"/>
      <c r="CK37" s="30">
        <v>0</v>
      </c>
      <c r="CL37" s="31"/>
      <c r="CM37" s="31"/>
      <c r="CN37" s="31"/>
      <c r="CO37" s="31"/>
      <c r="CP37" s="31"/>
      <c r="CQ37" s="31"/>
      <c r="CR37" s="31"/>
      <c r="CS37" s="31"/>
      <c r="CT37" s="31"/>
      <c r="CU37" s="31"/>
      <c r="CV37" s="31"/>
      <c r="CW37" s="31"/>
      <c r="CX37" s="31"/>
      <c r="CY37" s="31"/>
      <c r="CZ37" s="31"/>
      <c r="DA37" s="31"/>
    </row>
    <row r="38" spans="1:105" s="1" customFormat="1" ht="40.5" customHeight="1" x14ac:dyDescent="0.2">
      <c r="A38" s="32" t="s">
        <v>33</v>
      </c>
      <c r="B38" s="32"/>
      <c r="C38" s="32"/>
      <c r="D38" s="32"/>
      <c r="E38" s="32"/>
      <c r="F38" s="32"/>
      <c r="G38" s="32"/>
      <c r="H38" s="33" t="s">
        <v>34</v>
      </c>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4" t="s">
        <v>30</v>
      </c>
      <c r="AK38" s="35"/>
      <c r="AL38" s="35"/>
      <c r="AM38" s="35"/>
      <c r="AN38" s="35"/>
      <c r="AO38" s="35"/>
      <c r="AP38" s="35"/>
      <c r="AQ38" s="35"/>
      <c r="AR38" s="35"/>
      <c r="AS38" s="35"/>
      <c r="AT38" s="35"/>
      <c r="AU38" s="35"/>
      <c r="AV38" s="35"/>
      <c r="AW38" s="35"/>
      <c r="AX38" s="35"/>
      <c r="AY38" s="36"/>
      <c r="AZ38" s="34"/>
      <c r="BA38" s="35"/>
      <c r="BB38" s="35"/>
      <c r="BC38" s="35"/>
      <c r="BD38" s="35"/>
      <c r="BE38" s="35"/>
      <c r="BF38" s="35"/>
      <c r="BG38" s="35"/>
      <c r="BH38" s="35"/>
      <c r="BI38" s="35"/>
      <c r="BJ38" s="35"/>
      <c r="BK38" s="35"/>
      <c r="BL38" s="35"/>
      <c r="BM38" s="35"/>
      <c r="BN38" s="35"/>
      <c r="BO38" s="35"/>
      <c r="BP38" s="35"/>
      <c r="BQ38" s="35"/>
      <c r="BR38" s="35"/>
      <c r="BS38" s="36"/>
      <c r="BT38" s="29"/>
      <c r="BU38" s="27"/>
      <c r="BV38" s="27"/>
      <c r="BW38" s="27"/>
      <c r="BX38" s="27"/>
      <c r="BY38" s="27"/>
      <c r="BZ38" s="27"/>
      <c r="CA38" s="27"/>
      <c r="CB38" s="27"/>
      <c r="CC38" s="27"/>
      <c r="CD38" s="27"/>
      <c r="CE38" s="27"/>
      <c r="CF38" s="27"/>
      <c r="CG38" s="27"/>
      <c r="CH38" s="27"/>
      <c r="CI38" s="27"/>
      <c r="CJ38" s="28"/>
      <c r="CK38" s="29"/>
      <c r="CL38" s="27"/>
      <c r="CM38" s="27"/>
      <c r="CN38" s="27"/>
      <c r="CO38" s="27"/>
      <c r="CP38" s="27"/>
      <c r="CQ38" s="27"/>
      <c r="CR38" s="27"/>
      <c r="CS38" s="27"/>
      <c r="CT38" s="27"/>
      <c r="CU38" s="27"/>
      <c r="CV38" s="27"/>
      <c r="CW38" s="27"/>
      <c r="CX38" s="27"/>
      <c r="CY38" s="27"/>
      <c r="CZ38" s="27"/>
      <c r="DA38" s="27"/>
    </row>
    <row r="39" spans="1:105" s="1" customFormat="1" ht="14.25" customHeight="1" x14ac:dyDescent="0.2">
      <c r="A39" s="32" t="s">
        <v>35</v>
      </c>
      <c r="B39" s="32"/>
      <c r="C39" s="32"/>
      <c r="D39" s="32"/>
      <c r="E39" s="32"/>
      <c r="F39" s="32"/>
      <c r="G39" s="32"/>
      <c r="H39" s="33" t="s">
        <v>36</v>
      </c>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4" t="s">
        <v>30</v>
      </c>
      <c r="AK39" s="35"/>
      <c r="AL39" s="35"/>
      <c r="AM39" s="35"/>
      <c r="AN39" s="35"/>
      <c r="AO39" s="35"/>
      <c r="AP39" s="35"/>
      <c r="AQ39" s="35"/>
      <c r="AR39" s="35"/>
      <c r="AS39" s="35"/>
      <c r="AT39" s="35"/>
      <c r="AU39" s="35"/>
      <c r="AV39" s="35"/>
      <c r="AW39" s="35"/>
      <c r="AX39" s="35"/>
      <c r="AY39" s="36"/>
      <c r="AZ39" s="34"/>
      <c r="BA39" s="35"/>
      <c r="BB39" s="35"/>
      <c r="BC39" s="35"/>
      <c r="BD39" s="35"/>
      <c r="BE39" s="35"/>
      <c r="BF39" s="35"/>
      <c r="BG39" s="35"/>
      <c r="BH39" s="35"/>
      <c r="BI39" s="35"/>
      <c r="BJ39" s="35"/>
      <c r="BK39" s="35"/>
      <c r="BL39" s="35"/>
      <c r="BM39" s="35"/>
      <c r="BN39" s="35"/>
      <c r="BO39" s="35"/>
      <c r="BP39" s="35"/>
      <c r="BQ39" s="35"/>
      <c r="BR39" s="35"/>
      <c r="BS39" s="36"/>
      <c r="BT39" s="29"/>
      <c r="BU39" s="27"/>
      <c r="BV39" s="27"/>
      <c r="BW39" s="27"/>
      <c r="BX39" s="27"/>
      <c r="BY39" s="27"/>
      <c r="BZ39" s="27"/>
      <c r="CA39" s="27"/>
      <c r="CB39" s="27"/>
      <c r="CC39" s="27"/>
      <c r="CD39" s="27"/>
      <c r="CE39" s="27"/>
      <c r="CF39" s="27"/>
      <c r="CG39" s="27"/>
      <c r="CH39" s="27"/>
      <c r="CI39" s="27"/>
      <c r="CJ39" s="28"/>
      <c r="CK39" s="29"/>
      <c r="CL39" s="27"/>
      <c r="CM39" s="27"/>
      <c r="CN39" s="27"/>
      <c r="CO39" s="27"/>
      <c r="CP39" s="27"/>
      <c r="CQ39" s="27"/>
      <c r="CR39" s="27"/>
      <c r="CS39" s="27"/>
      <c r="CT39" s="27"/>
      <c r="CU39" s="27"/>
      <c r="CV39" s="27"/>
      <c r="CW39" s="27"/>
      <c r="CX39" s="27"/>
      <c r="CY39" s="27"/>
      <c r="CZ39" s="27"/>
      <c r="DA39" s="27"/>
    </row>
    <row r="40" spans="1:105" s="1" customFormat="1" ht="27.75" customHeight="1" x14ac:dyDescent="0.2">
      <c r="A40" s="32" t="s">
        <v>37</v>
      </c>
      <c r="B40" s="32"/>
      <c r="C40" s="32"/>
      <c r="D40" s="32"/>
      <c r="E40" s="32"/>
      <c r="F40" s="32"/>
      <c r="G40" s="32"/>
      <c r="H40" s="33" t="s">
        <v>38</v>
      </c>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4"/>
      <c r="AK40" s="35"/>
      <c r="AL40" s="35"/>
      <c r="AM40" s="35"/>
      <c r="AN40" s="35"/>
      <c r="AO40" s="35"/>
      <c r="AP40" s="35"/>
      <c r="AQ40" s="35"/>
      <c r="AR40" s="35"/>
      <c r="AS40" s="35"/>
      <c r="AT40" s="35"/>
      <c r="AU40" s="35"/>
      <c r="AV40" s="35"/>
      <c r="AW40" s="35"/>
      <c r="AX40" s="35"/>
      <c r="AY40" s="36"/>
      <c r="AZ40" s="34"/>
      <c r="BA40" s="35"/>
      <c r="BB40" s="35"/>
      <c r="BC40" s="35"/>
      <c r="BD40" s="35"/>
      <c r="BE40" s="35"/>
      <c r="BF40" s="35"/>
      <c r="BG40" s="35"/>
      <c r="BH40" s="35"/>
      <c r="BI40" s="35"/>
      <c r="BJ40" s="35"/>
      <c r="BK40" s="35"/>
      <c r="BL40" s="35"/>
      <c r="BM40" s="35"/>
      <c r="BN40" s="35"/>
      <c r="BO40" s="35"/>
      <c r="BP40" s="35"/>
      <c r="BQ40" s="35"/>
      <c r="BR40" s="35"/>
      <c r="BS40" s="36"/>
      <c r="BT40" s="29"/>
      <c r="BU40" s="27"/>
      <c r="BV40" s="27"/>
      <c r="BW40" s="27"/>
      <c r="BX40" s="27"/>
      <c r="BY40" s="27"/>
      <c r="BZ40" s="27"/>
      <c r="CA40" s="27"/>
      <c r="CB40" s="27"/>
      <c r="CC40" s="27"/>
      <c r="CD40" s="27"/>
      <c r="CE40" s="27"/>
      <c r="CF40" s="27"/>
      <c r="CG40" s="27"/>
      <c r="CH40" s="27"/>
      <c r="CI40" s="27"/>
      <c r="CJ40" s="28"/>
      <c r="CK40" s="29"/>
      <c r="CL40" s="27"/>
      <c r="CM40" s="27"/>
      <c r="CN40" s="27"/>
      <c r="CO40" s="27"/>
      <c r="CP40" s="27"/>
      <c r="CQ40" s="27"/>
      <c r="CR40" s="27"/>
      <c r="CS40" s="27"/>
      <c r="CT40" s="27"/>
      <c r="CU40" s="27"/>
      <c r="CV40" s="27"/>
      <c r="CW40" s="27"/>
      <c r="CX40" s="27"/>
      <c r="CY40" s="27"/>
      <c r="CZ40" s="27"/>
      <c r="DA40" s="27"/>
    </row>
    <row r="41" spans="1:105" s="1" customFormat="1" ht="93" customHeight="1" x14ac:dyDescent="0.2">
      <c r="A41" s="32" t="s">
        <v>39</v>
      </c>
      <c r="B41" s="32"/>
      <c r="C41" s="32"/>
      <c r="D41" s="32"/>
      <c r="E41" s="32"/>
      <c r="F41" s="32"/>
      <c r="G41" s="32"/>
      <c r="H41" s="33" t="s">
        <v>41</v>
      </c>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4" t="s">
        <v>40</v>
      </c>
      <c r="AK41" s="35"/>
      <c r="AL41" s="35"/>
      <c r="AM41" s="35"/>
      <c r="AN41" s="35"/>
      <c r="AO41" s="35"/>
      <c r="AP41" s="35"/>
      <c r="AQ41" s="35"/>
      <c r="AR41" s="35"/>
      <c r="AS41" s="35"/>
      <c r="AT41" s="35"/>
      <c r="AU41" s="35"/>
      <c r="AV41" s="35"/>
      <c r="AW41" s="35"/>
      <c r="AX41" s="35"/>
      <c r="AY41" s="36"/>
      <c r="AZ41" s="42">
        <f>AZ37/AZ36</f>
        <v>-0.12214538790299526</v>
      </c>
      <c r="BA41" s="43"/>
      <c r="BB41" s="43"/>
      <c r="BC41" s="43"/>
      <c r="BD41" s="43"/>
      <c r="BE41" s="43"/>
      <c r="BF41" s="43"/>
      <c r="BG41" s="43"/>
      <c r="BH41" s="43"/>
      <c r="BI41" s="43"/>
      <c r="BJ41" s="43"/>
      <c r="BK41" s="43"/>
      <c r="BL41" s="43"/>
      <c r="BM41" s="43"/>
      <c r="BN41" s="43"/>
      <c r="BO41" s="43"/>
      <c r="BP41" s="43"/>
      <c r="BQ41" s="43"/>
      <c r="BR41" s="43"/>
      <c r="BS41" s="44"/>
      <c r="BT41" s="42">
        <f>BT37/BT36</f>
        <v>0</v>
      </c>
      <c r="BU41" s="43"/>
      <c r="BV41" s="43"/>
      <c r="BW41" s="43"/>
      <c r="BX41" s="43"/>
      <c r="BY41" s="43"/>
      <c r="BZ41" s="43"/>
      <c r="CA41" s="43"/>
      <c r="CB41" s="43"/>
      <c r="CC41" s="43"/>
      <c r="CD41" s="43"/>
      <c r="CE41" s="43"/>
      <c r="CF41" s="43"/>
      <c r="CG41" s="43"/>
      <c r="CH41" s="43"/>
      <c r="CI41" s="43"/>
      <c r="CJ41" s="44"/>
      <c r="CK41" s="42">
        <f>CK37/CK36</f>
        <v>0</v>
      </c>
      <c r="CL41" s="43"/>
      <c r="CM41" s="43"/>
      <c r="CN41" s="43"/>
      <c r="CO41" s="43"/>
      <c r="CP41" s="43"/>
      <c r="CQ41" s="43"/>
      <c r="CR41" s="43"/>
      <c r="CS41" s="43"/>
      <c r="CT41" s="43"/>
      <c r="CU41" s="43"/>
      <c r="CV41" s="43"/>
      <c r="CW41" s="43"/>
      <c r="CX41" s="43"/>
      <c r="CY41" s="43"/>
      <c r="CZ41" s="43"/>
      <c r="DA41" s="43"/>
    </row>
    <row r="42" spans="1:105" s="1" customFormat="1" ht="40.5" customHeight="1" x14ac:dyDescent="0.2">
      <c r="A42" s="32" t="s">
        <v>42</v>
      </c>
      <c r="B42" s="32"/>
      <c r="C42" s="32"/>
      <c r="D42" s="32"/>
      <c r="E42" s="32"/>
      <c r="F42" s="32"/>
      <c r="G42" s="32"/>
      <c r="H42" s="33" t="s">
        <v>43</v>
      </c>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4"/>
      <c r="AK42" s="35"/>
      <c r="AL42" s="35"/>
      <c r="AM42" s="35"/>
      <c r="AN42" s="35"/>
      <c r="AO42" s="35"/>
      <c r="AP42" s="35"/>
      <c r="AQ42" s="35"/>
      <c r="AR42" s="35"/>
      <c r="AS42" s="35"/>
      <c r="AT42" s="35"/>
      <c r="AU42" s="35"/>
      <c r="AV42" s="35"/>
      <c r="AW42" s="35"/>
      <c r="AX42" s="35"/>
      <c r="AY42" s="36"/>
      <c r="AZ42" s="34"/>
      <c r="BA42" s="35"/>
      <c r="BB42" s="35"/>
      <c r="BC42" s="35"/>
      <c r="BD42" s="35"/>
      <c r="BE42" s="35"/>
      <c r="BF42" s="35"/>
      <c r="BG42" s="35"/>
      <c r="BH42" s="35"/>
      <c r="BI42" s="35"/>
      <c r="BJ42" s="35"/>
      <c r="BK42" s="35"/>
      <c r="BL42" s="35"/>
      <c r="BM42" s="35"/>
      <c r="BN42" s="35"/>
      <c r="BO42" s="35"/>
      <c r="BP42" s="35"/>
      <c r="BQ42" s="35"/>
      <c r="BR42" s="35"/>
      <c r="BS42" s="36"/>
      <c r="BT42" s="34"/>
      <c r="BU42" s="35"/>
      <c r="BV42" s="35"/>
      <c r="BW42" s="35"/>
      <c r="BX42" s="35"/>
      <c r="BY42" s="35"/>
      <c r="BZ42" s="35"/>
      <c r="CA42" s="35"/>
      <c r="CB42" s="35"/>
      <c r="CC42" s="35"/>
      <c r="CD42" s="35"/>
      <c r="CE42" s="35"/>
      <c r="CF42" s="35"/>
      <c r="CG42" s="35"/>
      <c r="CH42" s="35"/>
      <c r="CI42" s="35"/>
      <c r="CJ42" s="36"/>
      <c r="CK42" s="34"/>
      <c r="CL42" s="35"/>
      <c r="CM42" s="35"/>
      <c r="CN42" s="35"/>
      <c r="CO42" s="35"/>
      <c r="CP42" s="35"/>
      <c r="CQ42" s="35"/>
      <c r="CR42" s="35"/>
      <c r="CS42" s="35"/>
      <c r="CT42" s="35"/>
      <c r="CU42" s="35"/>
      <c r="CV42" s="35"/>
      <c r="CW42" s="35"/>
      <c r="CX42" s="35"/>
      <c r="CY42" s="35"/>
      <c r="CZ42" s="35"/>
      <c r="DA42" s="35"/>
    </row>
    <row r="43" spans="1:105" s="1" customFormat="1" ht="54" customHeight="1" x14ac:dyDescent="0.2">
      <c r="A43" s="32" t="s">
        <v>44</v>
      </c>
      <c r="B43" s="32"/>
      <c r="C43" s="32"/>
      <c r="D43" s="32"/>
      <c r="E43" s="32"/>
      <c r="F43" s="32"/>
      <c r="G43" s="32"/>
      <c r="H43" s="33" t="s">
        <v>46</v>
      </c>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4" t="s">
        <v>45</v>
      </c>
      <c r="AK43" s="35"/>
      <c r="AL43" s="35"/>
      <c r="AM43" s="35"/>
      <c r="AN43" s="35"/>
      <c r="AO43" s="35"/>
      <c r="AP43" s="35"/>
      <c r="AQ43" s="35"/>
      <c r="AR43" s="35"/>
      <c r="AS43" s="35"/>
      <c r="AT43" s="35"/>
      <c r="AU43" s="35"/>
      <c r="AV43" s="35"/>
      <c r="AW43" s="35"/>
      <c r="AX43" s="35"/>
      <c r="AY43" s="36"/>
      <c r="AZ43" s="34"/>
      <c r="BA43" s="35"/>
      <c r="BB43" s="35"/>
      <c r="BC43" s="35"/>
      <c r="BD43" s="35"/>
      <c r="BE43" s="35"/>
      <c r="BF43" s="35"/>
      <c r="BG43" s="35"/>
      <c r="BH43" s="35"/>
      <c r="BI43" s="35"/>
      <c r="BJ43" s="35"/>
      <c r="BK43" s="35"/>
      <c r="BL43" s="35"/>
      <c r="BM43" s="35"/>
      <c r="BN43" s="35"/>
      <c r="BO43" s="35"/>
      <c r="BP43" s="35"/>
      <c r="BQ43" s="35"/>
      <c r="BR43" s="35"/>
      <c r="BS43" s="36"/>
      <c r="BT43" s="34"/>
      <c r="BU43" s="35"/>
      <c r="BV43" s="35"/>
      <c r="BW43" s="35"/>
      <c r="BX43" s="35"/>
      <c r="BY43" s="35"/>
      <c r="BZ43" s="35"/>
      <c r="CA43" s="35"/>
      <c r="CB43" s="35"/>
      <c r="CC43" s="35"/>
      <c r="CD43" s="35"/>
      <c r="CE43" s="35"/>
      <c r="CF43" s="35"/>
      <c r="CG43" s="35"/>
      <c r="CH43" s="35"/>
      <c r="CI43" s="35"/>
      <c r="CJ43" s="36"/>
      <c r="CK43" s="34"/>
      <c r="CL43" s="35"/>
      <c r="CM43" s="35"/>
      <c r="CN43" s="35"/>
      <c r="CO43" s="35"/>
      <c r="CP43" s="35"/>
      <c r="CQ43" s="35"/>
      <c r="CR43" s="35"/>
      <c r="CS43" s="35"/>
      <c r="CT43" s="35"/>
      <c r="CU43" s="35"/>
      <c r="CV43" s="35"/>
      <c r="CW43" s="35"/>
      <c r="CX43" s="35"/>
      <c r="CY43" s="35"/>
      <c r="CZ43" s="35"/>
      <c r="DA43" s="35"/>
    </row>
    <row r="44" spans="1:105" s="1" customFormat="1" ht="40.5" customHeight="1" x14ac:dyDescent="0.2">
      <c r="A44" s="32" t="s">
        <v>47</v>
      </c>
      <c r="B44" s="32"/>
      <c r="C44" s="32"/>
      <c r="D44" s="32"/>
      <c r="E44" s="32"/>
      <c r="F44" s="32"/>
      <c r="G44" s="32"/>
      <c r="H44" s="33" t="s">
        <v>49</v>
      </c>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4" t="s">
        <v>48</v>
      </c>
      <c r="AK44" s="35"/>
      <c r="AL44" s="35"/>
      <c r="AM44" s="35"/>
      <c r="AN44" s="35"/>
      <c r="AO44" s="35"/>
      <c r="AP44" s="35"/>
      <c r="AQ44" s="35"/>
      <c r="AR44" s="35"/>
      <c r="AS44" s="35"/>
      <c r="AT44" s="35"/>
      <c r="AU44" s="35"/>
      <c r="AV44" s="35"/>
      <c r="AW44" s="35"/>
      <c r="AX44" s="35"/>
      <c r="AY44" s="36"/>
      <c r="AZ44" s="34"/>
      <c r="BA44" s="35"/>
      <c r="BB44" s="35"/>
      <c r="BC44" s="35"/>
      <c r="BD44" s="35"/>
      <c r="BE44" s="35"/>
      <c r="BF44" s="35"/>
      <c r="BG44" s="35"/>
      <c r="BH44" s="35"/>
      <c r="BI44" s="35"/>
      <c r="BJ44" s="35"/>
      <c r="BK44" s="35"/>
      <c r="BL44" s="35"/>
      <c r="BM44" s="35"/>
      <c r="BN44" s="35"/>
      <c r="BO44" s="35"/>
      <c r="BP44" s="35"/>
      <c r="BQ44" s="35"/>
      <c r="BR44" s="35"/>
      <c r="BS44" s="36"/>
      <c r="BT44" s="34"/>
      <c r="BU44" s="35"/>
      <c r="BV44" s="35"/>
      <c r="BW44" s="35"/>
      <c r="BX44" s="35"/>
      <c r="BY44" s="35"/>
      <c r="BZ44" s="35"/>
      <c r="CA44" s="35"/>
      <c r="CB44" s="35"/>
      <c r="CC44" s="35"/>
      <c r="CD44" s="35"/>
      <c r="CE44" s="35"/>
      <c r="CF44" s="35"/>
      <c r="CG44" s="35"/>
      <c r="CH44" s="35"/>
      <c r="CI44" s="35"/>
      <c r="CJ44" s="36"/>
      <c r="CK44" s="34"/>
      <c r="CL44" s="35"/>
      <c r="CM44" s="35"/>
      <c r="CN44" s="35"/>
      <c r="CO44" s="35"/>
      <c r="CP44" s="35"/>
      <c r="CQ44" s="35"/>
      <c r="CR44" s="35"/>
      <c r="CS44" s="35"/>
      <c r="CT44" s="35"/>
      <c r="CU44" s="35"/>
      <c r="CV44" s="35"/>
      <c r="CW44" s="35"/>
      <c r="CX44" s="35"/>
      <c r="CY44" s="35"/>
      <c r="CZ44" s="35"/>
      <c r="DA44" s="35"/>
    </row>
    <row r="45" spans="1:105" s="1" customFormat="1" ht="15" customHeight="1" x14ac:dyDescent="0.2">
      <c r="A45" s="32" t="s">
        <v>50</v>
      </c>
      <c r="B45" s="32"/>
      <c r="C45" s="32"/>
      <c r="D45" s="32"/>
      <c r="E45" s="32"/>
      <c r="F45" s="32"/>
      <c r="G45" s="32"/>
      <c r="H45" s="33" t="s">
        <v>51</v>
      </c>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4" t="s">
        <v>45</v>
      </c>
      <c r="AK45" s="35"/>
      <c r="AL45" s="35"/>
      <c r="AM45" s="35"/>
      <c r="AN45" s="35"/>
      <c r="AO45" s="35"/>
      <c r="AP45" s="35"/>
      <c r="AQ45" s="35"/>
      <c r="AR45" s="35"/>
      <c r="AS45" s="35"/>
      <c r="AT45" s="35"/>
      <c r="AU45" s="35"/>
      <c r="AV45" s="35"/>
      <c r="AW45" s="35"/>
      <c r="AX45" s="35"/>
      <c r="AY45" s="36"/>
      <c r="AZ45" s="34">
        <v>0.4</v>
      </c>
      <c r="BA45" s="35"/>
      <c r="BB45" s="35"/>
      <c r="BC45" s="35"/>
      <c r="BD45" s="35"/>
      <c r="BE45" s="35"/>
      <c r="BF45" s="35"/>
      <c r="BG45" s="35"/>
      <c r="BH45" s="35"/>
      <c r="BI45" s="35"/>
      <c r="BJ45" s="35"/>
      <c r="BK45" s="35"/>
      <c r="BL45" s="35"/>
      <c r="BM45" s="35"/>
      <c r="BN45" s="35"/>
      <c r="BO45" s="35"/>
      <c r="BP45" s="35"/>
      <c r="BQ45" s="35"/>
      <c r="BR45" s="35"/>
      <c r="BS45" s="36"/>
      <c r="BT45" s="34">
        <v>0.4</v>
      </c>
      <c r="BU45" s="35"/>
      <c r="BV45" s="35"/>
      <c r="BW45" s="35"/>
      <c r="BX45" s="35"/>
      <c r="BY45" s="35"/>
      <c r="BZ45" s="35"/>
      <c r="CA45" s="35"/>
      <c r="CB45" s="35"/>
      <c r="CC45" s="35"/>
      <c r="CD45" s="35"/>
      <c r="CE45" s="35"/>
      <c r="CF45" s="35"/>
      <c r="CG45" s="35"/>
      <c r="CH45" s="35"/>
      <c r="CI45" s="35"/>
      <c r="CJ45" s="36"/>
      <c r="CK45" s="34">
        <v>0.4</v>
      </c>
      <c r="CL45" s="35"/>
      <c r="CM45" s="35"/>
      <c r="CN45" s="35"/>
      <c r="CO45" s="35"/>
      <c r="CP45" s="35"/>
      <c r="CQ45" s="35"/>
      <c r="CR45" s="35"/>
      <c r="CS45" s="35"/>
      <c r="CT45" s="35"/>
      <c r="CU45" s="35"/>
      <c r="CV45" s="35"/>
      <c r="CW45" s="35"/>
      <c r="CX45" s="35"/>
      <c r="CY45" s="35"/>
      <c r="CZ45" s="35"/>
      <c r="DA45" s="35"/>
    </row>
    <row r="46" spans="1:105" s="1" customFormat="1" ht="27.75" customHeight="1" x14ac:dyDescent="0.2">
      <c r="A46" s="32" t="s">
        <v>52</v>
      </c>
      <c r="B46" s="32"/>
      <c r="C46" s="32"/>
      <c r="D46" s="32"/>
      <c r="E46" s="32"/>
      <c r="F46" s="32"/>
      <c r="G46" s="32"/>
      <c r="H46" s="33" t="s">
        <v>54</v>
      </c>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4" t="s">
        <v>53</v>
      </c>
      <c r="AK46" s="35"/>
      <c r="AL46" s="35"/>
      <c r="AM46" s="35"/>
      <c r="AN46" s="35"/>
      <c r="AO46" s="35"/>
      <c r="AP46" s="35"/>
      <c r="AQ46" s="35"/>
      <c r="AR46" s="35"/>
      <c r="AS46" s="35"/>
      <c r="AT46" s="35"/>
      <c r="AU46" s="35"/>
      <c r="AV46" s="35"/>
      <c r="AW46" s="35"/>
      <c r="AX46" s="35"/>
      <c r="AY46" s="36"/>
      <c r="AZ46" s="45">
        <v>291.98899999999998</v>
      </c>
      <c r="BA46" s="46"/>
      <c r="BB46" s="46"/>
      <c r="BC46" s="46"/>
      <c r="BD46" s="46"/>
      <c r="BE46" s="46"/>
      <c r="BF46" s="46"/>
      <c r="BG46" s="46"/>
      <c r="BH46" s="46"/>
      <c r="BI46" s="46"/>
      <c r="BJ46" s="46"/>
      <c r="BK46" s="46"/>
      <c r="BL46" s="46"/>
      <c r="BM46" s="46"/>
      <c r="BN46" s="46"/>
      <c r="BO46" s="46"/>
      <c r="BP46" s="46"/>
      <c r="BQ46" s="46"/>
      <c r="BR46" s="46"/>
      <c r="BS46" s="47"/>
      <c r="BT46" s="45">
        <v>295.8</v>
      </c>
      <c r="BU46" s="46"/>
      <c r="BV46" s="46"/>
      <c r="BW46" s="46"/>
      <c r="BX46" s="46"/>
      <c r="BY46" s="46"/>
      <c r="BZ46" s="46"/>
      <c r="CA46" s="46"/>
      <c r="CB46" s="46"/>
      <c r="CC46" s="46"/>
      <c r="CD46" s="46"/>
      <c r="CE46" s="46"/>
      <c r="CF46" s="46"/>
      <c r="CG46" s="46"/>
      <c r="CH46" s="46"/>
      <c r="CI46" s="46"/>
      <c r="CJ46" s="47"/>
      <c r="CK46" s="45">
        <v>291.99</v>
      </c>
      <c r="CL46" s="46"/>
      <c r="CM46" s="46"/>
      <c r="CN46" s="46"/>
      <c r="CO46" s="46"/>
      <c r="CP46" s="46"/>
      <c r="CQ46" s="46"/>
      <c r="CR46" s="46"/>
      <c r="CS46" s="46"/>
      <c r="CT46" s="46"/>
      <c r="CU46" s="46"/>
      <c r="CV46" s="46"/>
      <c r="CW46" s="46"/>
      <c r="CX46" s="46"/>
      <c r="CY46" s="46"/>
      <c r="CZ46" s="46"/>
      <c r="DA46" s="46"/>
    </row>
    <row r="47" spans="1:105" s="1" customFormat="1" ht="57" customHeight="1" x14ac:dyDescent="0.2">
      <c r="A47" s="32" t="s">
        <v>55</v>
      </c>
      <c r="B47" s="32"/>
      <c r="C47" s="32"/>
      <c r="D47" s="32"/>
      <c r="E47" s="32"/>
      <c r="F47" s="32"/>
      <c r="G47" s="32"/>
      <c r="H47" s="33" t="s">
        <v>56</v>
      </c>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4" t="s">
        <v>53</v>
      </c>
      <c r="AK47" s="35"/>
      <c r="AL47" s="35"/>
      <c r="AM47" s="35"/>
      <c r="AN47" s="35"/>
      <c r="AO47" s="35"/>
      <c r="AP47" s="35"/>
      <c r="AQ47" s="35"/>
      <c r="AR47" s="35"/>
      <c r="AS47" s="35"/>
      <c r="AT47" s="35"/>
      <c r="AU47" s="35"/>
      <c r="AV47" s="35"/>
      <c r="AW47" s="35"/>
      <c r="AX47" s="35"/>
      <c r="AY47" s="36"/>
      <c r="AZ47" s="45">
        <v>220.952</v>
      </c>
      <c r="BA47" s="46"/>
      <c r="BB47" s="46"/>
      <c r="BC47" s="46"/>
      <c r="BD47" s="46"/>
      <c r="BE47" s="46"/>
      <c r="BF47" s="46"/>
      <c r="BG47" s="46"/>
      <c r="BH47" s="46"/>
      <c r="BI47" s="46"/>
      <c r="BJ47" s="46"/>
      <c r="BK47" s="46"/>
      <c r="BL47" s="46"/>
      <c r="BM47" s="46"/>
      <c r="BN47" s="46"/>
      <c r="BO47" s="46"/>
      <c r="BP47" s="46"/>
      <c r="BQ47" s="46"/>
      <c r="BR47" s="46"/>
      <c r="BS47" s="47"/>
      <c r="BT47" s="45">
        <v>213.8</v>
      </c>
      <c r="BU47" s="46"/>
      <c r="BV47" s="46"/>
      <c r="BW47" s="46"/>
      <c r="BX47" s="46"/>
      <c r="BY47" s="46"/>
      <c r="BZ47" s="46"/>
      <c r="CA47" s="46"/>
      <c r="CB47" s="46"/>
      <c r="CC47" s="46"/>
      <c r="CD47" s="46"/>
      <c r="CE47" s="46"/>
      <c r="CF47" s="46"/>
      <c r="CG47" s="46"/>
      <c r="CH47" s="46"/>
      <c r="CI47" s="46"/>
      <c r="CJ47" s="47"/>
      <c r="CK47" s="45">
        <v>220.95</v>
      </c>
      <c r="CL47" s="46"/>
      <c r="CM47" s="46"/>
      <c r="CN47" s="46"/>
      <c r="CO47" s="46"/>
      <c r="CP47" s="46"/>
      <c r="CQ47" s="46"/>
      <c r="CR47" s="46"/>
      <c r="CS47" s="46"/>
      <c r="CT47" s="46"/>
      <c r="CU47" s="46"/>
      <c r="CV47" s="46"/>
      <c r="CW47" s="46"/>
      <c r="CX47" s="46"/>
      <c r="CY47" s="46"/>
      <c r="CZ47" s="46"/>
      <c r="DA47" s="46"/>
    </row>
    <row r="48" spans="1:105" s="1" customFormat="1" ht="27.75" customHeight="1" x14ac:dyDescent="0.2">
      <c r="A48" s="32" t="s">
        <v>57</v>
      </c>
      <c r="B48" s="32"/>
      <c r="C48" s="32"/>
      <c r="D48" s="32"/>
      <c r="E48" s="32"/>
      <c r="F48" s="32"/>
      <c r="G48" s="32"/>
      <c r="H48" s="33" t="s">
        <v>58</v>
      </c>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4" t="s">
        <v>40</v>
      </c>
      <c r="AK48" s="35"/>
      <c r="AL48" s="35"/>
      <c r="AM48" s="35"/>
      <c r="AN48" s="35"/>
      <c r="AO48" s="35"/>
      <c r="AP48" s="35"/>
      <c r="AQ48" s="35"/>
      <c r="AR48" s="35"/>
      <c r="AS48" s="35"/>
      <c r="AT48" s="35"/>
      <c r="AU48" s="35"/>
      <c r="AV48" s="35"/>
      <c r="AW48" s="35"/>
      <c r="AX48" s="35"/>
      <c r="AY48" s="36"/>
      <c r="AZ48" s="42">
        <v>3.6499999999999998E-2</v>
      </c>
      <c r="BA48" s="27"/>
      <c r="BB48" s="27"/>
      <c r="BC48" s="27"/>
      <c r="BD48" s="27"/>
      <c r="BE48" s="27"/>
      <c r="BF48" s="27"/>
      <c r="BG48" s="27"/>
      <c r="BH48" s="27"/>
      <c r="BI48" s="27"/>
      <c r="BJ48" s="27"/>
      <c r="BK48" s="27"/>
      <c r="BL48" s="27"/>
      <c r="BM48" s="27"/>
      <c r="BN48" s="27"/>
      <c r="BO48" s="27"/>
      <c r="BP48" s="27"/>
      <c r="BQ48" s="27"/>
      <c r="BR48" s="27"/>
      <c r="BS48" s="28"/>
      <c r="BT48" s="42">
        <v>4.9799999999999997E-2</v>
      </c>
      <c r="BU48" s="27"/>
      <c r="BV48" s="27"/>
      <c r="BW48" s="27"/>
      <c r="BX48" s="27"/>
      <c r="BY48" s="27"/>
      <c r="BZ48" s="27"/>
      <c r="CA48" s="27"/>
      <c r="CB48" s="27"/>
      <c r="CC48" s="27"/>
      <c r="CD48" s="27"/>
      <c r="CE48" s="27"/>
      <c r="CF48" s="27"/>
      <c r="CG48" s="27"/>
      <c r="CH48" s="27"/>
      <c r="CI48" s="27"/>
      <c r="CJ48" s="28"/>
      <c r="CK48" s="42">
        <v>0.05</v>
      </c>
      <c r="CL48" s="27"/>
      <c r="CM48" s="27"/>
      <c r="CN48" s="27"/>
      <c r="CO48" s="27"/>
      <c r="CP48" s="27"/>
      <c r="CQ48" s="27"/>
      <c r="CR48" s="27"/>
      <c r="CS48" s="27"/>
      <c r="CT48" s="27"/>
      <c r="CU48" s="27"/>
      <c r="CV48" s="27"/>
      <c r="CW48" s="27"/>
      <c r="CX48" s="27"/>
      <c r="CY48" s="27"/>
      <c r="CZ48" s="27"/>
      <c r="DA48" s="27"/>
    </row>
    <row r="49" spans="1:106" s="1" customFormat="1" ht="66" customHeight="1" x14ac:dyDescent="0.2">
      <c r="A49" s="32" t="s">
        <v>59</v>
      </c>
      <c r="B49" s="32"/>
      <c r="C49" s="32"/>
      <c r="D49" s="32"/>
      <c r="E49" s="32"/>
      <c r="F49" s="32"/>
      <c r="G49" s="32"/>
      <c r="H49" s="33" t="s">
        <v>274</v>
      </c>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4"/>
      <c r="AK49" s="35"/>
      <c r="AL49" s="35"/>
      <c r="AM49" s="35"/>
      <c r="AN49" s="35"/>
      <c r="AO49" s="35"/>
      <c r="AP49" s="35"/>
      <c r="AQ49" s="35"/>
      <c r="AR49" s="35"/>
      <c r="AS49" s="35"/>
      <c r="AT49" s="35"/>
      <c r="AU49" s="35"/>
      <c r="AV49" s="35"/>
      <c r="AW49" s="35"/>
      <c r="AX49" s="35"/>
      <c r="AY49" s="36"/>
      <c r="AZ49" s="34"/>
      <c r="BA49" s="35"/>
      <c r="BB49" s="35"/>
      <c r="BC49" s="35"/>
      <c r="BD49" s="35"/>
      <c r="BE49" s="35"/>
      <c r="BF49" s="35"/>
      <c r="BG49" s="35"/>
      <c r="BH49" s="35"/>
      <c r="BI49" s="35"/>
      <c r="BJ49" s="35"/>
      <c r="BK49" s="35"/>
      <c r="BL49" s="35"/>
      <c r="BM49" s="35"/>
      <c r="BN49" s="35"/>
      <c r="BO49" s="35"/>
      <c r="BP49" s="35"/>
      <c r="BQ49" s="35"/>
      <c r="BR49" s="35"/>
      <c r="BS49" s="36"/>
      <c r="BT49" s="34"/>
      <c r="BU49" s="35"/>
      <c r="BV49" s="35"/>
      <c r="BW49" s="35"/>
      <c r="BX49" s="35"/>
      <c r="BY49" s="35"/>
      <c r="BZ49" s="35"/>
      <c r="CA49" s="35"/>
      <c r="CB49" s="35"/>
      <c r="CC49" s="35"/>
      <c r="CD49" s="35"/>
      <c r="CE49" s="35"/>
      <c r="CF49" s="35"/>
      <c r="CG49" s="35"/>
      <c r="CH49" s="35"/>
      <c r="CI49" s="35"/>
      <c r="CJ49" s="36"/>
      <c r="CK49" s="34"/>
      <c r="CL49" s="35"/>
      <c r="CM49" s="35"/>
      <c r="CN49" s="35"/>
      <c r="CO49" s="35"/>
      <c r="CP49" s="35"/>
      <c r="CQ49" s="35"/>
      <c r="CR49" s="35"/>
      <c r="CS49" s="35"/>
      <c r="CT49" s="35"/>
      <c r="CU49" s="35"/>
      <c r="CV49" s="35"/>
      <c r="CW49" s="35"/>
      <c r="CX49" s="35"/>
      <c r="CY49" s="35"/>
      <c r="CZ49" s="35"/>
      <c r="DA49" s="35"/>
    </row>
    <row r="50" spans="1:106" s="1" customFormat="1" ht="66" customHeight="1" x14ac:dyDescent="0.2">
      <c r="A50" s="32" t="s">
        <v>60</v>
      </c>
      <c r="B50" s="32"/>
      <c r="C50" s="32"/>
      <c r="D50" s="32"/>
      <c r="E50" s="32"/>
      <c r="F50" s="32"/>
      <c r="G50" s="32"/>
      <c r="H50" s="33" t="s">
        <v>61</v>
      </c>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4" t="s">
        <v>48</v>
      </c>
      <c r="AK50" s="35"/>
      <c r="AL50" s="35"/>
      <c r="AM50" s="35"/>
      <c r="AN50" s="35"/>
      <c r="AO50" s="35"/>
      <c r="AP50" s="35"/>
      <c r="AQ50" s="35"/>
      <c r="AR50" s="35"/>
      <c r="AS50" s="35"/>
      <c r="AT50" s="35"/>
      <c r="AU50" s="35"/>
      <c r="AV50" s="35"/>
      <c r="AW50" s="35"/>
      <c r="AX50" s="35"/>
      <c r="AY50" s="36"/>
      <c r="AZ50" s="34"/>
      <c r="BA50" s="35"/>
      <c r="BB50" s="35"/>
      <c r="BC50" s="35"/>
      <c r="BD50" s="35"/>
      <c r="BE50" s="35"/>
      <c r="BF50" s="35"/>
      <c r="BG50" s="35"/>
      <c r="BH50" s="35"/>
      <c r="BI50" s="35"/>
      <c r="BJ50" s="35"/>
      <c r="BK50" s="35"/>
      <c r="BL50" s="35"/>
      <c r="BM50" s="35"/>
      <c r="BN50" s="35"/>
      <c r="BO50" s="35"/>
      <c r="BP50" s="35"/>
      <c r="BQ50" s="35"/>
      <c r="BR50" s="35"/>
      <c r="BS50" s="36"/>
      <c r="BT50" s="34"/>
      <c r="BU50" s="35"/>
      <c r="BV50" s="35"/>
      <c r="BW50" s="35"/>
      <c r="BX50" s="35"/>
      <c r="BY50" s="35"/>
      <c r="BZ50" s="35"/>
      <c r="CA50" s="35"/>
      <c r="CB50" s="35"/>
      <c r="CC50" s="35"/>
      <c r="CD50" s="35"/>
      <c r="CE50" s="35"/>
      <c r="CF50" s="35"/>
      <c r="CG50" s="35"/>
      <c r="CH50" s="35"/>
      <c r="CI50" s="35"/>
      <c r="CJ50" s="36"/>
      <c r="CK50" s="34"/>
      <c r="CL50" s="35"/>
      <c r="CM50" s="35"/>
      <c r="CN50" s="35"/>
      <c r="CO50" s="35"/>
      <c r="CP50" s="35"/>
      <c r="CQ50" s="35"/>
      <c r="CR50" s="35"/>
      <c r="CS50" s="35"/>
      <c r="CT50" s="35"/>
      <c r="CU50" s="35"/>
      <c r="CV50" s="35"/>
      <c r="CW50" s="35"/>
      <c r="CX50" s="35"/>
      <c r="CY50" s="35"/>
      <c r="CZ50" s="35"/>
      <c r="DA50" s="35"/>
    </row>
    <row r="51" spans="1:106" s="1" customFormat="1" ht="54" customHeight="1" x14ac:dyDescent="0.2">
      <c r="A51" s="32" t="s">
        <v>62</v>
      </c>
      <c r="B51" s="32"/>
      <c r="C51" s="32"/>
      <c r="D51" s="32"/>
      <c r="E51" s="32"/>
      <c r="F51" s="32"/>
      <c r="G51" s="32"/>
      <c r="H51" s="33" t="s">
        <v>63</v>
      </c>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4"/>
      <c r="AK51" s="35"/>
      <c r="AL51" s="35"/>
      <c r="AM51" s="35"/>
      <c r="AN51" s="35"/>
      <c r="AO51" s="35"/>
      <c r="AP51" s="35"/>
      <c r="AQ51" s="35"/>
      <c r="AR51" s="35"/>
      <c r="AS51" s="35"/>
      <c r="AT51" s="35"/>
      <c r="AU51" s="35"/>
      <c r="AV51" s="35"/>
      <c r="AW51" s="35"/>
      <c r="AX51" s="35"/>
      <c r="AY51" s="36"/>
      <c r="AZ51" s="30">
        <f>AZ36</f>
        <v>22883.581999999999</v>
      </c>
      <c r="BA51" s="31"/>
      <c r="BB51" s="31"/>
      <c r="BC51" s="31"/>
      <c r="BD51" s="31"/>
      <c r="BE51" s="31"/>
      <c r="BF51" s="31"/>
      <c r="BG51" s="31"/>
      <c r="BH51" s="31"/>
      <c r="BI51" s="31"/>
      <c r="BJ51" s="31"/>
      <c r="BK51" s="31"/>
      <c r="BL51" s="31"/>
      <c r="BM51" s="31"/>
      <c r="BN51" s="31"/>
      <c r="BO51" s="31"/>
      <c r="BP51" s="31"/>
      <c r="BQ51" s="31"/>
      <c r="BR51" s="31"/>
      <c r="BS51" s="40"/>
      <c r="BT51" s="30">
        <f>BT36</f>
        <v>23855.94</v>
      </c>
      <c r="BU51" s="31"/>
      <c r="BV51" s="31"/>
      <c r="BW51" s="31"/>
      <c r="BX51" s="31"/>
      <c r="BY51" s="31"/>
      <c r="BZ51" s="31"/>
      <c r="CA51" s="31"/>
      <c r="CB51" s="31"/>
      <c r="CC51" s="31"/>
      <c r="CD51" s="31"/>
      <c r="CE51" s="31"/>
      <c r="CF51" s="31"/>
      <c r="CG51" s="31"/>
      <c r="CH51" s="31"/>
      <c r="CI51" s="31"/>
      <c r="CJ51" s="40"/>
      <c r="CK51" s="30">
        <f>CK36</f>
        <v>29158.05</v>
      </c>
      <c r="CL51" s="31"/>
      <c r="CM51" s="31"/>
      <c r="CN51" s="31"/>
      <c r="CO51" s="31"/>
      <c r="CP51" s="31"/>
      <c r="CQ51" s="31"/>
      <c r="CR51" s="31"/>
      <c r="CS51" s="31"/>
      <c r="CT51" s="31"/>
      <c r="CU51" s="31"/>
      <c r="CV51" s="31"/>
      <c r="CW51" s="31"/>
      <c r="CX51" s="31"/>
      <c r="CY51" s="31"/>
      <c r="CZ51" s="31"/>
      <c r="DA51" s="40"/>
      <c r="DB51" s="13"/>
    </row>
    <row r="52" spans="1:106" s="1" customFormat="1" ht="95.25" customHeight="1" x14ac:dyDescent="0.2">
      <c r="A52" s="32" t="s">
        <v>64</v>
      </c>
      <c r="B52" s="32"/>
      <c r="C52" s="32"/>
      <c r="D52" s="32"/>
      <c r="E52" s="32"/>
      <c r="F52" s="32"/>
      <c r="G52" s="32"/>
      <c r="H52" s="33" t="s">
        <v>273</v>
      </c>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4" t="s">
        <v>30</v>
      </c>
      <c r="AK52" s="35"/>
      <c r="AL52" s="35"/>
      <c r="AM52" s="35"/>
      <c r="AN52" s="35"/>
      <c r="AO52" s="35"/>
      <c r="AP52" s="35"/>
      <c r="AQ52" s="35"/>
      <c r="AR52" s="35"/>
      <c r="AS52" s="35"/>
      <c r="AT52" s="35"/>
      <c r="AU52" s="35"/>
      <c r="AV52" s="35"/>
      <c r="AW52" s="35"/>
      <c r="AX52" s="35"/>
      <c r="AY52" s="36"/>
      <c r="AZ52" s="45">
        <f>AZ54+AZ55+AZ56</f>
        <v>11439.375999999998</v>
      </c>
      <c r="BA52" s="46"/>
      <c r="BB52" s="46"/>
      <c r="BC52" s="46"/>
      <c r="BD52" s="46"/>
      <c r="BE52" s="46"/>
      <c r="BF52" s="46"/>
      <c r="BG52" s="46"/>
      <c r="BH52" s="46"/>
      <c r="BI52" s="46"/>
      <c r="BJ52" s="46"/>
      <c r="BK52" s="46"/>
      <c r="BL52" s="46"/>
      <c r="BM52" s="46"/>
      <c r="BN52" s="46"/>
      <c r="BO52" s="46"/>
      <c r="BP52" s="46"/>
      <c r="BQ52" s="46"/>
      <c r="BR52" s="46"/>
      <c r="BS52" s="47"/>
      <c r="BT52" s="45">
        <f>BT54+BT55+BT56</f>
        <v>11095.369999999999</v>
      </c>
      <c r="BU52" s="46"/>
      <c r="BV52" s="46"/>
      <c r="BW52" s="46"/>
      <c r="BX52" s="46"/>
      <c r="BY52" s="46"/>
      <c r="BZ52" s="46"/>
      <c r="CA52" s="46"/>
      <c r="CB52" s="46"/>
      <c r="CC52" s="46"/>
      <c r="CD52" s="46"/>
      <c r="CE52" s="46"/>
      <c r="CF52" s="46"/>
      <c r="CG52" s="46"/>
      <c r="CH52" s="46"/>
      <c r="CI52" s="46"/>
      <c r="CJ52" s="47"/>
      <c r="CK52" s="45">
        <f>CK54+CK55+CK56</f>
        <v>11596.420000000002</v>
      </c>
      <c r="CL52" s="46"/>
      <c r="CM52" s="46"/>
      <c r="CN52" s="46"/>
      <c r="CO52" s="46"/>
      <c r="CP52" s="46"/>
      <c r="CQ52" s="46"/>
      <c r="CR52" s="46"/>
      <c r="CS52" s="46"/>
      <c r="CT52" s="46"/>
      <c r="CU52" s="46"/>
      <c r="CV52" s="46"/>
      <c r="CW52" s="46"/>
      <c r="CX52" s="46"/>
      <c r="CY52" s="46"/>
      <c r="CZ52" s="46"/>
      <c r="DA52" s="47"/>
      <c r="DB52" s="13"/>
    </row>
    <row r="53" spans="1:106" s="1" customFormat="1" ht="15" customHeight="1" x14ac:dyDescent="0.2">
      <c r="A53" s="32"/>
      <c r="B53" s="32"/>
      <c r="C53" s="32"/>
      <c r="D53" s="32"/>
      <c r="E53" s="32"/>
      <c r="F53" s="32"/>
      <c r="G53" s="32"/>
      <c r="H53" s="33" t="s">
        <v>65</v>
      </c>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4"/>
      <c r="AK53" s="35"/>
      <c r="AL53" s="35"/>
      <c r="AM53" s="35"/>
      <c r="AN53" s="35"/>
      <c r="AO53" s="35"/>
      <c r="AP53" s="35"/>
      <c r="AQ53" s="35"/>
      <c r="AR53" s="35"/>
      <c r="AS53" s="35"/>
      <c r="AT53" s="35"/>
      <c r="AU53" s="35"/>
      <c r="AV53" s="35"/>
      <c r="AW53" s="35"/>
      <c r="AX53" s="35"/>
      <c r="AY53" s="36"/>
      <c r="AZ53" s="34"/>
      <c r="BA53" s="35"/>
      <c r="BB53" s="35"/>
      <c r="BC53" s="35"/>
      <c r="BD53" s="35"/>
      <c r="BE53" s="35"/>
      <c r="BF53" s="35"/>
      <c r="BG53" s="35"/>
      <c r="BH53" s="35"/>
      <c r="BI53" s="35"/>
      <c r="BJ53" s="35"/>
      <c r="BK53" s="35"/>
      <c r="BL53" s="35"/>
      <c r="BM53" s="35"/>
      <c r="BN53" s="35"/>
      <c r="BO53" s="35"/>
      <c r="BP53" s="35"/>
      <c r="BQ53" s="35"/>
      <c r="BR53" s="35"/>
      <c r="BS53" s="36"/>
      <c r="BT53" s="29"/>
      <c r="BU53" s="27"/>
      <c r="BV53" s="27"/>
      <c r="BW53" s="27"/>
      <c r="BX53" s="27"/>
      <c r="BY53" s="27"/>
      <c r="BZ53" s="27"/>
      <c r="CA53" s="27"/>
      <c r="CB53" s="27"/>
      <c r="CC53" s="27"/>
      <c r="CD53" s="27"/>
      <c r="CE53" s="27"/>
      <c r="CF53" s="27"/>
      <c r="CG53" s="27"/>
      <c r="CH53" s="27"/>
      <c r="CI53" s="27"/>
      <c r="CJ53" s="28"/>
      <c r="CK53" s="29"/>
      <c r="CL53" s="27"/>
      <c r="CM53" s="27"/>
      <c r="CN53" s="27"/>
      <c r="CO53" s="27"/>
      <c r="CP53" s="27"/>
      <c r="CQ53" s="27"/>
      <c r="CR53" s="27"/>
      <c r="CS53" s="27"/>
      <c r="CT53" s="27"/>
      <c r="CU53" s="27"/>
      <c r="CV53" s="27"/>
      <c r="CW53" s="27"/>
      <c r="CX53" s="27"/>
      <c r="CY53" s="27"/>
      <c r="CZ53" s="27"/>
      <c r="DA53" s="27"/>
    </row>
    <row r="54" spans="1:106" s="1" customFormat="1" ht="15" customHeight="1" x14ac:dyDescent="0.2">
      <c r="A54" s="32"/>
      <c r="B54" s="32"/>
      <c r="C54" s="32"/>
      <c r="D54" s="32"/>
      <c r="E54" s="32"/>
      <c r="F54" s="32"/>
      <c r="G54" s="32"/>
      <c r="H54" s="33" t="s">
        <v>66</v>
      </c>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4"/>
      <c r="AK54" s="35"/>
      <c r="AL54" s="35"/>
      <c r="AM54" s="35"/>
      <c r="AN54" s="35"/>
      <c r="AO54" s="35"/>
      <c r="AP54" s="35"/>
      <c r="AQ54" s="35"/>
      <c r="AR54" s="35"/>
      <c r="AS54" s="35"/>
      <c r="AT54" s="35"/>
      <c r="AU54" s="35"/>
      <c r="AV54" s="35"/>
      <c r="AW54" s="35"/>
      <c r="AX54" s="35"/>
      <c r="AY54" s="36"/>
      <c r="AZ54" s="37">
        <v>9970.9169999999995</v>
      </c>
      <c r="BA54" s="38"/>
      <c r="BB54" s="38"/>
      <c r="BC54" s="38"/>
      <c r="BD54" s="38"/>
      <c r="BE54" s="38"/>
      <c r="BF54" s="38"/>
      <c r="BG54" s="38"/>
      <c r="BH54" s="38"/>
      <c r="BI54" s="38"/>
      <c r="BJ54" s="38"/>
      <c r="BK54" s="38"/>
      <c r="BL54" s="38"/>
      <c r="BM54" s="38"/>
      <c r="BN54" s="38"/>
      <c r="BO54" s="38"/>
      <c r="BP54" s="38"/>
      <c r="BQ54" s="38"/>
      <c r="BR54" s="38"/>
      <c r="BS54" s="39"/>
      <c r="BT54" s="30">
        <v>9432.5499999999993</v>
      </c>
      <c r="BU54" s="31"/>
      <c r="BV54" s="31"/>
      <c r="BW54" s="31"/>
      <c r="BX54" s="31"/>
      <c r="BY54" s="31"/>
      <c r="BZ54" s="31"/>
      <c r="CA54" s="31"/>
      <c r="CB54" s="31"/>
      <c r="CC54" s="31"/>
      <c r="CD54" s="31"/>
      <c r="CE54" s="31"/>
      <c r="CF54" s="31"/>
      <c r="CG54" s="31"/>
      <c r="CH54" s="31"/>
      <c r="CI54" s="31"/>
      <c r="CJ54" s="40"/>
      <c r="CK54" s="30">
        <v>9880.35</v>
      </c>
      <c r="CL54" s="31"/>
      <c r="CM54" s="31"/>
      <c r="CN54" s="31"/>
      <c r="CO54" s="31"/>
      <c r="CP54" s="31"/>
      <c r="CQ54" s="31"/>
      <c r="CR54" s="31"/>
      <c r="CS54" s="31"/>
      <c r="CT54" s="31"/>
      <c r="CU54" s="31"/>
      <c r="CV54" s="31"/>
      <c r="CW54" s="31"/>
      <c r="CX54" s="31"/>
      <c r="CY54" s="31"/>
      <c r="CZ54" s="31"/>
      <c r="DA54" s="31"/>
    </row>
    <row r="55" spans="1:106" s="1" customFormat="1" ht="15" customHeight="1" x14ac:dyDescent="0.2">
      <c r="A55" s="32"/>
      <c r="B55" s="32"/>
      <c r="C55" s="32"/>
      <c r="D55" s="32"/>
      <c r="E55" s="32"/>
      <c r="F55" s="32"/>
      <c r="G55" s="32"/>
      <c r="H55" s="33" t="s">
        <v>67</v>
      </c>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4"/>
      <c r="AK55" s="35"/>
      <c r="AL55" s="35"/>
      <c r="AM55" s="35"/>
      <c r="AN55" s="35"/>
      <c r="AO55" s="35"/>
      <c r="AP55" s="35"/>
      <c r="AQ55" s="35"/>
      <c r="AR55" s="35"/>
      <c r="AS55" s="35"/>
      <c r="AT55" s="35"/>
      <c r="AU55" s="35"/>
      <c r="AV55" s="35"/>
      <c r="AW55" s="35"/>
      <c r="AX55" s="35"/>
      <c r="AY55" s="36"/>
      <c r="AZ55" s="37">
        <v>5.71</v>
      </c>
      <c r="BA55" s="38"/>
      <c r="BB55" s="38"/>
      <c r="BC55" s="38"/>
      <c r="BD55" s="38"/>
      <c r="BE55" s="38"/>
      <c r="BF55" s="38"/>
      <c r="BG55" s="38"/>
      <c r="BH55" s="38"/>
      <c r="BI55" s="38"/>
      <c r="BJ55" s="38"/>
      <c r="BK55" s="38"/>
      <c r="BL55" s="38"/>
      <c r="BM55" s="38"/>
      <c r="BN55" s="38"/>
      <c r="BO55" s="38"/>
      <c r="BP55" s="38"/>
      <c r="BQ55" s="38"/>
      <c r="BR55" s="38"/>
      <c r="BS55" s="39"/>
      <c r="BT55" s="30">
        <v>909.09</v>
      </c>
      <c r="BU55" s="31"/>
      <c r="BV55" s="31"/>
      <c r="BW55" s="31"/>
      <c r="BX55" s="31"/>
      <c r="BY55" s="31"/>
      <c r="BZ55" s="31"/>
      <c r="CA55" s="31"/>
      <c r="CB55" s="31"/>
      <c r="CC55" s="31"/>
      <c r="CD55" s="31"/>
      <c r="CE55" s="31"/>
      <c r="CF55" s="31"/>
      <c r="CG55" s="31"/>
      <c r="CH55" s="31"/>
      <c r="CI55" s="31"/>
      <c r="CJ55" s="40"/>
      <c r="CK55" s="30">
        <v>938.7</v>
      </c>
      <c r="CL55" s="31"/>
      <c r="CM55" s="31"/>
      <c r="CN55" s="31"/>
      <c r="CO55" s="31"/>
      <c r="CP55" s="31"/>
      <c r="CQ55" s="31"/>
      <c r="CR55" s="31"/>
      <c r="CS55" s="31"/>
      <c r="CT55" s="31"/>
      <c r="CU55" s="31"/>
      <c r="CV55" s="31"/>
      <c r="CW55" s="31"/>
      <c r="CX55" s="31"/>
      <c r="CY55" s="31"/>
      <c r="CZ55" s="31"/>
      <c r="DA55" s="31"/>
    </row>
    <row r="56" spans="1:106" s="1" customFormat="1" ht="15" customHeight="1" x14ac:dyDescent="0.2">
      <c r="A56" s="32"/>
      <c r="B56" s="32"/>
      <c r="C56" s="32"/>
      <c r="D56" s="32"/>
      <c r="E56" s="32"/>
      <c r="F56" s="32"/>
      <c r="G56" s="32"/>
      <c r="H56" s="33" t="s">
        <v>68</v>
      </c>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4"/>
      <c r="AK56" s="35"/>
      <c r="AL56" s="35"/>
      <c r="AM56" s="35"/>
      <c r="AN56" s="35"/>
      <c r="AO56" s="35"/>
      <c r="AP56" s="35"/>
      <c r="AQ56" s="35"/>
      <c r="AR56" s="35"/>
      <c r="AS56" s="35"/>
      <c r="AT56" s="35"/>
      <c r="AU56" s="35"/>
      <c r="AV56" s="35"/>
      <c r="AW56" s="35"/>
      <c r="AX56" s="35"/>
      <c r="AY56" s="36"/>
      <c r="AZ56" s="37">
        <v>1462.749</v>
      </c>
      <c r="BA56" s="38"/>
      <c r="BB56" s="38"/>
      <c r="BC56" s="38"/>
      <c r="BD56" s="38"/>
      <c r="BE56" s="38"/>
      <c r="BF56" s="38"/>
      <c r="BG56" s="38"/>
      <c r="BH56" s="38"/>
      <c r="BI56" s="38"/>
      <c r="BJ56" s="38"/>
      <c r="BK56" s="38"/>
      <c r="BL56" s="38"/>
      <c r="BM56" s="38"/>
      <c r="BN56" s="38"/>
      <c r="BO56" s="38"/>
      <c r="BP56" s="38"/>
      <c r="BQ56" s="38"/>
      <c r="BR56" s="38"/>
      <c r="BS56" s="39"/>
      <c r="BT56" s="30">
        <v>753.73</v>
      </c>
      <c r="BU56" s="31"/>
      <c r="BV56" s="31"/>
      <c r="BW56" s="31"/>
      <c r="BX56" s="31"/>
      <c r="BY56" s="31"/>
      <c r="BZ56" s="31"/>
      <c r="CA56" s="31"/>
      <c r="CB56" s="31"/>
      <c r="CC56" s="31"/>
      <c r="CD56" s="31"/>
      <c r="CE56" s="31"/>
      <c r="CF56" s="31"/>
      <c r="CG56" s="31"/>
      <c r="CH56" s="31"/>
      <c r="CI56" s="31"/>
      <c r="CJ56" s="40"/>
      <c r="CK56" s="30">
        <v>777.37</v>
      </c>
      <c r="CL56" s="31"/>
      <c r="CM56" s="31"/>
      <c r="CN56" s="31"/>
      <c r="CO56" s="31"/>
      <c r="CP56" s="31"/>
      <c r="CQ56" s="31"/>
      <c r="CR56" s="31"/>
      <c r="CS56" s="31"/>
      <c r="CT56" s="31"/>
      <c r="CU56" s="31"/>
      <c r="CV56" s="31"/>
      <c r="CW56" s="31"/>
      <c r="CX56" s="31"/>
      <c r="CY56" s="31"/>
      <c r="CZ56" s="31"/>
      <c r="DA56" s="40"/>
    </row>
    <row r="57" spans="1:106" s="1" customFormat="1" ht="69.75" customHeight="1" x14ac:dyDescent="0.2">
      <c r="A57" s="32" t="s">
        <v>69</v>
      </c>
      <c r="B57" s="32"/>
      <c r="C57" s="32"/>
      <c r="D57" s="32"/>
      <c r="E57" s="32"/>
      <c r="F57" s="32"/>
      <c r="G57" s="32"/>
      <c r="H57" s="33" t="s">
        <v>275</v>
      </c>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4" t="s">
        <v>30</v>
      </c>
      <c r="AK57" s="35"/>
      <c r="AL57" s="35"/>
      <c r="AM57" s="35"/>
      <c r="AN57" s="35"/>
      <c r="AO57" s="35"/>
      <c r="AP57" s="35"/>
      <c r="AQ57" s="35"/>
      <c r="AR57" s="35"/>
      <c r="AS57" s="35"/>
      <c r="AT57" s="35"/>
      <c r="AU57" s="35"/>
      <c r="AV57" s="35"/>
      <c r="AW57" s="35"/>
      <c r="AX57" s="35"/>
      <c r="AY57" s="36"/>
      <c r="AZ57" s="30">
        <f>AZ36-AZ56-AZ55-AZ54</f>
        <v>11444.206</v>
      </c>
      <c r="BA57" s="31"/>
      <c r="BB57" s="31"/>
      <c r="BC57" s="31"/>
      <c r="BD57" s="31"/>
      <c r="BE57" s="31"/>
      <c r="BF57" s="31"/>
      <c r="BG57" s="31"/>
      <c r="BH57" s="31"/>
      <c r="BI57" s="31"/>
      <c r="BJ57" s="31"/>
      <c r="BK57" s="31"/>
      <c r="BL57" s="31"/>
      <c r="BM57" s="31"/>
      <c r="BN57" s="31"/>
      <c r="BO57" s="31"/>
      <c r="BP57" s="31"/>
      <c r="BQ57" s="31"/>
      <c r="BR57" s="31"/>
      <c r="BS57" s="40"/>
      <c r="BT57" s="30">
        <f>BT36-BT56-BT55-BT54</f>
        <v>12760.57</v>
      </c>
      <c r="BU57" s="31"/>
      <c r="BV57" s="31"/>
      <c r="BW57" s="31"/>
      <c r="BX57" s="31"/>
      <c r="BY57" s="31"/>
      <c r="BZ57" s="31"/>
      <c r="CA57" s="31"/>
      <c r="CB57" s="31"/>
      <c r="CC57" s="31"/>
      <c r="CD57" s="31"/>
      <c r="CE57" s="31"/>
      <c r="CF57" s="31"/>
      <c r="CG57" s="31"/>
      <c r="CH57" s="31"/>
      <c r="CI57" s="31"/>
      <c r="CJ57" s="40"/>
      <c r="CK57" s="30">
        <f>CK36-CK56-CK55-CK54</f>
        <v>17561.629999999997</v>
      </c>
      <c r="CL57" s="31"/>
      <c r="CM57" s="31"/>
      <c r="CN57" s="31"/>
      <c r="CO57" s="31"/>
      <c r="CP57" s="31"/>
      <c r="CQ57" s="31"/>
      <c r="CR57" s="31"/>
      <c r="CS57" s="31"/>
      <c r="CT57" s="31"/>
      <c r="CU57" s="31"/>
      <c r="CV57" s="31"/>
      <c r="CW57" s="31"/>
      <c r="CX57" s="31"/>
      <c r="CY57" s="31"/>
      <c r="CZ57" s="31"/>
      <c r="DA57" s="31"/>
    </row>
    <row r="58" spans="1:106" s="1" customFormat="1" ht="40.5" customHeight="1" x14ac:dyDescent="0.2">
      <c r="A58" s="32" t="s">
        <v>70</v>
      </c>
      <c r="B58" s="32"/>
      <c r="C58" s="32"/>
      <c r="D58" s="32"/>
      <c r="E58" s="32"/>
      <c r="F58" s="32"/>
      <c r="G58" s="32"/>
      <c r="H58" s="33" t="s">
        <v>71</v>
      </c>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4" t="s">
        <v>30</v>
      </c>
      <c r="AK58" s="35"/>
      <c r="AL58" s="35"/>
      <c r="AM58" s="35"/>
      <c r="AN58" s="35"/>
      <c r="AO58" s="35"/>
      <c r="AP58" s="35"/>
      <c r="AQ58" s="35"/>
      <c r="AR58" s="35"/>
      <c r="AS58" s="35"/>
      <c r="AT58" s="35"/>
      <c r="AU58" s="35"/>
      <c r="AV58" s="35"/>
      <c r="AW58" s="35"/>
      <c r="AX58" s="35"/>
      <c r="AY58" s="36"/>
      <c r="AZ58" s="29">
        <v>-798.05</v>
      </c>
      <c r="BA58" s="27"/>
      <c r="BB58" s="27"/>
      <c r="BC58" s="27"/>
      <c r="BD58" s="27"/>
      <c r="BE58" s="27"/>
      <c r="BF58" s="27"/>
      <c r="BG58" s="27"/>
      <c r="BH58" s="27"/>
      <c r="BI58" s="27"/>
      <c r="BJ58" s="27"/>
      <c r="BK58" s="27"/>
      <c r="BL58" s="27"/>
      <c r="BM58" s="27"/>
      <c r="BN58" s="27"/>
      <c r="BO58" s="27"/>
      <c r="BP58" s="27"/>
      <c r="BQ58" s="27"/>
      <c r="BR58" s="27"/>
      <c r="BS58" s="28"/>
      <c r="BT58" s="30">
        <v>-2022.17</v>
      </c>
      <c r="BU58" s="31"/>
      <c r="BV58" s="31"/>
      <c r="BW58" s="31"/>
      <c r="BX58" s="31"/>
      <c r="BY58" s="31"/>
      <c r="BZ58" s="31"/>
      <c r="CA58" s="31"/>
      <c r="CB58" s="31"/>
      <c r="CC58" s="31"/>
      <c r="CD58" s="31"/>
      <c r="CE58" s="31"/>
      <c r="CF58" s="31"/>
      <c r="CG58" s="31"/>
      <c r="CH58" s="31"/>
      <c r="CI58" s="31"/>
      <c r="CJ58" s="40"/>
      <c r="CK58" s="30">
        <v>2683.04</v>
      </c>
      <c r="CL58" s="31"/>
      <c r="CM58" s="31"/>
      <c r="CN58" s="31"/>
      <c r="CO58" s="31"/>
      <c r="CP58" s="31"/>
      <c r="CQ58" s="31"/>
      <c r="CR58" s="31"/>
      <c r="CS58" s="31"/>
      <c r="CT58" s="31"/>
      <c r="CU58" s="31"/>
      <c r="CV58" s="31"/>
      <c r="CW58" s="31"/>
      <c r="CX58" s="31"/>
      <c r="CY58" s="31"/>
      <c r="CZ58" s="31"/>
      <c r="DA58" s="31"/>
    </row>
    <row r="59" spans="1:106" s="1" customFormat="1" ht="27.75" customHeight="1" x14ac:dyDescent="0.2">
      <c r="A59" s="32" t="s">
        <v>72</v>
      </c>
      <c r="B59" s="32"/>
      <c r="C59" s="32"/>
      <c r="D59" s="32"/>
      <c r="E59" s="32"/>
      <c r="F59" s="32"/>
      <c r="G59" s="32"/>
      <c r="H59" s="33" t="s">
        <v>73</v>
      </c>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4" t="s">
        <v>30</v>
      </c>
      <c r="AK59" s="35"/>
      <c r="AL59" s="35"/>
      <c r="AM59" s="35"/>
      <c r="AN59" s="35"/>
      <c r="AO59" s="35"/>
      <c r="AP59" s="35"/>
      <c r="AQ59" s="35"/>
      <c r="AR59" s="35"/>
      <c r="AS59" s="35"/>
      <c r="AT59" s="35"/>
      <c r="AU59" s="35"/>
      <c r="AV59" s="35"/>
      <c r="AW59" s="35"/>
      <c r="AX59" s="35"/>
      <c r="AY59" s="36"/>
      <c r="AZ59" s="48"/>
      <c r="BA59" s="49"/>
      <c r="BB59" s="49"/>
      <c r="BC59" s="49"/>
      <c r="BD59" s="49"/>
      <c r="BE59" s="49"/>
      <c r="BF59" s="49"/>
      <c r="BG59" s="49"/>
      <c r="BH59" s="49"/>
      <c r="BI59" s="49"/>
      <c r="BJ59" s="49"/>
      <c r="BK59" s="49"/>
      <c r="BL59" s="49"/>
      <c r="BM59" s="49"/>
      <c r="BN59" s="49"/>
      <c r="BO59" s="49"/>
      <c r="BP59" s="49"/>
      <c r="BQ59" s="49"/>
      <c r="BR59" s="49"/>
      <c r="BS59" s="50"/>
      <c r="BT59" s="30">
        <v>0</v>
      </c>
      <c r="BU59" s="31"/>
      <c r="BV59" s="31"/>
      <c r="BW59" s="31"/>
      <c r="BX59" s="31"/>
      <c r="BY59" s="31"/>
      <c r="BZ59" s="31"/>
      <c r="CA59" s="31"/>
      <c r="CB59" s="31"/>
      <c r="CC59" s="31"/>
      <c r="CD59" s="31"/>
      <c r="CE59" s="31"/>
      <c r="CF59" s="31"/>
      <c r="CG59" s="31"/>
      <c r="CH59" s="31"/>
      <c r="CI59" s="31"/>
      <c r="CJ59" s="40"/>
      <c r="CK59" s="30">
        <v>0</v>
      </c>
      <c r="CL59" s="31"/>
      <c r="CM59" s="31"/>
      <c r="CN59" s="31"/>
      <c r="CO59" s="31"/>
      <c r="CP59" s="31"/>
      <c r="CQ59" s="31"/>
      <c r="CR59" s="31"/>
      <c r="CS59" s="31"/>
      <c r="CT59" s="31"/>
      <c r="CU59" s="31"/>
      <c r="CV59" s="31"/>
      <c r="CW59" s="31"/>
      <c r="CX59" s="31"/>
      <c r="CY59" s="31"/>
      <c r="CZ59" s="31"/>
      <c r="DA59" s="31"/>
    </row>
    <row r="60" spans="1:106" s="1" customFormat="1" ht="54" customHeight="1" x14ac:dyDescent="0.2">
      <c r="A60" s="32" t="s">
        <v>74</v>
      </c>
      <c r="B60" s="32"/>
      <c r="C60" s="32"/>
      <c r="D60" s="32"/>
      <c r="E60" s="32"/>
      <c r="F60" s="32"/>
      <c r="G60" s="32"/>
      <c r="H60" s="33" t="s">
        <v>75</v>
      </c>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4"/>
      <c r="AK60" s="35"/>
      <c r="AL60" s="35"/>
      <c r="AM60" s="35"/>
      <c r="AN60" s="35"/>
      <c r="AO60" s="35"/>
      <c r="AP60" s="35"/>
      <c r="AQ60" s="35"/>
      <c r="AR60" s="35"/>
      <c r="AS60" s="35"/>
      <c r="AT60" s="35"/>
      <c r="AU60" s="35"/>
      <c r="AV60" s="35"/>
      <c r="AW60" s="35"/>
      <c r="AX60" s="35"/>
      <c r="AY60" s="36"/>
      <c r="AZ60" s="34"/>
      <c r="BA60" s="35"/>
      <c r="BB60" s="35"/>
      <c r="BC60" s="35"/>
      <c r="BD60" s="35"/>
      <c r="BE60" s="35"/>
      <c r="BF60" s="35"/>
      <c r="BG60" s="35"/>
      <c r="BH60" s="35"/>
      <c r="BI60" s="35"/>
      <c r="BJ60" s="35"/>
      <c r="BK60" s="35"/>
      <c r="BL60" s="35"/>
      <c r="BM60" s="35"/>
      <c r="BN60" s="35"/>
      <c r="BO60" s="35"/>
      <c r="BP60" s="35"/>
      <c r="BQ60" s="35"/>
      <c r="BR60" s="35"/>
      <c r="BS60" s="36"/>
      <c r="BT60" s="34"/>
      <c r="BU60" s="35"/>
      <c r="BV60" s="35"/>
      <c r="BW60" s="35"/>
      <c r="BX60" s="35"/>
      <c r="BY60" s="35"/>
      <c r="BZ60" s="35"/>
      <c r="CA60" s="35"/>
      <c r="CB60" s="35"/>
      <c r="CC60" s="35"/>
      <c r="CD60" s="35"/>
      <c r="CE60" s="35"/>
      <c r="CF60" s="35"/>
      <c r="CG60" s="35"/>
      <c r="CH60" s="35"/>
      <c r="CI60" s="35"/>
      <c r="CJ60" s="36"/>
      <c r="CK60" s="34"/>
      <c r="CL60" s="35"/>
      <c r="CM60" s="35"/>
      <c r="CN60" s="35"/>
      <c r="CO60" s="35"/>
      <c r="CP60" s="35"/>
      <c r="CQ60" s="35"/>
      <c r="CR60" s="35"/>
      <c r="CS60" s="35"/>
      <c r="CT60" s="35"/>
      <c r="CU60" s="35"/>
      <c r="CV60" s="35"/>
      <c r="CW60" s="35"/>
      <c r="CX60" s="35"/>
      <c r="CY60" s="35"/>
      <c r="CZ60" s="35"/>
      <c r="DA60" s="35"/>
    </row>
    <row r="61" spans="1:106" s="1" customFormat="1" ht="15" customHeight="1" x14ac:dyDescent="0.2">
      <c r="A61" s="32" t="s">
        <v>76</v>
      </c>
      <c r="B61" s="32"/>
      <c r="C61" s="32"/>
      <c r="D61" s="32"/>
      <c r="E61" s="32"/>
      <c r="F61" s="32"/>
      <c r="G61" s="32"/>
      <c r="H61" s="33" t="s">
        <v>78</v>
      </c>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4" t="s">
        <v>77</v>
      </c>
      <c r="AK61" s="35"/>
      <c r="AL61" s="35"/>
      <c r="AM61" s="35"/>
      <c r="AN61" s="35"/>
      <c r="AO61" s="35"/>
      <c r="AP61" s="35"/>
      <c r="AQ61" s="35"/>
      <c r="AR61" s="35"/>
      <c r="AS61" s="35"/>
      <c r="AT61" s="35"/>
      <c r="AU61" s="35"/>
      <c r="AV61" s="35"/>
      <c r="AW61" s="35"/>
      <c r="AX61" s="35"/>
      <c r="AY61" s="36"/>
      <c r="AZ61" s="34"/>
      <c r="BA61" s="35"/>
      <c r="BB61" s="35"/>
      <c r="BC61" s="35"/>
      <c r="BD61" s="35"/>
      <c r="BE61" s="35"/>
      <c r="BF61" s="35"/>
      <c r="BG61" s="35"/>
      <c r="BH61" s="35"/>
      <c r="BI61" s="35"/>
      <c r="BJ61" s="35"/>
      <c r="BK61" s="35"/>
      <c r="BL61" s="35"/>
      <c r="BM61" s="35"/>
      <c r="BN61" s="35"/>
      <c r="BO61" s="35"/>
      <c r="BP61" s="35"/>
      <c r="BQ61" s="35"/>
      <c r="BR61" s="35"/>
      <c r="BS61" s="36"/>
      <c r="BT61" s="34"/>
      <c r="BU61" s="35"/>
      <c r="BV61" s="35"/>
      <c r="BW61" s="35"/>
      <c r="BX61" s="35"/>
      <c r="BY61" s="35"/>
      <c r="BZ61" s="35"/>
      <c r="CA61" s="35"/>
      <c r="CB61" s="35"/>
      <c r="CC61" s="35"/>
      <c r="CD61" s="35"/>
      <c r="CE61" s="35"/>
      <c r="CF61" s="35"/>
      <c r="CG61" s="35"/>
      <c r="CH61" s="35"/>
      <c r="CI61" s="35"/>
      <c r="CJ61" s="36"/>
      <c r="CK61" s="34"/>
      <c r="CL61" s="35"/>
      <c r="CM61" s="35"/>
      <c r="CN61" s="35"/>
      <c r="CO61" s="35"/>
      <c r="CP61" s="35"/>
      <c r="CQ61" s="35"/>
      <c r="CR61" s="35"/>
      <c r="CS61" s="35"/>
      <c r="CT61" s="35"/>
      <c r="CU61" s="35"/>
      <c r="CV61" s="35"/>
      <c r="CW61" s="35"/>
      <c r="CX61" s="35"/>
      <c r="CY61" s="35"/>
      <c r="CZ61" s="35"/>
      <c r="DA61" s="35"/>
    </row>
    <row r="62" spans="1:106" s="1" customFormat="1" ht="40.5" customHeight="1" x14ac:dyDescent="0.2">
      <c r="A62" s="32" t="s">
        <v>79</v>
      </c>
      <c r="B62" s="32"/>
      <c r="C62" s="32"/>
      <c r="D62" s="32"/>
      <c r="E62" s="32"/>
      <c r="F62" s="32"/>
      <c r="G62" s="32"/>
      <c r="H62" s="33" t="s">
        <v>81</v>
      </c>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4" t="s">
        <v>80</v>
      </c>
      <c r="AK62" s="35"/>
      <c r="AL62" s="35"/>
      <c r="AM62" s="35"/>
      <c r="AN62" s="35"/>
      <c r="AO62" s="35"/>
      <c r="AP62" s="35"/>
      <c r="AQ62" s="35"/>
      <c r="AR62" s="35"/>
      <c r="AS62" s="35"/>
      <c r="AT62" s="35"/>
      <c r="AU62" s="35"/>
      <c r="AV62" s="35"/>
      <c r="AW62" s="35"/>
      <c r="AX62" s="35"/>
      <c r="AY62" s="36"/>
      <c r="AZ62" s="34"/>
      <c r="BA62" s="35"/>
      <c r="BB62" s="35"/>
      <c r="BC62" s="35"/>
      <c r="BD62" s="35"/>
      <c r="BE62" s="35"/>
      <c r="BF62" s="35"/>
      <c r="BG62" s="35"/>
      <c r="BH62" s="35"/>
      <c r="BI62" s="35"/>
      <c r="BJ62" s="35"/>
      <c r="BK62" s="35"/>
      <c r="BL62" s="35"/>
      <c r="BM62" s="35"/>
      <c r="BN62" s="35"/>
      <c r="BO62" s="35"/>
      <c r="BP62" s="35"/>
      <c r="BQ62" s="35"/>
      <c r="BR62" s="35"/>
      <c r="BS62" s="36"/>
      <c r="BT62" s="34"/>
      <c r="BU62" s="35"/>
      <c r="BV62" s="35"/>
      <c r="BW62" s="35"/>
      <c r="BX62" s="35"/>
      <c r="BY62" s="35"/>
      <c r="BZ62" s="35"/>
      <c r="CA62" s="35"/>
      <c r="CB62" s="35"/>
      <c r="CC62" s="35"/>
      <c r="CD62" s="35"/>
      <c r="CE62" s="35"/>
      <c r="CF62" s="35"/>
      <c r="CG62" s="35"/>
      <c r="CH62" s="35"/>
      <c r="CI62" s="35"/>
      <c r="CJ62" s="36"/>
      <c r="CK62" s="34"/>
      <c r="CL62" s="35"/>
      <c r="CM62" s="35"/>
      <c r="CN62" s="35"/>
      <c r="CO62" s="35"/>
      <c r="CP62" s="35"/>
      <c r="CQ62" s="35"/>
      <c r="CR62" s="35"/>
      <c r="CS62" s="35"/>
      <c r="CT62" s="35"/>
      <c r="CU62" s="35"/>
      <c r="CV62" s="35"/>
      <c r="CW62" s="35"/>
      <c r="CX62" s="35"/>
      <c r="CY62" s="35"/>
      <c r="CZ62" s="35"/>
      <c r="DA62" s="35"/>
    </row>
    <row r="63" spans="1:106" s="1" customFormat="1" ht="54" customHeight="1" x14ac:dyDescent="0.2">
      <c r="A63" s="32" t="s">
        <v>82</v>
      </c>
      <c r="B63" s="32"/>
      <c r="C63" s="32"/>
      <c r="D63" s="32"/>
      <c r="E63" s="32"/>
      <c r="F63" s="32"/>
      <c r="G63" s="32"/>
      <c r="H63" s="33" t="s">
        <v>83</v>
      </c>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4"/>
      <c r="AK63" s="35"/>
      <c r="AL63" s="35"/>
      <c r="AM63" s="35"/>
      <c r="AN63" s="35"/>
      <c r="AO63" s="35"/>
      <c r="AP63" s="35"/>
      <c r="AQ63" s="35"/>
      <c r="AR63" s="35"/>
      <c r="AS63" s="35"/>
      <c r="AT63" s="35"/>
      <c r="AU63" s="35"/>
      <c r="AV63" s="35"/>
      <c r="AW63" s="35"/>
      <c r="AX63" s="35"/>
      <c r="AY63" s="36"/>
      <c r="AZ63" s="34"/>
      <c r="BA63" s="35"/>
      <c r="BB63" s="35"/>
      <c r="BC63" s="35"/>
      <c r="BD63" s="35"/>
      <c r="BE63" s="35"/>
      <c r="BF63" s="35"/>
      <c r="BG63" s="35"/>
      <c r="BH63" s="35"/>
      <c r="BI63" s="35"/>
      <c r="BJ63" s="35"/>
      <c r="BK63" s="35"/>
      <c r="BL63" s="35"/>
      <c r="BM63" s="35"/>
      <c r="BN63" s="35"/>
      <c r="BO63" s="35"/>
      <c r="BP63" s="35"/>
      <c r="BQ63" s="35"/>
      <c r="BR63" s="35"/>
      <c r="BS63" s="36"/>
      <c r="BT63" s="34"/>
      <c r="BU63" s="35"/>
      <c r="BV63" s="35"/>
      <c r="BW63" s="35"/>
      <c r="BX63" s="35"/>
      <c r="BY63" s="35"/>
      <c r="BZ63" s="35"/>
      <c r="CA63" s="35"/>
      <c r="CB63" s="35"/>
      <c r="CC63" s="35"/>
      <c r="CD63" s="35"/>
      <c r="CE63" s="35"/>
      <c r="CF63" s="35"/>
      <c r="CG63" s="35"/>
      <c r="CH63" s="35"/>
      <c r="CI63" s="35"/>
      <c r="CJ63" s="36"/>
      <c r="CK63" s="34"/>
      <c r="CL63" s="35"/>
      <c r="CM63" s="35"/>
      <c r="CN63" s="35"/>
      <c r="CO63" s="35"/>
      <c r="CP63" s="35"/>
      <c r="CQ63" s="35"/>
      <c r="CR63" s="35"/>
      <c r="CS63" s="35"/>
      <c r="CT63" s="35"/>
      <c r="CU63" s="35"/>
      <c r="CV63" s="35"/>
      <c r="CW63" s="35"/>
      <c r="CX63" s="35"/>
      <c r="CY63" s="35"/>
      <c r="CZ63" s="35"/>
      <c r="DA63" s="35"/>
    </row>
    <row r="64" spans="1:106" s="1" customFormat="1" ht="27.75" customHeight="1" x14ac:dyDescent="0.2">
      <c r="A64" s="32" t="s">
        <v>84</v>
      </c>
      <c r="B64" s="32"/>
      <c r="C64" s="32"/>
      <c r="D64" s="32"/>
      <c r="E64" s="32"/>
      <c r="F64" s="32"/>
      <c r="G64" s="32"/>
      <c r="H64" s="33" t="s">
        <v>86</v>
      </c>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4" t="s">
        <v>85</v>
      </c>
      <c r="AK64" s="35"/>
      <c r="AL64" s="35"/>
      <c r="AM64" s="35"/>
      <c r="AN64" s="35"/>
      <c r="AO64" s="35"/>
      <c r="AP64" s="35"/>
      <c r="AQ64" s="35"/>
      <c r="AR64" s="35"/>
      <c r="AS64" s="35"/>
      <c r="AT64" s="35"/>
      <c r="AU64" s="35"/>
      <c r="AV64" s="35"/>
      <c r="AW64" s="35"/>
      <c r="AX64" s="35"/>
      <c r="AY64" s="36"/>
      <c r="AZ64" s="51">
        <v>10.1</v>
      </c>
      <c r="BA64" s="52"/>
      <c r="BB64" s="52"/>
      <c r="BC64" s="52"/>
      <c r="BD64" s="52"/>
      <c r="BE64" s="52"/>
      <c r="BF64" s="52"/>
      <c r="BG64" s="52"/>
      <c r="BH64" s="52"/>
      <c r="BI64" s="52"/>
      <c r="BJ64" s="52"/>
      <c r="BK64" s="52"/>
      <c r="BL64" s="52"/>
      <c r="BM64" s="52"/>
      <c r="BN64" s="52"/>
      <c r="BO64" s="52"/>
      <c r="BP64" s="52"/>
      <c r="BQ64" s="52"/>
      <c r="BR64" s="52"/>
      <c r="BS64" s="53"/>
      <c r="BT64" s="51">
        <v>10.0982925994985</v>
      </c>
      <c r="BU64" s="52"/>
      <c r="BV64" s="52"/>
      <c r="BW64" s="52"/>
      <c r="BX64" s="52"/>
      <c r="BY64" s="52"/>
      <c r="BZ64" s="52"/>
      <c r="CA64" s="52"/>
      <c r="CB64" s="52"/>
      <c r="CC64" s="52"/>
      <c r="CD64" s="52"/>
      <c r="CE64" s="52"/>
      <c r="CF64" s="52"/>
      <c r="CG64" s="52"/>
      <c r="CH64" s="52"/>
      <c r="CI64" s="52"/>
      <c r="CJ64" s="53"/>
      <c r="CK64" s="51">
        <v>10.1</v>
      </c>
      <c r="CL64" s="52"/>
      <c r="CM64" s="52"/>
      <c r="CN64" s="52"/>
      <c r="CO64" s="52"/>
      <c r="CP64" s="52"/>
      <c r="CQ64" s="52"/>
      <c r="CR64" s="52"/>
      <c r="CS64" s="52"/>
      <c r="CT64" s="52"/>
      <c r="CU64" s="52"/>
      <c r="CV64" s="52"/>
      <c r="CW64" s="52"/>
      <c r="CX64" s="52"/>
      <c r="CY64" s="52"/>
      <c r="CZ64" s="52"/>
      <c r="DA64" s="52"/>
    </row>
    <row r="65" spans="1:105" s="1" customFormat="1" ht="27.75" customHeight="1" x14ac:dyDescent="0.2">
      <c r="A65" s="32" t="s">
        <v>87</v>
      </c>
      <c r="B65" s="32"/>
      <c r="C65" s="32"/>
      <c r="D65" s="32"/>
      <c r="E65" s="32"/>
      <c r="F65" s="32"/>
      <c r="G65" s="32"/>
      <c r="H65" s="33" t="s">
        <v>89</v>
      </c>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4" t="s">
        <v>88</v>
      </c>
      <c r="AK65" s="35"/>
      <c r="AL65" s="35"/>
      <c r="AM65" s="35"/>
      <c r="AN65" s="35"/>
      <c r="AO65" s="35"/>
      <c r="AP65" s="35"/>
      <c r="AQ65" s="35"/>
      <c r="AR65" s="35"/>
      <c r="AS65" s="35"/>
      <c r="AT65" s="35"/>
      <c r="AU65" s="35"/>
      <c r="AV65" s="35"/>
      <c r="AW65" s="35"/>
      <c r="AX65" s="35"/>
      <c r="AY65" s="36"/>
      <c r="AZ65" s="30">
        <f>AZ54/12/AZ64</f>
        <v>82.26829207920791</v>
      </c>
      <c r="BA65" s="31"/>
      <c r="BB65" s="31"/>
      <c r="BC65" s="31"/>
      <c r="BD65" s="31"/>
      <c r="BE65" s="31"/>
      <c r="BF65" s="31"/>
      <c r="BG65" s="31"/>
      <c r="BH65" s="31"/>
      <c r="BI65" s="31"/>
      <c r="BJ65" s="31"/>
      <c r="BK65" s="31"/>
      <c r="BL65" s="31"/>
      <c r="BM65" s="31"/>
      <c r="BN65" s="31"/>
      <c r="BO65" s="31"/>
      <c r="BP65" s="31"/>
      <c r="BQ65" s="31"/>
      <c r="BR65" s="31"/>
      <c r="BS65" s="40"/>
      <c r="BT65" s="30">
        <f>BT54/12/BT64</f>
        <v>77.839478861245297</v>
      </c>
      <c r="BU65" s="31"/>
      <c r="BV65" s="31"/>
      <c r="BW65" s="31"/>
      <c r="BX65" s="31"/>
      <c r="BY65" s="31"/>
      <c r="BZ65" s="31"/>
      <c r="CA65" s="31"/>
      <c r="CB65" s="31"/>
      <c r="CC65" s="31"/>
      <c r="CD65" s="31"/>
      <c r="CE65" s="31"/>
      <c r="CF65" s="31"/>
      <c r="CG65" s="31"/>
      <c r="CH65" s="31"/>
      <c r="CI65" s="31"/>
      <c r="CJ65" s="40"/>
      <c r="CK65" s="30">
        <f>CK54/12/CK64</f>
        <v>81.521039603960403</v>
      </c>
      <c r="CL65" s="31"/>
      <c r="CM65" s="31"/>
      <c r="CN65" s="31"/>
      <c r="CO65" s="31"/>
      <c r="CP65" s="31"/>
      <c r="CQ65" s="31"/>
      <c r="CR65" s="31"/>
      <c r="CS65" s="31"/>
      <c r="CT65" s="31"/>
      <c r="CU65" s="31"/>
      <c r="CV65" s="31"/>
      <c r="CW65" s="31"/>
      <c r="CX65" s="31"/>
      <c r="CY65" s="31"/>
      <c r="CZ65" s="31"/>
      <c r="DA65" s="31"/>
    </row>
    <row r="66" spans="1:105" s="1" customFormat="1" ht="53.25" customHeight="1" x14ac:dyDescent="0.2">
      <c r="A66" s="32" t="s">
        <v>90</v>
      </c>
      <c r="B66" s="32"/>
      <c r="C66" s="32"/>
      <c r="D66" s="32"/>
      <c r="E66" s="32"/>
      <c r="F66" s="32"/>
      <c r="G66" s="32"/>
      <c r="H66" s="33" t="s">
        <v>91</v>
      </c>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4"/>
      <c r="AK66" s="35"/>
      <c r="AL66" s="35"/>
      <c r="AM66" s="35"/>
      <c r="AN66" s="35"/>
      <c r="AO66" s="35"/>
      <c r="AP66" s="35"/>
      <c r="AQ66" s="35"/>
      <c r="AR66" s="35"/>
      <c r="AS66" s="35"/>
      <c r="AT66" s="35"/>
      <c r="AU66" s="35"/>
      <c r="AV66" s="35"/>
      <c r="AW66" s="35"/>
      <c r="AX66" s="35"/>
      <c r="AY66" s="36"/>
      <c r="AZ66" s="34"/>
      <c r="BA66" s="35"/>
      <c r="BB66" s="35"/>
      <c r="BC66" s="35"/>
      <c r="BD66" s="35"/>
      <c r="BE66" s="35"/>
      <c r="BF66" s="35"/>
      <c r="BG66" s="35"/>
      <c r="BH66" s="35"/>
      <c r="BI66" s="35"/>
      <c r="BJ66" s="35"/>
      <c r="BK66" s="35"/>
      <c r="BL66" s="35"/>
      <c r="BM66" s="35"/>
      <c r="BN66" s="35"/>
      <c r="BO66" s="35"/>
      <c r="BP66" s="35"/>
      <c r="BQ66" s="35"/>
      <c r="BR66" s="35"/>
      <c r="BS66" s="36"/>
      <c r="BT66" s="34"/>
      <c r="BU66" s="35"/>
      <c r="BV66" s="35"/>
      <c r="BW66" s="35"/>
      <c r="BX66" s="35"/>
      <c r="BY66" s="35"/>
      <c r="BZ66" s="35"/>
      <c r="CA66" s="35"/>
      <c r="CB66" s="35"/>
      <c r="CC66" s="35"/>
      <c r="CD66" s="35"/>
      <c r="CE66" s="35"/>
      <c r="CF66" s="35"/>
      <c r="CG66" s="35"/>
      <c r="CH66" s="35"/>
      <c r="CI66" s="35"/>
      <c r="CJ66" s="36"/>
      <c r="CK66" s="34"/>
      <c r="CL66" s="35"/>
      <c r="CM66" s="35"/>
      <c r="CN66" s="35"/>
      <c r="CO66" s="35"/>
      <c r="CP66" s="35"/>
      <c r="CQ66" s="35"/>
      <c r="CR66" s="35"/>
      <c r="CS66" s="35"/>
      <c r="CT66" s="35"/>
      <c r="CU66" s="35"/>
      <c r="CV66" s="35"/>
      <c r="CW66" s="35"/>
      <c r="CX66" s="35"/>
      <c r="CY66" s="35"/>
      <c r="CZ66" s="35"/>
      <c r="DA66" s="35"/>
    </row>
    <row r="67" spans="1:105" s="1" customFormat="1" ht="54" customHeight="1" x14ac:dyDescent="0.2">
      <c r="A67" s="32" t="s">
        <v>92</v>
      </c>
      <c r="B67" s="32"/>
      <c r="C67" s="32"/>
      <c r="D67" s="32"/>
      <c r="E67" s="32"/>
      <c r="F67" s="32"/>
      <c r="G67" s="32"/>
      <c r="H67" s="33" t="s">
        <v>93</v>
      </c>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4" t="s">
        <v>30</v>
      </c>
      <c r="AK67" s="35"/>
      <c r="AL67" s="35"/>
      <c r="AM67" s="35"/>
      <c r="AN67" s="35"/>
      <c r="AO67" s="35"/>
      <c r="AP67" s="35"/>
      <c r="AQ67" s="35"/>
      <c r="AR67" s="35"/>
      <c r="AS67" s="35"/>
      <c r="AT67" s="35"/>
      <c r="AU67" s="35"/>
      <c r="AV67" s="35"/>
      <c r="AW67" s="35"/>
      <c r="AX67" s="35"/>
      <c r="AY67" s="36"/>
      <c r="AZ67" s="45">
        <v>8147685</v>
      </c>
      <c r="BA67" s="46"/>
      <c r="BB67" s="46"/>
      <c r="BC67" s="46"/>
      <c r="BD67" s="46"/>
      <c r="BE67" s="46"/>
      <c r="BF67" s="46"/>
      <c r="BG67" s="46"/>
      <c r="BH67" s="46"/>
      <c r="BI67" s="46"/>
      <c r="BJ67" s="46"/>
      <c r="BK67" s="46"/>
      <c r="BL67" s="46"/>
      <c r="BM67" s="46"/>
      <c r="BN67" s="46"/>
      <c r="BO67" s="46"/>
      <c r="BP67" s="46"/>
      <c r="BQ67" s="46"/>
      <c r="BR67" s="46"/>
      <c r="BS67" s="47"/>
      <c r="BT67" s="45">
        <v>7340701</v>
      </c>
      <c r="BU67" s="46"/>
      <c r="BV67" s="46"/>
      <c r="BW67" s="46"/>
      <c r="BX67" s="46"/>
      <c r="BY67" s="46"/>
      <c r="BZ67" s="46"/>
      <c r="CA67" s="46"/>
      <c r="CB67" s="46"/>
      <c r="CC67" s="46"/>
      <c r="CD67" s="46"/>
      <c r="CE67" s="46"/>
      <c r="CF67" s="46"/>
      <c r="CG67" s="46"/>
      <c r="CH67" s="46"/>
      <c r="CI67" s="46"/>
      <c r="CJ67" s="47"/>
      <c r="CK67" s="45">
        <f>AZ67</f>
        <v>8147685</v>
      </c>
      <c r="CL67" s="46"/>
      <c r="CM67" s="46"/>
      <c r="CN67" s="46"/>
      <c r="CO67" s="46"/>
      <c r="CP67" s="46"/>
      <c r="CQ67" s="46"/>
      <c r="CR67" s="46"/>
      <c r="CS67" s="46"/>
      <c r="CT67" s="46"/>
      <c r="CU67" s="46"/>
      <c r="CV67" s="46"/>
      <c r="CW67" s="46"/>
      <c r="CX67" s="46"/>
      <c r="CY67" s="46"/>
      <c r="CZ67" s="46"/>
      <c r="DA67" s="46"/>
    </row>
    <row r="68" spans="1:105" s="1" customFormat="1" ht="66" customHeight="1" x14ac:dyDescent="0.2">
      <c r="A68" s="32" t="s">
        <v>94</v>
      </c>
      <c r="B68" s="32"/>
      <c r="C68" s="32"/>
      <c r="D68" s="32"/>
      <c r="E68" s="32"/>
      <c r="F68" s="32"/>
      <c r="G68" s="32"/>
      <c r="H68" s="33" t="s">
        <v>95</v>
      </c>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4" t="s">
        <v>30</v>
      </c>
      <c r="AK68" s="35"/>
      <c r="AL68" s="35"/>
      <c r="AM68" s="35"/>
      <c r="AN68" s="35"/>
      <c r="AO68" s="35"/>
      <c r="AP68" s="35"/>
      <c r="AQ68" s="35"/>
      <c r="AR68" s="35"/>
      <c r="AS68" s="35"/>
      <c r="AT68" s="35"/>
      <c r="AU68" s="35"/>
      <c r="AV68" s="35"/>
      <c r="AW68" s="35"/>
      <c r="AX68" s="35"/>
      <c r="AY68" s="36"/>
      <c r="AZ68" s="34"/>
      <c r="BA68" s="35"/>
      <c r="BB68" s="35"/>
      <c r="BC68" s="35"/>
      <c r="BD68" s="35"/>
      <c r="BE68" s="35"/>
      <c r="BF68" s="35"/>
      <c r="BG68" s="35"/>
      <c r="BH68" s="35"/>
      <c r="BI68" s="35"/>
      <c r="BJ68" s="35"/>
      <c r="BK68" s="35"/>
      <c r="BL68" s="35"/>
      <c r="BM68" s="35"/>
      <c r="BN68" s="35"/>
      <c r="BO68" s="35"/>
      <c r="BP68" s="35"/>
      <c r="BQ68" s="35"/>
      <c r="BR68" s="35"/>
      <c r="BS68" s="36"/>
      <c r="BT68" s="34"/>
      <c r="BU68" s="35"/>
      <c r="BV68" s="35"/>
      <c r="BW68" s="35"/>
      <c r="BX68" s="35"/>
      <c r="BY68" s="35"/>
      <c r="BZ68" s="35"/>
      <c r="CA68" s="35"/>
      <c r="CB68" s="35"/>
      <c r="CC68" s="35"/>
      <c r="CD68" s="35"/>
      <c r="CE68" s="35"/>
      <c r="CF68" s="35"/>
      <c r="CG68" s="35"/>
      <c r="CH68" s="35"/>
      <c r="CI68" s="35"/>
      <c r="CJ68" s="36"/>
      <c r="CK68" s="34"/>
      <c r="CL68" s="35"/>
      <c r="CM68" s="35"/>
      <c r="CN68" s="35"/>
      <c r="CO68" s="35"/>
      <c r="CP68" s="35"/>
      <c r="CQ68" s="35"/>
      <c r="CR68" s="35"/>
      <c r="CS68" s="35"/>
      <c r="CT68" s="35"/>
      <c r="CU68" s="35"/>
      <c r="CV68" s="35"/>
      <c r="CW68" s="35"/>
      <c r="CX68" s="35"/>
      <c r="CY68" s="35"/>
      <c r="CZ68" s="35"/>
      <c r="DA68" s="35"/>
    </row>
    <row r="69" spans="1:105" s="1" customFormat="1" ht="15" x14ac:dyDescent="0.25">
      <c r="A69" s="41" t="s">
        <v>96</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row>
    <row r="70" spans="1:105" s="1" customFormat="1" ht="40.5" customHeight="1" x14ac:dyDescent="0.2">
      <c r="A70" s="32" t="s">
        <v>26</v>
      </c>
      <c r="B70" s="32"/>
      <c r="C70" s="32"/>
      <c r="D70" s="32"/>
      <c r="E70" s="32"/>
      <c r="F70" s="32"/>
      <c r="G70" s="32"/>
      <c r="H70" s="33" t="s">
        <v>97</v>
      </c>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4"/>
      <c r="AK70" s="35"/>
      <c r="AL70" s="35"/>
      <c r="AM70" s="35"/>
      <c r="AN70" s="35"/>
      <c r="AO70" s="35"/>
      <c r="AP70" s="35"/>
      <c r="AQ70" s="35"/>
      <c r="AR70" s="35"/>
      <c r="AS70" s="35"/>
      <c r="AT70" s="35"/>
      <c r="AU70" s="35"/>
      <c r="AV70" s="35"/>
      <c r="AW70" s="35"/>
      <c r="AX70" s="35"/>
      <c r="AY70" s="36"/>
      <c r="AZ70" s="30">
        <f>AZ46</f>
        <v>291.98899999999998</v>
      </c>
      <c r="BA70" s="31"/>
      <c r="BB70" s="31"/>
      <c r="BC70" s="31"/>
      <c r="BD70" s="31"/>
      <c r="BE70" s="31"/>
      <c r="BF70" s="31"/>
      <c r="BG70" s="31"/>
      <c r="BH70" s="31"/>
      <c r="BI70" s="31"/>
      <c r="BJ70" s="31"/>
      <c r="BK70" s="31"/>
      <c r="BL70" s="31"/>
      <c r="BM70" s="31"/>
      <c r="BN70" s="31"/>
      <c r="BO70" s="31"/>
      <c r="BP70" s="31"/>
      <c r="BQ70" s="31"/>
      <c r="BR70" s="31"/>
      <c r="BS70" s="40"/>
      <c r="BT70" s="30">
        <f>BT46</f>
        <v>295.8</v>
      </c>
      <c r="BU70" s="31"/>
      <c r="BV70" s="31"/>
      <c r="BW70" s="31"/>
      <c r="BX70" s="31"/>
      <c r="BY70" s="31"/>
      <c r="BZ70" s="31"/>
      <c r="CA70" s="31"/>
      <c r="CB70" s="31"/>
      <c r="CC70" s="31"/>
      <c r="CD70" s="31"/>
      <c r="CE70" s="31"/>
      <c r="CF70" s="31"/>
      <c r="CG70" s="31"/>
      <c r="CH70" s="31"/>
      <c r="CI70" s="31"/>
      <c r="CJ70" s="40"/>
      <c r="CK70" s="30">
        <f>CK46</f>
        <v>291.99</v>
      </c>
      <c r="CL70" s="31"/>
      <c r="CM70" s="31"/>
      <c r="CN70" s="31"/>
      <c r="CO70" s="31"/>
      <c r="CP70" s="31"/>
      <c r="CQ70" s="31"/>
      <c r="CR70" s="31"/>
      <c r="CS70" s="31"/>
      <c r="CT70" s="31"/>
      <c r="CU70" s="31"/>
      <c r="CV70" s="31"/>
      <c r="CW70" s="31"/>
      <c r="CX70" s="31"/>
      <c r="CY70" s="31"/>
      <c r="CZ70" s="31"/>
      <c r="DA70" s="40"/>
    </row>
    <row r="71" spans="1:105" s="1" customFormat="1" ht="15" customHeight="1" x14ac:dyDescent="0.2">
      <c r="A71" s="32"/>
      <c r="B71" s="32"/>
      <c r="C71" s="32"/>
      <c r="D71" s="32"/>
      <c r="E71" s="32"/>
      <c r="F71" s="32"/>
      <c r="G71" s="32"/>
      <c r="H71" s="33" t="s">
        <v>65</v>
      </c>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4"/>
      <c r="AK71" s="35"/>
      <c r="AL71" s="35"/>
      <c r="AM71" s="35"/>
      <c r="AN71" s="35"/>
      <c r="AO71" s="35"/>
      <c r="AP71" s="35"/>
      <c r="AQ71" s="35"/>
      <c r="AR71" s="35"/>
      <c r="AS71" s="35"/>
      <c r="AT71" s="35"/>
      <c r="AU71" s="35"/>
      <c r="AV71" s="35"/>
      <c r="AW71" s="35"/>
      <c r="AX71" s="35"/>
      <c r="AY71" s="36"/>
      <c r="AZ71" s="34"/>
      <c r="BA71" s="35"/>
      <c r="BB71" s="35"/>
      <c r="BC71" s="35"/>
      <c r="BD71" s="35"/>
      <c r="BE71" s="35"/>
      <c r="BF71" s="35"/>
      <c r="BG71" s="35"/>
      <c r="BH71" s="35"/>
      <c r="BI71" s="35"/>
      <c r="BJ71" s="35"/>
      <c r="BK71" s="35"/>
      <c r="BL71" s="35"/>
      <c r="BM71" s="35"/>
      <c r="BN71" s="35"/>
      <c r="BO71" s="35"/>
      <c r="BP71" s="35"/>
      <c r="BQ71" s="35"/>
      <c r="BR71" s="35"/>
      <c r="BS71" s="36"/>
      <c r="BT71" s="54"/>
      <c r="BU71" s="55"/>
      <c r="BV71" s="55"/>
      <c r="BW71" s="55"/>
      <c r="BX71" s="55"/>
      <c r="BY71" s="55"/>
      <c r="BZ71" s="55"/>
      <c r="CA71" s="55"/>
      <c r="CB71" s="55"/>
      <c r="CC71" s="55"/>
      <c r="CD71" s="55"/>
      <c r="CE71" s="55"/>
      <c r="CF71" s="55"/>
      <c r="CG71" s="55"/>
      <c r="CH71" s="55"/>
      <c r="CI71" s="55"/>
      <c r="CJ71" s="56"/>
      <c r="CK71" s="54"/>
      <c r="CL71" s="55"/>
      <c r="CM71" s="55"/>
      <c r="CN71" s="55"/>
      <c r="CO71" s="55"/>
      <c r="CP71" s="55"/>
      <c r="CQ71" s="55"/>
      <c r="CR71" s="55"/>
      <c r="CS71" s="55"/>
      <c r="CT71" s="55"/>
      <c r="CU71" s="55"/>
      <c r="CV71" s="55"/>
      <c r="CW71" s="55"/>
      <c r="CX71" s="55"/>
      <c r="CY71" s="55"/>
      <c r="CZ71" s="55"/>
      <c r="DA71" s="55"/>
    </row>
    <row r="72" spans="1:105" s="1" customFormat="1" ht="40.5" customHeight="1" x14ac:dyDescent="0.2">
      <c r="A72" s="32" t="s">
        <v>28</v>
      </c>
      <c r="B72" s="32"/>
      <c r="C72" s="32"/>
      <c r="D72" s="32"/>
      <c r="E72" s="32"/>
      <c r="F72" s="32"/>
      <c r="G72" s="32"/>
      <c r="H72" s="33" t="s">
        <v>98</v>
      </c>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4" t="s">
        <v>53</v>
      </c>
      <c r="AK72" s="35"/>
      <c r="AL72" s="35"/>
      <c r="AM72" s="35"/>
      <c r="AN72" s="35"/>
      <c r="AO72" s="35"/>
      <c r="AP72" s="35"/>
      <c r="AQ72" s="35"/>
      <c r="AR72" s="35"/>
      <c r="AS72" s="35"/>
      <c r="AT72" s="35"/>
      <c r="AU72" s="35"/>
      <c r="AV72" s="35"/>
      <c r="AW72" s="35"/>
      <c r="AX72" s="35"/>
      <c r="AY72" s="36"/>
      <c r="AZ72" s="30">
        <f>AZ47</f>
        <v>220.952</v>
      </c>
      <c r="BA72" s="31"/>
      <c r="BB72" s="31"/>
      <c r="BC72" s="31"/>
      <c r="BD72" s="31"/>
      <c r="BE72" s="31"/>
      <c r="BF72" s="31"/>
      <c r="BG72" s="31"/>
      <c r="BH72" s="31"/>
      <c r="BI72" s="31"/>
      <c r="BJ72" s="31"/>
      <c r="BK72" s="31"/>
      <c r="BL72" s="31"/>
      <c r="BM72" s="31"/>
      <c r="BN72" s="31"/>
      <c r="BO72" s="31"/>
      <c r="BP72" s="31"/>
      <c r="BQ72" s="31"/>
      <c r="BR72" s="31"/>
      <c r="BS72" s="40"/>
      <c r="BT72" s="30">
        <f>BT47</f>
        <v>213.8</v>
      </c>
      <c r="BU72" s="31"/>
      <c r="BV72" s="31"/>
      <c r="BW72" s="31"/>
      <c r="BX72" s="31"/>
      <c r="BY72" s="31"/>
      <c r="BZ72" s="31"/>
      <c r="CA72" s="31"/>
      <c r="CB72" s="31"/>
      <c r="CC72" s="31"/>
      <c r="CD72" s="31"/>
      <c r="CE72" s="31"/>
      <c r="CF72" s="31"/>
      <c r="CG72" s="31"/>
      <c r="CH72" s="31"/>
      <c r="CI72" s="31"/>
      <c r="CJ72" s="40"/>
      <c r="CK72" s="30">
        <f>CK47</f>
        <v>220.95</v>
      </c>
      <c r="CL72" s="31"/>
      <c r="CM72" s="31"/>
      <c r="CN72" s="31"/>
      <c r="CO72" s="31"/>
      <c r="CP72" s="31"/>
      <c r="CQ72" s="31"/>
      <c r="CR72" s="31"/>
      <c r="CS72" s="31"/>
      <c r="CT72" s="31"/>
      <c r="CU72" s="31"/>
      <c r="CV72" s="31"/>
      <c r="CW72" s="31"/>
      <c r="CX72" s="31"/>
      <c r="CY72" s="31"/>
      <c r="CZ72" s="31"/>
      <c r="DA72" s="40"/>
    </row>
    <row r="73" spans="1:105" s="1" customFormat="1" ht="27.75" customHeight="1" x14ac:dyDescent="0.2">
      <c r="A73" s="32" t="s">
        <v>99</v>
      </c>
      <c r="B73" s="32"/>
      <c r="C73" s="32"/>
      <c r="D73" s="32"/>
      <c r="E73" s="32"/>
      <c r="F73" s="32"/>
      <c r="G73" s="32"/>
      <c r="H73" s="33" t="s">
        <v>100</v>
      </c>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4" t="s">
        <v>53</v>
      </c>
      <c r="AK73" s="35"/>
      <c r="AL73" s="35"/>
      <c r="AM73" s="35"/>
      <c r="AN73" s="35"/>
      <c r="AO73" s="35"/>
      <c r="AP73" s="35"/>
      <c r="AQ73" s="35"/>
      <c r="AR73" s="35"/>
      <c r="AS73" s="35"/>
      <c r="AT73" s="35"/>
      <c r="AU73" s="35"/>
      <c r="AV73" s="35"/>
      <c r="AW73" s="35"/>
      <c r="AX73" s="35"/>
      <c r="AY73" s="36"/>
      <c r="AZ73" s="34"/>
      <c r="BA73" s="35"/>
      <c r="BB73" s="35"/>
      <c r="BC73" s="35"/>
      <c r="BD73" s="35"/>
      <c r="BE73" s="35"/>
      <c r="BF73" s="35"/>
      <c r="BG73" s="35"/>
      <c r="BH73" s="35"/>
      <c r="BI73" s="35"/>
      <c r="BJ73" s="35"/>
      <c r="BK73" s="35"/>
      <c r="BL73" s="35"/>
      <c r="BM73" s="35"/>
      <c r="BN73" s="35"/>
      <c r="BO73" s="35"/>
      <c r="BP73" s="35"/>
      <c r="BQ73" s="35"/>
      <c r="BR73" s="35"/>
      <c r="BS73" s="36"/>
      <c r="BT73" s="54"/>
      <c r="BU73" s="55"/>
      <c r="BV73" s="55"/>
      <c r="BW73" s="55"/>
      <c r="BX73" s="55"/>
      <c r="BY73" s="55"/>
      <c r="BZ73" s="55"/>
      <c r="CA73" s="55"/>
      <c r="CB73" s="55"/>
      <c r="CC73" s="55"/>
      <c r="CD73" s="55"/>
      <c r="CE73" s="55"/>
      <c r="CF73" s="55"/>
      <c r="CG73" s="55"/>
      <c r="CH73" s="55"/>
      <c r="CI73" s="55"/>
      <c r="CJ73" s="56"/>
      <c r="CK73" s="54"/>
      <c r="CL73" s="55"/>
      <c r="CM73" s="55"/>
      <c r="CN73" s="55"/>
      <c r="CO73" s="55"/>
      <c r="CP73" s="55"/>
      <c r="CQ73" s="55"/>
      <c r="CR73" s="55"/>
      <c r="CS73" s="55"/>
      <c r="CT73" s="55"/>
      <c r="CU73" s="55"/>
      <c r="CV73" s="55"/>
      <c r="CW73" s="55"/>
      <c r="CX73" s="55"/>
      <c r="CY73" s="55"/>
      <c r="CZ73" s="55"/>
      <c r="DA73" s="55"/>
    </row>
    <row r="74" spans="1:105" s="1" customFormat="1" ht="15" customHeight="1" x14ac:dyDescent="0.2">
      <c r="A74" s="32"/>
      <c r="B74" s="32"/>
      <c r="C74" s="32"/>
      <c r="D74" s="32"/>
      <c r="E74" s="32"/>
      <c r="F74" s="32"/>
      <c r="G74" s="32"/>
      <c r="H74" s="33" t="s">
        <v>101</v>
      </c>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4" t="s">
        <v>53</v>
      </c>
      <c r="AK74" s="35"/>
      <c r="AL74" s="35"/>
      <c r="AM74" s="35"/>
      <c r="AN74" s="35"/>
      <c r="AO74" s="35"/>
      <c r="AP74" s="35"/>
      <c r="AQ74" s="35"/>
      <c r="AR74" s="35"/>
      <c r="AS74" s="35"/>
      <c r="AT74" s="35"/>
      <c r="AU74" s="35"/>
      <c r="AV74" s="35"/>
      <c r="AW74" s="35"/>
      <c r="AX74" s="35"/>
      <c r="AY74" s="36"/>
      <c r="AZ74" s="34"/>
      <c r="BA74" s="35"/>
      <c r="BB74" s="35"/>
      <c r="BC74" s="35"/>
      <c r="BD74" s="35"/>
      <c r="BE74" s="35"/>
      <c r="BF74" s="35"/>
      <c r="BG74" s="35"/>
      <c r="BH74" s="35"/>
      <c r="BI74" s="35"/>
      <c r="BJ74" s="35"/>
      <c r="BK74" s="35"/>
      <c r="BL74" s="35"/>
      <c r="BM74" s="35"/>
      <c r="BN74" s="35"/>
      <c r="BO74" s="35"/>
      <c r="BP74" s="35"/>
      <c r="BQ74" s="35"/>
      <c r="BR74" s="35"/>
      <c r="BS74" s="36"/>
      <c r="BT74" s="54"/>
      <c r="BU74" s="55"/>
      <c r="BV74" s="55"/>
      <c r="BW74" s="55"/>
      <c r="BX74" s="55"/>
      <c r="BY74" s="55"/>
      <c r="BZ74" s="55"/>
      <c r="CA74" s="55"/>
      <c r="CB74" s="55"/>
      <c r="CC74" s="55"/>
      <c r="CD74" s="55"/>
      <c r="CE74" s="55"/>
      <c r="CF74" s="55"/>
      <c r="CG74" s="55"/>
      <c r="CH74" s="55"/>
      <c r="CI74" s="55"/>
      <c r="CJ74" s="56"/>
      <c r="CK74" s="54"/>
      <c r="CL74" s="55"/>
      <c r="CM74" s="55"/>
      <c r="CN74" s="55"/>
      <c r="CO74" s="55"/>
      <c r="CP74" s="55"/>
      <c r="CQ74" s="55"/>
      <c r="CR74" s="55"/>
      <c r="CS74" s="55"/>
      <c r="CT74" s="55"/>
      <c r="CU74" s="55"/>
      <c r="CV74" s="55"/>
      <c r="CW74" s="55"/>
      <c r="CX74" s="55"/>
      <c r="CY74" s="55"/>
      <c r="CZ74" s="55"/>
      <c r="DA74" s="55"/>
    </row>
    <row r="75" spans="1:105" s="1" customFormat="1" ht="15" customHeight="1" x14ac:dyDescent="0.2">
      <c r="A75" s="32"/>
      <c r="B75" s="32"/>
      <c r="C75" s="32"/>
      <c r="D75" s="32"/>
      <c r="E75" s="32"/>
      <c r="F75" s="32"/>
      <c r="G75" s="32"/>
      <c r="H75" s="33" t="s">
        <v>102</v>
      </c>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4" t="s">
        <v>53</v>
      </c>
      <c r="AK75" s="35"/>
      <c r="AL75" s="35"/>
      <c r="AM75" s="35"/>
      <c r="AN75" s="35"/>
      <c r="AO75" s="35"/>
      <c r="AP75" s="35"/>
      <c r="AQ75" s="35"/>
      <c r="AR75" s="35"/>
      <c r="AS75" s="35"/>
      <c r="AT75" s="35"/>
      <c r="AU75" s="35"/>
      <c r="AV75" s="35"/>
      <c r="AW75" s="35"/>
      <c r="AX75" s="35"/>
      <c r="AY75" s="36"/>
      <c r="AZ75" s="34"/>
      <c r="BA75" s="35"/>
      <c r="BB75" s="35"/>
      <c r="BC75" s="35"/>
      <c r="BD75" s="35"/>
      <c r="BE75" s="35"/>
      <c r="BF75" s="35"/>
      <c r="BG75" s="35"/>
      <c r="BH75" s="35"/>
      <c r="BI75" s="35"/>
      <c r="BJ75" s="35"/>
      <c r="BK75" s="35"/>
      <c r="BL75" s="35"/>
      <c r="BM75" s="35"/>
      <c r="BN75" s="35"/>
      <c r="BO75" s="35"/>
      <c r="BP75" s="35"/>
      <c r="BQ75" s="35"/>
      <c r="BR75" s="35"/>
      <c r="BS75" s="36"/>
      <c r="BT75" s="54"/>
      <c r="BU75" s="55"/>
      <c r="BV75" s="55"/>
      <c r="BW75" s="55"/>
      <c r="BX75" s="55"/>
      <c r="BY75" s="55"/>
      <c r="BZ75" s="55"/>
      <c r="CA75" s="55"/>
      <c r="CB75" s="55"/>
      <c r="CC75" s="55"/>
      <c r="CD75" s="55"/>
      <c r="CE75" s="55"/>
      <c r="CF75" s="55"/>
      <c r="CG75" s="55"/>
      <c r="CH75" s="55"/>
      <c r="CI75" s="55"/>
      <c r="CJ75" s="56"/>
      <c r="CK75" s="54"/>
      <c r="CL75" s="55"/>
      <c r="CM75" s="55"/>
      <c r="CN75" s="55"/>
      <c r="CO75" s="55"/>
      <c r="CP75" s="55"/>
      <c r="CQ75" s="55"/>
      <c r="CR75" s="55"/>
      <c r="CS75" s="55"/>
      <c r="CT75" s="55"/>
      <c r="CU75" s="55"/>
      <c r="CV75" s="55"/>
      <c r="CW75" s="55"/>
      <c r="CX75" s="55"/>
      <c r="CY75" s="55"/>
      <c r="CZ75" s="55"/>
      <c r="DA75" s="55"/>
    </row>
    <row r="76" spans="1:105" s="1" customFormat="1" ht="15" customHeight="1" x14ac:dyDescent="0.2">
      <c r="A76" s="32" t="s">
        <v>103</v>
      </c>
      <c r="B76" s="32"/>
      <c r="C76" s="32"/>
      <c r="D76" s="32"/>
      <c r="E76" s="32"/>
      <c r="F76" s="32"/>
      <c r="G76" s="32"/>
      <c r="H76" s="33" t="s">
        <v>104</v>
      </c>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4" t="s">
        <v>53</v>
      </c>
      <c r="AK76" s="35"/>
      <c r="AL76" s="35"/>
      <c r="AM76" s="35"/>
      <c r="AN76" s="35"/>
      <c r="AO76" s="35"/>
      <c r="AP76" s="35"/>
      <c r="AQ76" s="35"/>
      <c r="AR76" s="35"/>
      <c r="AS76" s="35"/>
      <c r="AT76" s="35"/>
      <c r="AU76" s="35"/>
      <c r="AV76" s="35"/>
      <c r="AW76" s="35"/>
      <c r="AX76" s="35"/>
      <c r="AY76" s="36"/>
      <c r="AZ76" s="34"/>
      <c r="BA76" s="35"/>
      <c r="BB76" s="35"/>
      <c r="BC76" s="35"/>
      <c r="BD76" s="35"/>
      <c r="BE76" s="35"/>
      <c r="BF76" s="35"/>
      <c r="BG76" s="35"/>
      <c r="BH76" s="35"/>
      <c r="BI76" s="35"/>
      <c r="BJ76" s="35"/>
      <c r="BK76" s="35"/>
      <c r="BL76" s="35"/>
      <c r="BM76" s="35"/>
      <c r="BN76" s="35"/>
      <c r="BO76" s="35"/>
      <c r="BP76" s="35"/>
      <c r="BQ76" s="35"/>
      <c r="BR76" s="35"/>
      <c r="BS76" s="36"/>
      <c r="BT76" s="54"/>
      <c r="BU76" s="55"/>
      <c r="BV76" s="55"/>
      <c r="BW76" s="55"/>
      <c r="BX76" s="55"/>
      <c r="BY76" s="55"/>
      <c r="BZ76" s="55"/>
      <c r="CA76" s="55"/>
      <c r="CB76" s="55"/>
      <c r="CC76" s="55"/>
      <c r="CD76" s="55"/>
      <c r="CE76" s="55"/>
      <c r="CF76" s="55"/>
      <c r="CG76" s="55"/>
      <c r="CH76" s="55"/>
      <c r="CI76" s="55"/>
      <c r="CJ76" s="56"/>
      <c r="CK76" s="54"/>
      <c r="CL76" s="55"/>
      <c r="CM76" s="55"/>
      <c r="CN76" s="55"/>
      <c r="CO76" s="55"/>
      <c r="CP76" s="55"/>
      <c r="CQ76" s="55"/>
      <c r="CR76" s="55"/>
      <c r="CS76" s="55"/>
      <c r="CT76" s="55"/>
      <c r="CU76" s="55"/>
      <c r="CV76" s="55"/>
      <c r="CW76" s="55"/>
      <c r="CX76" s="55"/>
      <c r="CY76" s="55"/>
      <c r="CZ76" s="55"/>
      <c r="DA76" s="55"/>
    </row>
    <row r="77" spans="1:105" s="1" customFormat="1" ht="15" customHeight="1" x14ac:dyDescent="0.2">
      <c r="A77" s="32"/>
      <c r="B77" s="32"/>
      <c r="C77" s="32"/>
      <c r="D77" s="32"/>
      <c r="E77" s="32"/>
      <c r="F77" s="32"/>
      <c r="G77" s="32"/>
      <c r="H77" s="33" t="s">
        <v>101</v>
      </c>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4" t="s">
        <v>53</v>
      </c>
      <c r="AK77" s="35"/>
      <c r="AL77" s="35"/>
      <c r="AM77" s="35"/>
      <c r="AN77" s="35"/>
      <c r="AO77" s="35"/>
      <c r="AP77" s="35"/>
      <c r="AQ77" s="35"/>
      <c r="AR77" s="35"/>
      <c r="AS77" s="35"/>
      <c r="AT77" s="35"/>
      <c r="AU77" s="35"/>
      <c r="AV77" s="35"/>
      <c r="AW77" s="35"/>
      <c r="AX77" s="35"/>
      <c r="AY77" s="36"/>
      <c r="AZ77" s="34"/>
      <c r="BA77" s="35"/>
      <c r="BB77" s="35"/>
      <c r="BC77" s="35"/>
      <c r="BD77" s="35"/>
      <c r="BE77" s="35"/>
      <c r="BF77" s="35"/>
      <c r="BG77" s="35"/>
      <c r="BH77" s="35"/>
      <c r="BI77" s="35"/>
      <c r="BJ77" s="35"/>
      <c r="BK77" s="35"/>
      <c r="BL77" s="35"/>
      <c r="BM77" s="35"/>
      <c r="BN77" s="35"/>
      <c r="BO77" s="35"/>
      <c r="BP77" s="35"/>
      <c r="BQ77" s="35"/>
      <c r="BR77" s="35"/>
      <c r="BS77" s="36"/>
      <c r="BT77" s="54"/>
      <c r="BU77" s="55"/>
      <c r="BV77" s="55"/>
      <c r="BW77" s="55"/>
      <c r="BX77" s="55"/>
      <c r="BY77" s="55"/>
      <c r="BZ77" s="55"/>
      <c r="CA77" s="55"/>
      <c r="CB77" s="55"/>
      <c r="CC77" s="55"/>
      <c r="CD77" s="55"/>
      <c r="CE77" s="55"/>
      <c r="CF77" s="55"/>
      <c r="CG77" s="55"/>
      <c r="CH77" s="55"/>
      <c r="CI77" s="55"/>
      <c r="CJ77" s="56"/>
      <c r="CK77" s="54"/>
      <c r="CL77" s="55"/>
      <c r="CM77" s="55"/>
      <c r="CN77" s="55"/>
      <c r="CO77" s="55"/>
      <c r="CP77" s="55"/>
      <c r="CQ77" s="55"/>
      <c r="CR77" s="55"/>
      <c r="CS77" s="55"/>
      <c r="CT77" s="55"/>
      <c r="CU77" s="55"/>
      <c r="CV77" s="55"/>
      <c r="CW77" s="55"/>
      <c r="CX77" s="55"/>
      <c r="CY77" s="55"/>
      <c r="CZ77" s="55"/>
      <c r="DA77" s="56"/>
    </row>
    <row r="78" spans="1:105" s="1" customFormat="1" ht="15" customHeight="1" x14ac:dyDescent="0.2">
      <c r="A78" s="32"/>
      <c r="B78" s="32"/>
      <c r="C78" s="32"/>
      <c r="D78" s="32"/>
      <c r="E78" s="32"/>
      <c r="F78" s="32"/>
      <c r="G78" s="32"/>
      <c r="H78" s="33" t="s">
        <v>102</v>
      </c>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4" t="s">
        <v>53</v>
      </c>
      <c r="AK78" s="35"/>
      <c r="AL78" s="35"/>
      <c r="AM78" s="35"/>
      <c r="AN78" s="35"/>
      <c r="AO78" s="35"/>
      <c r="AP78" s="35"/>
      <c r="AQ78" s="35"/>
      <c r="AR78" s="35"/>
      <c r="AS78" s="35"/>
      <c r="AT78" s="35"/>
      <c r="AU78" s="35"/>
      <c r="AV78" s="35"/>
      <c r="AW78" s="35"/>
      <c r="AX78" s="35"/>
      <c r="AY78" s="36"/>
      <c r="AZ78" s="34"/>
      <c r="BA78" s="35"/>
      <c r="BB78" s="35"/>
      <c r="BC78" s="35"/>
      <c r="BD78" s="35"/>
      <c r="BE78" s="35"/>
      <c r="BF78" s="35"/>
      <c r="BG78" s="35"/>
      <c r="BH78" s="35"/>
      <c r="BI78" s="35"/>
      <c r="BJ78" s="35"/>
      <c r="BK78" s="35"/>
      <c r="BL78" s="35"/>
      <c r="BM78" s="35"/>
      <c r="BN78" s="35"/>
      <c r="BO78" s="35"/>
      <c r="BP78" s="35"/>
      <c r="BQ78" s="35"/>
      <c r="BR78" s="35"/>
      <c r="BS78" s="36"/>
      <c r="BT78" s="54"/>
      <c r="BU78" s="55"/>
      <c r="BV78" s="55"/>
      <c r="BW78" s="55"/>
      <c r="BX78" s="55"/>
      <c r="BY78" s="55"/>
      <c r="BZ78" s="55"/>
      <c r="CA78" s="55"/>
      <c r="CB78" s="55"/>
      <c r="CC78" s="55"/>
      <c r="CD78" s="55"/>
      <c r="CE78" s="55"/>
      <c r="CF78" s="55"/>
      <c r="CG78" s="55"/>
      <c r="CH78" s="55"/>
      <c r="CI78" s="55"/>
      <c r="CJ78" s="56"/>
      <c r="CK78" s="54"/>
      <c r="CL78" s="55"/>
      <c r="CM78" s="55"/>
      <c r="CN78" s="55"/>
      <c r="CO78" s="55"/>
      <c r="CP78" s="55"/>
      <c r="CQ78" s="55"/>
      <c r="CR78" s="55"/>
      <c r="CS78" s="55"/>
      <c r="CT78" s="55"/>
      <c r="CU78" s="55"/>
      <c r="CV78" s="55"/>
      <c r="CW78" s="55"/>
      <c r="CX78" s="55"/>
      <c r="CY78" s="55"/>
      <c r="CZ78" s="55"/>
      <c r="DA78" s="56"/>
    </row>
    <row r="79" spans="1:105" s="1" customFormat="1" ht="15" customHeight="1" x14ac:dyDescent="0.2">
      <c r="A79" s="32"/>
      <c r="B79" s="32"/>
      <c r="C79" s="32"/>
      <c r="D79" s="32"/>
      <c r="E79" s="32"/>
      <c r="F79" s="32"/>
      <c r="G79" s="32"/>
      <c r="H79" s="33" t="s">
        <v>65</v>
      </c>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4" t="s">
        <v>53</v>
      </c>
      <c r="AK79" s="35"/>
      <c r="AL79" s="35"/>
      <c r="AM79" s="35"/>
      <c r="AN79" s="35"/>
      <c r="AO79" s="35"/>
      <c r="AP79" s="35"/>
      <c r="AQ79" s="35"/>
      <c r="AR79" s="35"/>
      <c r="AS79" s="35"/>
      <c r="AT79" s="35"/>
      <c r="AU79" s="35"/>
      <c r="AV79" s="35"/>
      <c r="AW79" s="35"/>
      <c r="AX79" s="35"/>
      <c r="AY79" s="36"/>
      <c r="AZ79" s="34"/>
      <c r="BA79" s="35"/>
      <c r="BB79" s="35"/>
      <c r="BC79" s="35"/>
      <c r="BD79" s="35"/>
      <c r="BE79" s="35"/>
      <c r="BF79" s="35"/>
      <c r="BG79" s="35"/>
      <c r="BH79" s="35"/>
      <c r="BI79" s="35"/>
      <c r="BJ79" s="35"/>
      <c r="BK79" s="35"/>
      <c r="BL79" s="35"/>
      <c r="BM79" s="35"/>
      <c r="BN79" s="35"/>
      <c r="BO79" s="35"/>
      <c r="BP79" s="35"/>
      <c r="BQ79" s="35"/>
      <c r="BR79" s="35"/>
      <c r="BS79" s="36"/>
      <c r="BT79" s="54"/>
      <c r="BU79" s="55"/>
      <c r="BV79" s="55"/>
      <c r="BW79" s="55"/>
      <c r="BX79" s="55"/>
      <c r="BY79" s="55"/>
      <c r="BZ79" s="55"/>
      <c r="CA79" s="55"/>
      <c r="CB79" s="55"/>
      <c r="CC79" s="55"/>
      <c r="CD79" s="55"/>
      <c r="CE79" s="55"/>
      <c r="CF79" s="55"/>
      <c r="CG79" s="55"/>
      <c r="CH79" s="55"/>
      <c r="CI79" s="55"/>
      <c r="CJ79" s="56"/>
      <c r="CK79" s="54"/>
      <c r="CL79" s="55"/>
      <c r="CM79" s="55"/>
      <c r="CN79" s="55"/>
      <c r="CO79" s="55"/>
      <c r="CP79" s="55"/>
      <c r="CQ79" s="55"/>
      <c r="CR79" s="55"/>
      <c r="CS79" s="55"/>
      <c r="CT79" s="55"/>
      <c r="CU79" s="55"/>
      <c r="CV79" s="55"/>
      <c r="CW79" s="55"/>
      <c r="CX79" s="55"/>
      <c r="CY79" s="55"/>
      <c r="CZ79" s="55"/>
      <c r="DA79" s="55"/>
    </row>
    <row r="80" spans="1:105" s="1" customFormat="1" ht="120" customHeight="1" x14ac:dyDescent="0.2">
      <c r="A80" s="32" t="s">
        <v>105</v>
      </c>
      <c r="B80" s="32"/>
      <c r="C80" s="32"/>
      <c r="D80" s="32"/>
      <c r="E80" s="32"/>
      <c r="F80" s="32"/>
      <c r="G80" s="32"/>
      <c r="H80" s="33" t="s">
        <v>106</v>
      </c>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4" t="s">
        <v>53</v>
      </c>
      <c r="AK80" s="35"/>
      <c r="AL80" s="35"/>
      <c r="AM80" s="35"/>
      <c r="AN80" s="35"/>
      <c r="AO80" s="35"/>
      <c r="AP80" s="35"/>
      <c r="AQ80" s="35"/>
      <c r="AR80" s="35"/>
      <c r="AS80" s="35"/>
      <c r="AT80" s="35"/>
      <c r="AU80" s="35"/>
      <c r="AV80" s="35"/>
      <c r="AW80" s="35"/>
      <c r="AX80" s="35"/>
      <c r="AY80" s="36"/>
      <c r="AZ80" s="34"/>
      <c r="BA80" s="35"/>
      <c r="BB80" s="35"/>
      <c r="BC80" s="35"/>
      <c r="BD80" s="35"/>
      <c r="BE80" s="35"/>
      <c r="BF80" s="35"/>
      <c r="BG80" s="35"/>
      <c r="BH80" s="35"/>
      <c r="BI80" s="35"/>
      <c r="BJ80" s="35"/>
      <c r="BK80" s="35"/>
      <c r="BL80" s="35"/>
      <c r="BM80" s="35"/>
      <c r="BN80" s="35"/>
      <c r="BO80" s="35"/>
      <c r="BP80" s="35"/>
      <c r="BQ80" s="35"/>
      <c r="BR80" s="35"/>
      <c r="BS80" s="36"/>
      <c r="BT80" s="54"/>
      <c r="BU80" s="55"/>
      <c r="BV80" s="55"/>
      <c r="BW80" s="55"/>
      <c r="BX80" s="55"/>
      <c r="BY80" s="55"/>
      <c r="BZ80" s="55"/>
      <c r="CA80" s="55"/>
      <c r="CB80" s="55"/>
      <c r="CC80" s="55"/>
      <c r="CD80" s="55"/>
      <c r="CE80" s="55"/>
      <c r="CF80" s="55"/>
      <c r="CG80" s="55"/>
      <c r="CH80" s="55"/>
      <c r="CI80" s="55"/>
      <c r="CJ80" s="56"/>
      <c r="CK80" s="54"/>
      <c r="CL80" s="55"/>
      <c r="CM80" s="55"/>
      <c r="CN80" s="55"/>
      <c r="CO80" s="55"/>
      <c r="CP80" s="55"/>
      <c r="CQ80" s="55"/>
      <c r="CR80" s="55"/>
      <c r="CS80" s="55"/>
      <c r="CT80" s="55"/>
      <c r="CU80" s="55"/>
      <c r="CV80" s="55"/>
      <c r="CW80" s="55"/>
      <c r="CX80" s="55"/>
      <c r="CY80" s="55"/>
      <c r="CZ80" s="55"/>
      <c r="DA80" s="56"/>
    </row>
    <row r="81" spans="1:105" s="1" customFormat="1" ht="27.75" customHeight="1" x14ac:dyDescent="0.2">
      <c r="A81" s="32" t="s">
        <v>27</v>
      </c>
      <c r="B81" s="32"/>
      <c r="C81" s="32"/>
      <c r="D81" s="32"/>
      <c r="E81" s="32"/>
      <c r="F81" s="32"/>
      <c r="G81" s="32"/>
      <c r="H81" s="33" t="s">
        <v>100</v>
      </c>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4" t="s">
        <v>53</v>
      </c>
      <c r="AK81" s="35"/>
      <c r="AL81" s="35"/>
      <c r="AM81" s="35"/>
      <c r="AN81" s="35"/>
      <c r="AO81" s="35"/>
      <c r="AP81" s="35"/>
      <c r="AQ81" s="35"/>
      <c r="AR81" s="35"/>
      <c r="AS81" s="35"/>
      <c r="AT81" s="35"/>
      <c r="AU81" s="35"/>
      <c r="AV81" s="35"/>
      <c r="AW81" s="35"/>
      <c r="AX81" s="35"/>
      <c r="AY81" s="36"/>
      <c r="AZ81" s="34"/>
      <c r="BA81" s="35"/>
      <c r="BB81" s="35"/>
      <c r="BC81" s="35"/>
      <c r="BD81" s="35"/>
      <c r="BE81" s="35"/>
      <c r="BF81" s="35"/>
      <c r="BG81" s="35"/>
      <c r="BH81" s="35"/>
      <c r="BI81" s="35"/>
      <c r="BJ81" s="35"/>
      <c r="BK81" s="35"/>
      <c r="BL81" s="35"/>
      <c r="BM81" s="35"/>
      <c r="BN81" s="35"/>
      <c r="BO81" s="35"/>
      <c r="BP81" s="35"/>
      <c r="BQ81" s="35"/>
      <c r="BR81" s="35"/>
      <c r="BS81" s="36"/>
      <c r="BT81" s="54"/>
      <c r="BU81" s="55"/>
      <c r="BV81" s="55"/>
      <c r="BW81" s="55"/>
      <c r="BX81" s="55"/>
      <c r="BY81" s="55"/>
      <c r="BZ81" s="55"/>
      <c r="CA81" s="55"/>
      <c r="CB81" s="55"/>
      <c r="CC81" s="55"/>
      <c r="CD81" s="55"/>
      <c r="CE81" s="55"/>
      <c r="CF81" s="55"/>
      <c r="CG81" s="55"/>
      <c r="CH81" s="55"/>
      <c r="CI81" s="55"/>
      <c r="CJ81" s="56"/>
      <c r="CK81" s="54"/>
      <c r="CL81" s="55"/>
      <c r="CM81" s="55"/>
      <c r="CN81" s="55"/>
      <c r="CO81" s="55"/>
      <c r="CP81" s="55"/>
      <c r="CQ81" s="55"/>
      <c r="CR81" s="55"/>
      <c r="CS81" s="55"/>
      <c r="CT81" s="55"/>
      <c r="CU81" s="55"/>
      <c r="CV81" s="55"/>
      <c r="CW81" s="55"/>
      <c r="CX81" s="55"/>
      <c r="CY81" s="55"/>
      <c r="CZ81" s="55"/>
      <c r="DA81" s="55"/>
    </row>
    <row r="82" spans="1:105" s="1" customFormat="1" ht="15" customHeight="1" x14ac:dyDescent="0.2">
      <c r="A82" s="32"/>
      <c r="B82" s="32"/>
      <c r="C82" s="32"/>
      <c r="D82" s="32"/>
      <c r="E82" s="32"/>
      <c r="F82" s="32"/>
      <c r="G82" s="32"/>
      <c r="H82" s="33" t="s">
        <v>101</v>
      </c>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4" t="s">
        <v>53</v>
      </c>
      <c r="AK82" s="35"/>
      <c r="AL82" s="35"/>
      <c r="AM82" s="35"/>
      <c r="AN82" s="35"/>
      <c r="AO82" s="35"/>
      <c r="AP82" s="35"/>
      <c r="AQ82" s="35"/>
      <c r="AR82" s="35"/>
      <c r="AS82" s="35"/>
      <c r="AT82" s="35"/>
      <c r="AU82" s="35"/>
      <c r="AV82" s="35"/>
      <c r="AW82" s="35"/>
      <c r="AX82" s="35"/>
      <c r="AY82" s="36"/>
      <c r="AZ82" s="34"/>
      <c r="BA82" s="35"/>
      <c r="BB82" s="35"/>
      <c r="BC82" s="35"/>
      <c r="BD82" s="35"/>
      <c r="BE82" s="35"/>
      <c r="BF82" s="35"/>
      <c r="BG82" s="35"/>
      <c r="BH82" s="35"/>
      <c r="BI82" s="35"/>
      <c r="BJ82" s="35"/>
      <c r="BK82" s="35"/>
      <c r="BL82" s="35"/>
      <c r="BM82" s="35"/>
      <c r="BN82" s="35"/>
      <c r="BO82" s="35"/>
      <c r="BP82" s="35"/>
      <c r="BQ82" s="35"/>
      <c r="BR82" s="35"/>
      <c r="BS82" s="36"/>
      <c r="BT82" s="54"/>
      <c r="BU82" s="55"/>
      <c r="BV82" s="55"/>
      <c r="BW82" s="55"/>
      <c r="BX82" s="55"/>
      <c r="BY82" s="55"/>
      <c r="BZ82" s="55"/>
      <c r="CA82" s="55"/>
      <c r="CB82" s="55"/>
      <c r="CC82" s="55"/>
      <c r="CD82" s="55"/>
      <c r="CE82" s="55"/>
      <c r="CF82" s="55"/>
      <c r="CG82" s="55"/>
      <c r="CH82" s="55"/>
      <c r="CI82" s="55"/>
      <c r="CJ82" s="56"/>
      <c r="CK82" s="54"/>
      <c r="CL82" s="55"/>
      <c r="CM82" s="55"/>
      <c r="CN82" s="55"/>
      <c r="CO82" s="55"/>
      <c r="CP82" s="55"/>
      <c r="CQ82" s="55"/>
      <c r="CR82" s="55"/>
      <c r="CS82" s="55"/>
      <c r="CT82" s="55"/>
      <c r="CU82" s="55"/>
      <c r="CV82" s="55"/>
      <c r="CW82" s="55"/>
      <c r="CX82" s="55"/>
      <c r="CY82" s="55"/>
      <c r="CZ82" s="55"/>
      <c r="DA82" s="55"/>
    </row>
    <row r="83" spans="1:105" s="1" customFormat="1" ht="15" customHeight="1" x14ac:dyDescent="0.2">
      <c r="A83" s="32"/>
      <c r="B83" s="32"/>
      <c r="C83" s="32"/>
      <c r="D83" s="32"/>
      <c r="E83" s="32"/>
      <c r="F83" s="32"/>
      <c r="G83" s="32"/>
      <c r="H83" s="33" t="s">
        <v>102</v>
      </c>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4" t="s">
        <v>53</v>
      </c>
      <c r="AK83" s="35"/>
      <c r="AL83" s="35"/>
      <c r="AM83" s="35"/>
      <c r="AN83" s="35"/>
      <c r="AO83" s="35"/>
      <c r="AP83" s="35"/>
      <c r="AQ83" s="35"/>
      <c r="AR83" s="35"/>
      <c r="AS83" s="35"/>
      <c r="AT83" s="35"/>
      <c r="AU83" s="35"/>
      <c r="AV83" s="35"/>
      <c r="AW83" s="35"/>
      <c r="AX83" s="35"/>
      <c r="AY83" s="36"/>
      <c r="AZ83" s="34"/>
      <c r="BA83" s="35"/>
      <c r="BB83" s="35"/>
      <c r="BC83" s="35"/>
      <c r="BD83" s="35"/>
      <c r="BE83" s="35"/>
      <c r="BF83" s="35"/>
      <c r="BG83" s="35"/>
      <c r="BH83" s="35"/>
      <c r="BI83" s="35"/>
      <c r="BJ83" s="35"/>
      <c r="BK83" s="35"/>
      <c r="BL83" s="35"/>
      <c r="BM83" s="35"/>
      <c r="BN83" s="35"/>
      <c r="BO83" s="35"/>
      <c r="BP83" s="35"/>
      <c r="BQ83" s="35"/>
      <c r="BR83" s="35"/>
      <c r="BS83" s="36"/>
      <c r="BT83" s="54"/>
      <c r="BU83" s="55"/>
      <c r="BV83" s="55"/>
      <c r="BW83" s="55"/>
      <c r="BX83" s="55"/>
      <c r="BY83" s="55"/>
      <c r="BZ83" s="55"/>
      <c r="CA83" s="55"/>
      <c r="CB83" s="55"/>
      <c r="CC83" s="55"/>
      <c r="CD83" s="55"/>
      <c r="CE83" s="55"/>
      <c r="CF83" s="55"/>
      <c r="CG83" s="55"/>
      <c r="CH83" s="55"/>
      <c r="CI83" s="55"/>
      <c r="CJ83" s="56"/>
      <c r="CK83" s="54"/>
      <c r="CL83" s="55"/>
      <c r="CM83" s="55"/>
      <c r="CN83" s="55"/>
      <c r="CO83" s="55"/>
      <c r="CP83" s="55"/>
      <c r="CQ83" s="55"/>
      <c r="CR83" s="55"/>
      <c r="CS83" s="55"/>
      <c r="CT83" s="55"/>
      <c r="CU83" s="55"/>
      <c r="CV83" s="55"/>
      <c r="CW83" s="55"/>
      <c r="CX83" s="55"/>
      <c r="CY83" s="55"/>
      <c r="CZ83" s="55"/>
      <c r="DA83" s="55"/>
    </row>
    <row r="84" spans="1:105" s="1" customFormat="1" ht="15" customHeight="1" x14ac:dyDescent="0.2">
      <c r="A84" s="32" t="s">
        <v>107</v>
      </c>
      <c r="B84" s="32"/>
      <c r="C84" s="32"/>
      <c r="D84" s="32"/>
      <c r="E84" s="32"/>
      <c r="F84" s="32"/>
      <c r="G84" s="32"/>
      <c r="H84" s="33" t="s">
        <v>104</v>
      </c>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4" t="s">
        <v>53</v>
      </c>
      <c r="AK84" s="35"/>
      <c r="AL84" s="35"/>
      <c r="AM84" s="35"/>
      <c r="AN84" s="35"/>
      <c r="AO84" s="35"/>
      <c r="AP84" s="35"/>
      <c r="AQ84" s="35"/>
      <c r="AR84" s="35"/>
      <c r="AS84" s="35"/>
      <c r="AT84" s="35"/>
      <c r="AU84" s="35"/>
      <c r="AV84" s="35"/>
      <c r="AW84" s="35"/>
      <c r="AX84" s="35"/>
      <c r="AY84" s="36"/>
      <c r="AZ84" s="34"/>
      <c r="BA84" s="35"/>
      <c r="BB84" s="35"/>
      <c r="BC84" s="35"/>
      <c r="BD84" s="35"/>
      <c r="BE84" s="35"/>
      <c r="BF84" s="35"/>
      <c r="BG84" s="35"/>
      <c r="BH84" s="35"/>
      <c r="BI84" s="35"/>
      <c r="BJ84" s="35"/>
      <c r="BK84" s="35"/>
      <c r="BL84" s="35"/>
      <c r="BM84" s="35"/>
      <c r="BN84" s="35"/>
      <c r="BO84" s="35"/>
      <c r="BP84" s="35"/>
      <c r="BQ84" s="35"/>
      <c r="BR84" s="35"/>
      <c r="BS84" s="36"/>
      <c r="BT84" s="54"/>
      <c r="BU84" s="55"/>
      <c r="BV84" s="55"/>
      <c r="BW84" s="55"/>
      <c r="BX84" s="55"/>
      <c r="BY84" s="55"/>
      <c r="BZ84" s="55"/>
      <c r="CA84" s="55"/>
      <c r="CB84" s="55"/>
      <c r="CC84" s="55"/>
      <c r="CD84" s="55"/>
      <c r="CE84" s="55"/>
      <c r="CF84" s="55"/>
      <c r="CG84" s="55"/>
      <c r="CH84" s="55"/>
      <c r="CI84" s="55"/>
      <c r="CJ84" s="56"/>
      <c r="CK84" s="54"/>
      <c r="CL84" s="55"/>
      <c r="CM84" s="55"/>
      <c r="CN84" s="55"/>
      <c r="CO84" s="55"/>
      <c r="CP84" s="55"/>
      <c r="CQ84" s="55"/>
      <c r="CR84" s="55"/>
      <c r="CS84" s="55"/>
      <c r="CT84" s="55"/>
      <c r="CU84" s="55"/>
      <c r="CV84" s="55"/>
      <c r="CW84" s="55"/>
      <c r="CX84" s="55"/>
      <c r="CY84" s="55"/>
      <c r="CZ84" s="55"/>
      <c r="DA84" s="55"/>
    </row>
    <row r="85" spans="1:105" s="1" customFormat="1" ht="15" customHeight="1" x14ac:dyDescent="0.2">
      <c r="A85" s="32"/>
      <c r="B85" s="32"/>
      <c r="C85" s="32"/>
      <c r="D85" s="32"/>
      <c r="E85" s="32"/>
      <c r="F85" s="32"/>
      <c r="G85" s="32"/>
      <c r="H85" s="33" t="s">
        <v>101</v>
      </c>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4" t="s">
        <v>53</v>
      </c>
      <c r="AK85" s="35"/>
      <c r="AL85" s="35"/>
      <c r="AM85" s="35"/>
      <c r="AN85" s="35"/>
      <c r="AO85" s="35"/>
      <c r="AP85" s="35"/>
      <c r="AQ85" s="35"/>
      <c r="AR85" s="35"/>
      <c r="AS85" s="35"/>
      <c r="AT85" s="35"/>
      <c r="AU85" s="35"/>
      <c r="AV85" s="35"/>
      <c r="AW85" s="35"/>
      <c r="AX85" s="35"/>
      <c r="AY85" s="36"/>
      <c r="AZ85" s="34"/>
      <c r="BA85" s="35"/>
      <c r="BB85" s="35"/>
      <c r="BC85" s="35"/>
      <c r="BD85" s="35"/>
      <c r="BE85" s="35"/>
      <c r="BF85" s="35"/>
      <c r="BG85" s="35"/>
      <c r="BH85" s="35"/>
      <c r="BI85" s="35"/>
      <c r="BJ85" s="35"/>
      <c r="BK85" s="35"/>
      <c r="BL85" s="35"/>
      <c r="BM85" s="35"/>
      <c r="BN85" s="35"/>
      <c r="BO85" s="35"/>
      <c r="BP85" s="35"/>
      <c r="BQ85" s="35"/>
      <c r="BR85" s="35"/>
      <c r="BS85" s="36"/>
      <c r="BT85" s="54"/>
      <c r="BU85" s="55"/>
      <c r="BV85" s="55"/>
      <c r="BW85" s="55"/>
      <c r="BX85" s="55"/>
      <c r="BY85" s="55"/>
      <c r="BZ85" s="55"/>
      <c r="CA85" s="55"/>
      <c r="CB85" s="55"/>
      <c r="CC85" s="55"/>
      <c r="CD85" s="55"/>
      <c r="CE85" s="55"/>
      <c r="CF85" s="55"/>
      <c r="CG85" s="55"/>
      <c r="CH85" s="55"/>
      <c r="CI85" s="55"/>
      <c r="CJ85" s="56"/>
      <c r="CK85" s="54"/>
      <c r="CL85" s="55"/>
      <c r="CM85" s="55"/>
      <c r="CN85" s="55"/>
      <c r="CO85" s="55"/>
      <c r="CP85" s="55"/>
      <c r="CQ85" s="55"/>
      <c r="CR85" s="55"/>
      <c r="CS85" s="55"/>
      <c r="CT85" s="55"/>
      <c r="CU85" s="55"/>
      <c r="CV85" s="55"/>
      <c r="CW85" s="55"/>
      <c r="CX85" s="55"/>
      <c r="CY85" s="55"/>
      <c r="CZ85" s="55"/>
      <c r="DA85" s="55"/>
    </row>
    <row r="86" spans="1:105" s="1" customFormat="1" ht="15" customHeight="1" x14ac:dyDescent="0.2">
      <c r="A86" s="32"/>
      <c r="B86" s="32"/>
      <c r="C86" s="32"/>
      <c r="D86" s="32"/>
      <c r="E86" s="32"/>
      <c r="F86" s="32"/>
      <c r="G86" s="32"/>
      <c r="H86" s="33" t="s">
        <v>102</v>
      </c>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4" t="s">
        <v>53</v>
      </c>
      <c r="AK86" s="35"/>
      <c r="AL86" s="35"/>
      <c r="AM86" s="35"/>
      <c r="AN86" s="35"/>
      <c r="AO86" s="35"/>
      <c r="AP86" s="35"/>
      <c r="AQ86" s="35"/>
      <c r="AR86" s="35"/>
      <c r="AS86" s="35"/>
      <c r="AT86" s="35"/>
      <c r="AU86" s="35"/>
      <c r="AV86" s="35"/>
      <c r="AW86" s="35"/>
      <c r="AX86" s="35"/>
      <c r="AY86" s="36"/>
      <c r="AZ86" s="34"/>
      <c r="BA86" s="35"/>
      <c r="BB86" s="35"/>
      <c r="BC86" s="35"/>
      <c r="BD86" s="35"/>
      <c r="BE86" s="35"/>
      <c r="BF86" s="35"/>
      <c r="BG86" s="35"/>
      <c r="BH86" s="35"/>
      <c r="BI86" s="35"/>
      <c r="BJ86" s="35"/>
      <c r="BK86" s="35"/>
      <c r="BL86" s="35"/>
      <c r="BM86" s="35"/>
      <c r="BN86" s="35"/>
      <c r="BO86" s="35"/>
      <c r="BP86" s="35"/>
      <c r="BQ86" s="35"/>
      <c r="BR86" s="35"/>
      <c r="BS86" s="36"/>
      <c r="BT86" s="54"/>
      <c r="BU86" s="55"/>
      <c r="BV86" s="55"/>
      <c r="BW86" s="55"/>
      <c r="BX86" s="55"/>
      <c r="BY86" s="55"/>
      <c r="BZ86" s="55"/>
      <c r="CA86" s="55"/>
      <c r="CB86" s="55"/>
      <c r="CC86" s="55"/>
      <c r="CD86" s="55"/>
      <c r="CE86" s="55"/>
      <c r="CF86" s="55"/>
      <c r="CG86" s="55"/>
      <c r="CH86" s="55"/>
      <c r="CI86" s="55"/>
      <c r="CJ86" s="56"/>
      <c r="CK86" s="54"/>
      <c r="CL86" s="55"/>
      <c r="CM86" s="55"/>
      <c r="CN86" s="55"/>
      <c r="CO86" s="55"/>
      <c r="CP86" s="55"/>
      <c r="CQ86" s="55"/>
      <c r="CR86" s="55"/>
      <c r="CS86" s="55"/>
      <c r="CT86" s="55"/>
      <c r="CU86" s="55"/>
      <c r="CV86" s="55"/>
      <c r="CW86" s="55"/>
      <c r="CX86" s="55"/>
      <c r="CY86" s="55"/>
      <c r="CZ86" s="55"/>
      <c r="DA86" s="55"/>
    </row>
    <row r="87" spans="1:105" s="1" customFormat="1" ht="93" customHeight="1" x14ac:dyDescent="0.2">
      <c r="A87" s="32" t="s">
        <v>108</v>
      </c>
      <c r="B87" s="32"/>
      <c r="C87" s="32"/>
      <c r="D87" s="32"/>
      <c r="E87" s="32"/>
      <c r="F87" s="32"/>
      <c r="G87" s="32"/>
      <c r="H87" s="33" t="s">
        <v>109</v>
      </c>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4" t="s">
        <v>53</v>
      </c>
      <c r="AK87" s="35"/>
      <c r="AL87" s="35"/>
      <c r="AM87" s="35"/>
      <c r="AN87" s="35"/>
      <c r="AO87" s="35"/>
      <c r="AP87" s="35"/>
      <c r="AQ87" s="35"/>
      <c r="AR87" s="35"/>
      <c r="AS87" s="35"/>
      <c r="AT87" s="35"/>
      <c r="AU87" s="35"/>
      <c r="AV87" s="35"/>
      <c r="AW87" s="35"/>
      <c r="AX87" s="35"/>
      <c r="AY87" s="36"/>
      <c r="AZ87" s="34"/>
      <c r="BA87" s="35"/>
      <c r="BB87" s="35"/>
      <c r="BC87" s="35"/>
      <c r="BD87" s="35"/>
      <c r="BE87" s="35"/>
      <c r="BF87" s="35"/>
      <c r="BG87" s="35"/>
      <c r="BH87" s="35"/>
      <c r="BI87" s="35"/>
      <c r="BJ87" s="35"/>
      <c r="BK87" s="35"/>
      <c r="BL87" s="35"/>
      <c r="BM87" s="35"/>
      <c r="BN87" s="35"/>
      <c r="BO87" s="35"/>
      <c r="BP87" s="35"/>
      <c r="BQ87" s="35"/>
      <c r="BR87" s="35"/>
      <c r="BS87" s="36"/>
      <c r="BT87" s="54"/>
      <c r="BU87" s="55"/>
      <c r="BV87" s="55"/>
      <c r="BW87" s="55"/>
      <c r="BX87" s="55"/>
      <c r="BY87" s="55"/>
      <c r="BZ87" s="55"/>
      <c r="CA87" s="55"/>
      <c r="CB87" s="55"/>
      <c r="CC87" s="55"/>
      <c r="CD87" s="55"/>
      <c r="CE87" s="55"/>
      <c r="CF87" s="55"/>
      <c r="CG87" s="55"/>
      <c r="CH87" s="55"/>
      <c r="CI87" s="55"/>
      <c r="CJ87" s="56"/>
      <c r="CK87" s="54"/>
      <c r="CL87" s="55"/>
      <c r="CM87" s="55"/>
      <c r="CN87" s="55"/>
      <c r="CO87" s="55"/>
      <c r="CP87" s="55"/>
      <c r="CQ87" s="55"/>
      <c r="CR87" s="55"/>
      <c r="CS87" s="55"/>
      <c r="CT87" s="55"/>
      <c r="CU87" s="55"/>
      <c r="CV87" s="55"/>
      <c r="CW87" s="55"/>
      <c r="CX87" s="55"/>
      <c r="CY87" s="55"/>
      <c r="CZ87" s="55"/>
      <c r="DA87" s="55"/>
    </row>
    <row r="88" spans="1:105" s="1" customFormat="1" ht="27.75" customHeight="1" x14ac:dyDescent="0.2">
      <c r="A88" s="32" t="s">
        <v>110</v>
      </c>
      <c r="B88" s="32"/>
      <c r="C88" s="32"/>
      <c r="D88" s="32"/>
      <c r="E88" s="32"/>
      <c r="F88" s="32"/>
      <c r="G88" s="32"/>
      <c r="H88" s="33" t="s">
        <v>100</v>
      </c>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4" t="s">
        <v>53</v>
      </c>
      <c r="AK88" s="35"/>
      <c r="AL88" s="35"/>
      <c r="AM88" s="35"/>
      <c r="AN88" s="35"/>
      <c r="AO88" s="35"/>
      <c r="AP88" s="35"/>
      <c r="AQ88" s="35"/>
      <c r="AR88" s="35"/>
      <c r="AS88" s="35"/>
      <c r="AT88" s="35"/>
      <c r="AU88" s="35"/>
      <c r="AV88" s="35"/>
      <c r="AW88" s="35"/>
      <c r="AX88" s="35"/>
      <c r="AY88" s="36"/>
      <c r="AZ88" s="34"/>
      <c r="BA88" s="35"/>
      <c r="BB88" s="35"/>
      <c r="BC88" s="35"/>
      <c r="BD88" s="35"/>
      <c r="BE88" s="35"/>
      <c r="BF88" s="35"/>
      <c r="BG88" s="35"/>
      <c r="BH88" s="35"/>
      <c r="BI88" s="35"/>
      <c r="BJ88" s="35"/>
      <c r="BK88" s="35"/>
      <c r="BL88" s="35"/>
      <c r="BM88" s="35"/>
      <c r="BN88" s="35"/>
      <c r="BO88" s="35"/>
      <c r="BP88" s="35"/>
      <c r="BQ88" s="35"/>
      <c r="BR88" s="35"/>
      <c r="BS88" s="36"/>
      <c r="BT88" s="54"/>
      <c r="BU88" s="55"/>
      <c r="BV88" s="55"/>
      <c r="BW88" s="55"/>
      <c r="BX88" s="55"/>
      <c r="BY88" s="55"/>
      <c r="BZ88" s="55"/>
      <c r="CA88" s="55"/>
      <c r="CB88" s="55"/>
      <c r="CC88" s="55"/>
      <c r="CD88" s="55"/>
      <c r="CE88" s="55"/>
      <c r="CF88" s="55"/>
      <c r="CG88" s="55"/>
      <c r="CH88" s="55"/>
      <c r="CI88" s="55"/>
      <c r="CJ88" s="56"/>
      <c r="CK88" s="54"/>
      <c r="CL88" s="55"/>
      <c r="CM88" s="55"/>
      <c r="CN88" s="55"/>
      <c r="CO88" s="55"/>
      <c r="CP88" s="55"/>
      <c r="CQ88" s="55"/>
      <c r="CR88" s="55"/>
      <c r="CS88" s="55"/>
      <c r="CT88" s="55"/>
      <c r="CU88" s="55"/>
      <c r="CV88" s="55"/>
      <c r="CW88" s="55"/>
      <c r="CX88" s="55"/>
      <c r="CY88" s="55"/>
      <c r="CZ88" s="55"/>
      <c r="DA88" s="55"/>
    </row>
    <row r="89" spans="1:105" s="1" customFormat="1" ht="15" customHeight="1" x14ac:dyDescent="0.2">
      <c r="A89" s="32"/>
      <c r="B89" s="32"/>
      <c r="C89" s="32"/>
      <c r="D89" s="32"/>
      <c r="E89" s="32"/>
      <c r="F89" s="32"/>
      <c r="G89" s="32"/>
      <c r="H89" s="33" t="s">
        <v>101</v>
      </c>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4" t="s">
        <v>53</v>
      </c>
      <c r="AK89" s="35"/>
      <c r="AL89" s="35"/>
      <c r="AM89" s="35"/>
      <c r="AN89" s="35"/>
      <c r="AO89" s="35"/>
      <c r="AP89" s="35"/>
      <c r="AQ89" s="35"/>
      <c r="AR89" s="35"/>
      <c r="AS89" s="35"/>
      <c r="AT89" s="35"/>
      <c r="AU89" s="35"/>
      <c r="AV89" s="35"/>
      <c r="AW89" s="35"/>
      <c r="AX89" s="35"/>
      <c r="AY89" s="36"/>
      <c r="AZ89" s="34"/>
      <c r="BA89" s="35"/>
      <c r="BB89" s="35"/>
      <c r="BC89" s="35"/>
      <c r="BD89" s="35"/>
      <c r="BE89" s="35"/>
      <c r="BF89" s="35"/>
      <c r="BG89" s="35"/>
      <c r="BH89" s="35"/>
      <c r="BI89" s="35"/>
      <c r="BJ89" s="35"/>
      <c r="BK89" s="35"/>
      <c r="BL89" s="35"/>
      <c r="BM89" s="35"/>
      <c r="BN89" s="35"/>
      <c r="BO89" s="35"/>
      <c r="BP89" s="35"/>
      <c r="BQ89" s="35"/>
      <c r="BR89" s="35"/>
      <c r="BS89" s="36"/>
      <c r="BT89" s="54"/>
      <c r="BU89" s="55"/>
      <c r="BV89" s="55"/>
      <c r="BW89" s="55"/>
      <c r="BX89" s="55"/>
      <c r="BY89" s="55"/>
      <c r="BZ89" s="55"/>
      <c r="CA89" s="55"/>
      <c r="CB89" s="55"/>
      <c r="CC89" s="55"/>
      <c r="CD89" s="55"/>
      <c r="CE89" s="55"/>
      <c r="CF89" s="55"/>
      <c r="CG89" s="55"/>
      <c r="CH89" s="55"/>
      <c r="CI89" s="55"/>
      <c r="CJ89" s="56"/>
      <c r="CK89" s="54"/>
      <c r="CL89" s="55"/>
      <c r="CM89" s="55"/>
      <c r="CN89" s="55"/>
      <c r="CO89" s="55"/>
      <c r="CP89" s="55"/>
      <c r="CQ89" s="55"/>
      <c r="CR89" s="55"/>
      <c r="CS89" s="55"/>
      <c r="CT89" s="55"/>
      <c r="CU89" s="55"/>
      <c r="CV89" s="55"/>
      <c r="CW89" s="55"/>
      <c r="CX89" s="55"/>
      <c r="CY89" s="55"/>
      <c r="CZ89" s="55"/>
      <c r="DA89" s="55"/>
    </row>
    <row r="90" spans="1:105" s="1" customFormat="1" ht="15" customHeight="1" x14ac:dyDescent="0.2">
      <c r="A90" s="32"/>
      <c r="B90" s="32"/>
      <c r="C90" s="32"/>
      <c r="D90" s="32"/>
      <c r="E90" s="32"/>
      <c r="F90" s="32"/>
      <c r="G90" s="32"/>
      <c r="H90" s="33" t="s">
        <v>102</v>
      </c>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4" t="s">
        <v>53</v>
      </c>
      <c r="AK90" s="35"/>
      <c r="AL90" s="35"/>
      <c r="AM90" s="35"/>
      <c r="AN90" s="35"/>
      <c r="AO90" s="35"/>
      <c r="AP90" s="35"/>
      <c r="AQ90" s="35"/>
      <c r="AR90" s="35"/>
      <c r="AS90" s="35"/>
      <c r="AT90" s="35"/>
      <c r="AU90" s="35"/>
      <c r="AV90" s="35"/>
      <c r="AW90" s="35"/>
      <c r="AX90" s="35"/>
      <c r="AY90" s="36"/>
      <c r="AZ90" s="34"/>
      <c r="BA90" s="35"/>
      <c r="BB90" s="35"/>
      <c r="BC90" s="35"/>
      <c r="BD90" s="35"/>
      <c r="BE90" s="35"/>
      <c r="BF90" s="35"/>
      <c r="BG90" s="35"/>
      <c r="BH90" s="35"/>
      <c r="BI90" s="35"/>
      <c r="BJ90" s="35"/>
      <c r="BK90" s="35"/>
      <c r="BL90" s="35"/>
      <c r="BM90" s="35"/>
      <c r="BN90" s="35"/>
      <c r="BO90" s="35"/>
      <c r="BP90" s="35"/>
      <c r="BQ90" s="35"/>
      <c r="BR90" s="35"/>
      <c r="BS90" s="36"/>
      <c r="BT90" s="54"/>
      <c r="BU90" s="55"/>
      <c r="BV90" s="55"/>
      <c r="BW90" s="55"/>
      <c r="BX90" s="55"/>
      <c r="BY90" s="55"/>
      <c r="BZ90" s="55"/>
      <c r="CA90" s="55"/>
      <c r="CB90" s="55"/>
      <c r="CC90" s="55"/>
      <c r="CD90" s="55"/>
      <c r="CE90" s="55"/>
      <c r="CF90" s="55"/>
      <c r="CG90" s="55"/>
      <c r="CH90" s="55"/>
      <c r="CI90" s="55"/>
      <c r="CJ90" s="56"/>
      <c r="CK90" s="54"/>
      <c r="CL90" s="55"/>
      <c r="CM90" s="55"/>
      <c r="CN90" s="55"/>
      <c r="CO90" s="55"/>
      <c r="CP90" s="55"/>
      <c r="CQ90" s="55"/>
      <c r="CR90" s="55"/>
      <c r="CS90" s="55"/>
      <c r="CT90" s="55"/>
      <c r="CU90" s="55"/>
      <c r="CV90" s="55"/>
      <c r="CW90" s="55"/>
      <c r="CX90" s="55"/>
      <c r="CY90" s="55"/>
      <c r="CZ90" s="55"/>
      <c r="DA90" s="55"/>
    </row>
    <row r="91" spans="1:105" s="1" customFormat="1" ht="15" customHeight="1" x14ac:dyDescent="0.2">
      <c r="A91" s="32" t="s">
        <v>111</v>
      </c>
      <c r="B91" s="32"/>
      <c r="C91" s="32"/>
      <c r="D91" s="32"/>
      <c r="E91" s="32"/>
      <c r="F91" s="32"/>
      <c r="G91" s="32"/>
      <c r="H91" s="33" t="s">
        <v>104</v>
      </c>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4" t="s">
        <v>53</v>
      </c>
      <c r="AK91" s="35"/>
      <c r="AL91" s="35"/>
      <c r="AM91" s="35"/>
      <c r="AN91" s="35"/>
      <c r="AO91" s="35"/>
      <c r="AP91" s="35"/>
      <c r="AQ91" s="35"/>
      <c r="AR91" s="35"/>
      <c r="AS91" s="35"/>
      <c r="AT91" s="35"/>
      <c r="AU91" s="35"/>
      <c r="AV91" s="35"/>
      <c r="AW91" s="35"/>
      <c r="AX91" s="35"/>
      <c r="AY91" s="36"/>
      <c r="AZ91" s="34"/>
      <c r="BA91" s="35"/>
      <c r="BB91" s="35"/>
      <c r="BC91" s="35"/>
      <c r="BD91" s="35"/>
      <c r="BE91" s="35"/>
      <c r="BF91" s="35"/>
      <c r="BG91" s="35"/>
      <c r="BH91" s="35"/>
      <c r="BI91" s="35"/>
      <c r="BJ91" s="35"/>
      <c r="BK91" s="35"/>
      <c r="BL91" s="35"/>
      <c r="BM91" s="35"/>
      <c r="BN91" s="35"/>
      <c r="BO91" s="35"/>
      <c r="BP91" s="35"/>
      <c r="BQ91" s="35"/>
      <c r="BR91" s="35"/>
      <c r="BS91" s="36"/>
      <c r="BT91" s="54"/>
      <c r="BU91" s="55"/>
      <c r="BV91" s="55"/>
      <c r="BW91" s="55"/>
      <c r="BX91" s="55"/>
      <c r="BY91" s="55"/>
      <c r="BZ91" s="55"/>
      <c r="CA91" s="55"/>
      <c r="CB91" s="55"/>
      <c r="CC91" s="55"/>
      <c r="CD91" s="55"/>
      <c r="CE91" s="55"/>
      <c r="CF91" s="55"/>
      <c r="CG91" s="55"/>
      <c r="CH91" s="55"/>
      <c r="CI91" s="55"/>
      <c r="CJ91" s="56"/>
      <c r="CK91" s="54"/>
      <c r="CL91" s="55"/>
      <c r="CM91" s="55"/>
      <c r="CN91" s="55"/>
      <c r="CO91" s="55"/>
      <c r="CP91" s="55"/>
      <c r="CQ91" s="55"/>
      <c r="CR91" s="55"/>
      <c r="CS91" s="55"/>
      <c r="CT91" s="55"/>
      <c r="CU91" s="55"/>
      <c r="CV91" s="55"/>
      <c r="CW91" s="55"/>
      <c r="CX91" s="55"/>
      <c r="CY91" s="55"/>
      <c r="CZ91" s="55"/>
      <c r="DA91" s="55"/>
    </row>
    <row r="92" spans="1:105" s="1" customFormat="1" ht="15" customHeight="1" x14ac:dyDescent="0.2">
      <c r="A92" s="32"/>
      <c r="B92" s="32"/>
      <c r="C92" s="32"/>
      <c r="D92" s="32"/>
      <c r="E92" s="32"/>
      <c r="F92" s="32"/>
      <c r="G92" s="32"/>
      <c r="H92" s="33" t="s">
        <v>101</v>
      </c>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4" t="s">
        <v>53</v>
      </c>
      <c r="AK92" s="35"/>
      <c r="AL92" s="35"/>
      <c r="AM92" s="35"/>
      <c r="AN92" s="35"/>
      <c r="AO92" s="35"/>
      <c r="AP92" s="35"/>
      <c r="AQ92" s="35"/>
      <c r="AR92" s="35"/>
      <c r="AS92" s="35"/>
      <c r="AT92" s="35"/>
      <c r="AU92" s="35"/>
      <c r="AV92" s="35"/>
      <c r="AW92" s="35"/>
      <c r="AX92" s="35"/>
      <c r="AY92" s="36"/>
      <c r="AZ92" s="34"/>
      <c r="BA92" s="35"/>
      <c r="BB92" s="35"/>
      <c r="BC92" s="35"/>
      <c r="BD92" s="35"/>
      <c r="BE92" s="35"/>
      <c r="BF92" s="35"/>
      <c r="BG92" s="35"/>
      <c r="BH92" s="35"/>
      <c r="BI92" s="35"/>
      <c r="BJ92" s="35"/>
      <c r="BK92" s="35"/>
      <c r="BL92" s="35"/>
      <c r="BM92" s="35"/>
      <c r="BN92" s="35"/>
      <c r="BO92" s="35"/>
      <c r="BP92" s="35"/>
      <c r="BQ92" s="35"/>
      <c r="BR92" s="35"/>
      <c r="BS92" s="36"/>
      <c r="BT92" s="54"/>
      <c r="BU92" s="55"/>
      <c r="BV92" s="55"/>
      <c r="BW92" s="55"/>
      <c r="BX92" s="55"/>
      <c r="BY92" s="55"/>
      <c r="BZ92" s="55"/>
      <c r="CA92" s="55"/>
      <c r="CB92" s="55"/>
      <c r="CC92" s="55"/>
      <c r="CD92" s="55"/>
      <c r="CE92" s="55"/>
      <c r="CF92" s="55"/>
      <c r="CG92" s="55"/>
      <c r="CH92" s="55"/>
      <c r="CI92" s="55"/>
      <c r="CJ92" s="56"/>
      <c r="CK92" s="54"/>
      <c r="CL92" s="55"/>
      <c r="CM92" s="55"/>
      <c r="CN92" s="55"/>
      <c r="CO92" s="55"/>
      <c r="CP92" s="55"/>
      <c r="CQ92" s="55"/>
      <c r="CR92" s="55"/>
      <c r="CS92" s="55"/>
      <c r="CT92" s="55"/>
      <c r="CU92" s="55"/>
      <c r="CV92" s="55"/>
      <c r="CW92" s="55"/>
      <c r="CX92" s="55"/>
      <c r="CY92" s="55"/>
      <c r="CZ92" s="55"/>
      <c r="DA92" s="55"/>
    </row>
    <row r="93" spans="1:105" s="1" customFormat="1" ht="15" customHeight="1" x14ac:dyDescent="0.2">
      <c r="A93" s="32"/>
      <c r="B93" s="32"/>
      <c r="C93" s="32"/>
      <c r="D93" s="32"/>
      <c r="E93" s="32"/>
      <c r="F93" s="32"/>
      <c r="G93" s="32"/>
      <c r="H93" s="33" t="s">
        <v>102</v>
      </c>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4" t="s">
        <v>53</v>
      </c>
      <c r="AK93" s="35"/>
      <c r="AL93" s="35"/>
      <c r="AM93" s="35"/>
      <c r="AN93" s="35"/>
      <c r="AO93" s="35"/>
      <c r="AP93" s="35"/>
      <c r="AQ93" s="35"/>
      <c r="AR93" s="35"/>
      <c r="AS93" s="35"/>
      <c r="AT93" s="35"/>
      <c r="AU93" s="35"/>
      <c r="AV93" s="35"/>
      <c r="AW93" s="35"/>
      <c r="AX93" s="35"/>
      <c r="AY93" s="36"/>
      <c r="AZ93" s="34"/>
      <c r="BA93" s="35"/>
      <c r="BB93" s="35"/>
      <c r="BC93" s="35"/>
      <c r="BD93" s="35"/>
      <c r="BE93" s="35"/>
      <c r="BF93" s="35"/>
      <c r="BG93" s="35"/>
      <c r="BH93" s="35"/>
      <c r="BI93" s="35"/>
      <c r="BJ93" s="35"/>
      <c r="BK93" s="35"/>
      <c r="BL93" s="35"/>
      <c r="BM93" s="35"/>
      <c r="BN93" s="35"/>
      <c r="BO93" s="35"/>
      <c r="BP93" s="35"/>
      <c r="BQ93" s="35"/>
      <c r="BR93" s="35"/>
      <c r="BS93" s="36"/>
      <c r="BT93" s="54"/>
      <c r="BU93" s="55"/>
      <c r="BV93" s="55"/>
      <c r="BW93" s="55"/>
      <c r="BX93" s="55"/>
      <c r="BY93" s="55"/>
      <c r="BZ93" s="55"/>
      <c r="CA93" s="55"/>
      <c r="CB93" s="55"/>
      <c r="CC93" s="55"/>
      <c r="CD93" s="55"/>
      <c r="CE93" s="55"/>
      <c r="CF93" s="55"/>
      <c r="CG93" s="55"/>
      <c r="CH93" s="55"/>
      <c r="CI93" s="55"/>
      <c r="CJ93" s="56"/>
      <c r="CK93" s="54"/>
      <c r="CL93" s="55"/>
      <c r="CM93" s="55"/>
      <c r="CN93" s="55"/>
      <c r="CO93" s="55"/>
      <c r="CP93" s="55"/>
      <c r="CQ93" s="55"/>
      <c r="CR93" s="55"/>
      <c r="CS93" s="55"/>
      <c r="CT93" s="55"/>
      <c r="CU93" s="55"/>
      <c r="CV93" s="55"/>
      <c r="CW93" s="55"/>
      <c r="CX93" s="55"/>
      <c r="CY93" s="55"/>
      <c r="CZ93" s="55"/>
      <c r="DA93" s="55"/>
    </row>
    <row r="94" spans="1:105" s="1" customFormat="1" ht="105" customHeight="1" x14ac:dyDescent="0.2">
      <c r="A94" s="32" t="s">
        <v>112</v>
      </c>
      <c r="B94" s="32"/>
      <c r="C94" s="32"/>
      <c r="D94" s="32"/>
      <c r="E94" s="32"/>
      <c r="F94" s="32"/>
      <c r="G94" s="32"/>
      <c r="H94" s="33" t="s">
        <v>113</v>
      </c>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4" t="s">
        <v>53</v>
      </c>
      <c r="AK94" s="35"/>
      <c r="AL94" s="35"/>
      <c r="AM94" s="35"/>
      <c r="AN94" s="35"/>
      <c r="AO94" s="35"/>
      <c r="AP94" s="35"/>
      <c r="AQ94" s="35"/>
      <c r="AR94" s="35"/>
      <c r="AS94" s="35"/>
      <c r="AT94" s="35"/>
      <c r="AU94" s="35"/>
      <c r="AV94" s="35"/>
      <c r="AW94" s="35"/>
      <c r="AX94" s="35"/>
      <c r="AY94" s="36"/>
      <c r="AZ94" s="34"/>
      <c r="BA94" s="35"/>
      <c r="BB94" s="35"/>
      <c r="BC94" s="35"/>
      <c r="BD94" s="35"/>
      <c r="BE94" s="35"/>
      <c r="BF94" s="35"/>
      <c r="BG94" s="35"/>
      <c r="BH94" s="35"/>
      <c r="BI94" s="35"/>
      <c r="BJ94" s="35"/>
      <c r="BK94" s="35"/>
      <c r="BL94" s="35"/>
      <c r="BM94" s="35"/>
      <c r="BN94" s="35"/>
      <c r="BO94" s="35"/>
      <c r="BP94" s="35"/>
      <c r="BQ94" s="35"/>
      <c r="BR94" s="35"/>
      <c r="BS94" s="36"/>
      <c r="BT94" s="54"/>
      <c r="BU94" s="55"/>
      <c r="BV94" s="55"/>
      <c r="BW94" s="55"/>
      <c r="BX94" s="55"/>
      <c r="BY94" s="55"/>
      <c r="BZ94" s="55"/>
      <c r="CA94" s="55"/>
      <c r="CB94" s="55"/>
      <c r="CC94" s="55"/>
      <c r="CD94" s="55"/>
      <c r="CE94" s="55"/>
      <c r="CF94" s="55"/>
      <c r="CG94" s="55"/>
      <c r="CH94" s="55"/>
      <c r="CI94" s="55"/>
      <c r="CJ94" s="56"/>
      <c r="CK94" s="54"/>
      <c r="CL94" s="55"/>
      <c r="CM94" s="55"/>
      <c r="CN94" s="55"/>
      <c r="CO94" s="55"/>
      <c r="CP94" s="55"/>
      <c r="CQ94" s="55"/>
      <c r="CR94" s="55"/>
      <c r="CS94" s="55"/>
      <c r="CT94" s="55"/>
      <c r="CU94" s="55"/>
      <c r="CV94" s="55"/>
      <c r="CW94" s="55"/>
      <c r="CX94" s="55"/>
      <c r="CY94" s="55"/>
      <c r="CZ94" s="55"/>
      <c r="DA94" s="55"/>
    </row>
    <row r="95" spans="1:105" s="1" customFormat="1" ht="27.75" customHeight="1" x14ac:dyDescent="0.2">
      <c r="A95" s="32" t="s">
        <v>114</v>
      </c>
      <c r="B95" s="32"/>
      <c r="C95" s="32"/>
      <c r="D95" s="32"/>
      <c r="E95" s="32"/>
      <c r="F95" s="32"/>
      <c r="G95" s="32"/>
      <c r="H95" s="33" t="s">
        <v>100</v>
      </c>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4" t="s">
        <v>53</v>
      </c>
      <c r="AK95" s="35"/>
      <c r="AL95" s="35"/>
      <c r="AM95" s="35"/>
      <c r="AN95" s="35"/>
      <c r="AO95" s="35"/>
      <c r="AP95" s="35"/>
      <c r="AQ95" s="35"/>
      <c r="AR95" s="35"/>
      <c r="AS95" s="35"/>
      <c r="AT95" s="35"/>
      <c r="AU95" s="35"/>
      <c r="AV95" s="35"/>
      <c r="AW95" s="35"/>
      <c r="AX95" s="35"/>
      <c r="AY95" s="36"/>
      <c r="AZ95" s="34"/>
      <c r="BA95" s="35"/>
      <c r="BB95" s="35"/>
      <c r="BC95" s="35"/>
      <c r="BD95" s="35"/>
      <c r="BE95" s="35"/>
      <c r="BF95" s="35"/>
      <c r="BG95" s="35"/>
      <c r="BH95" s="35"/>
      <c r="BI95" s="35"/>
      <c r="BJ95" s="35"/>
      <c r="BK95" s="35"/>
      <c r="BL95" s="35"/>
      <c r="BM95" s="35"/>
      <c r="BN95" s="35"/>
      <c r="BO95" s="35"/>
      <c r="BP95" s="35"/>
      <c r="BQ95" s="35"/>
      <c r="BR95" s="35"/>
      <c r="BS95" s="36"/>
      <c r="BT95" s="54"/>
      <c r="BU95" s="55"/>
      <c r="BV95" s="55"/>
      <c r="BW95" s="55"/>
      <c r="BX95" s="55"/>
      <c r="BY95" s="55"/>
      <c r="BZ95" s="55"/>
      <c r="CA95" s="55"/>
      <c r="CB95" s="55"/>
      <c r="CC95" s="55"/>
      <c r="CD95" s="55"/>
      <c r="CE95" s="55"/>
      <c r="CF95" s="55"/>
      <c r="CG95" s="55"/>
      <c r="CH95" s="55"/>
      <c r="CI95" s="55"/>
      <c r="CJ95" s="56"/>
      <c r="CK95" s="54"/>
      <c r="CL95" s="55"/>
      <c r="CM95" s="55"/>
      <c r="CN95" s="55"/>
      <c r="CO95" s="55"/>
      <c r="CP95" s="55"/>
      <c r="CQ95" s="55"/>
      <c r="CR95" s="55"/>
      <c r="CS95" s="55"/>
      <c r="CT95" s="55"/>
      <c r="CU95" s="55"/>
      <c r="CV95" s="55"/>
      <c r="CW95" s="55"/>
      <c r="CX95" s="55"/>
      <c r="CY95" s="55"/>
      <c r="CZ95" s="55"/>
      <c r="DA95" s="55"/>
    </row>
    <row r="96" spans="1:105" s="1" customFormat="1" ht="15" customHeight="1" x14ac:dyDescent="0.2">
      <c r="A96" s="32"/>
      <c r="B96" s="32"/>
      <c r="C96" s="32"/>
      <c r="D96" s="32"/>
      <c r="E96" s="32"/>
      <c r="F96" s="32"/>
      <c r="G96" s="32"/>
      <c r="H96" s="33" t="s">
        <v>101</v>
      </c>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4" t="s">
        <v>53</v>
      </c>
      <c r="AK96" s="35"/>
      <c r="AL96" s="35"/>
      <c r="AM96" s="35"/>
      <c r="AN96" s="35"/>
      <c r="AO96" s="35"/>
      <c r="AP96" s="35"/>
      <c r="AQ96" s="35"/>
      <c r="AR96" s="35"/>
      <c r="AS96" s="35"/>
      <c r="AT96" s="35"/>
      <c r="AU96" s="35"/>
      <c r="AV96" s="35"/>
      <c r="AW96" s="35"/>
      <c r="AX96" s="35"/>
      <c r="AY96" s="36"/>
      <c r="AZ96" s="34"/>
      <c r="BA96" s="35"/>
      <c r="BB96" s="35"/>
      <c r="BC96" s="35"/>
      <c r="BD96" s="35"/>
      <c r="BE96" s="35"/>
      <c r="BF96" s="35"/>
      <c r="BG96" s="35"/>
      <c r="BH96" s="35"/>
      <c r="BI96" s="35"/>
      <c r="BJ96" s="35"/>
      <c r="BK96" s="35"/>
      <c r="BL96" s="35"/>
      <c r="BM96" s="35"/>
      <c r="BN96" s="35"/>
      <c r="BO96" s="35"/>
      <c r="BP96" s="35"/>
      <c r="BQ96" s="35"/>
      <c r="BR96" s="35"/>
      <c r="BS96" s="36"/>
      <c r="BT96" s="54"/>
      <c r="BU96" s="55"/>
      <c r="BV96" s="55"/>
      <c r="BW96" s="55"/>
      <c r="BX96" s="55"/>
      <c r="BY96" s="55"/>
      <c r="BZ96" s="55"/>
      <c r="CA96" s="55"/>
      <c r="CB96" s="55"/>
      <c r="CC96" s="55"/>
      <c r="CD96" s="55"/>
      <c r="CE96" s="55"/>
      <c r="CF96" s="55"/>
      <c r="CG96" s="55"/>
      <c r="CH96" s="55"/>
      <c r="CI96" s="55"/>
      <c r="CJ96" s="56"/>
      <c r="CK96" s="54"/>
      <c r="CL96" s="55"/>
      <c r="CM96" s="55"/>
      <c r="CN96" s="55"/>
      <c r="CO96" s="55"/>
      <c r="CP96" s="55"/>
      <c r="CQ96" s="55"/>
      <c r="CR96" s="55"/>
      <c r="CS96" s="55"/>
      <c r="CT96" s="55"/>
      <c r="CU96" s="55"/>
      <c r="CV96" s="55"/>
      <c r="CW96" s="55"/>
      <c r="CX96" s="55"/>
      <c r="CY96" s="55"/>
      <c r="CZ96" s="55"/>
      <c r="DA96" s="55"/>
    </row>
    <row r="97" spans="1:105" s="1" customFormat="1" ht="15" customHeight="1" x14ac:dyDescent="0.2">
      <c r="A97" s="32"/>
      <c r="B97" s="32"/>
      <c r="C97" s="32"/>
      <c r="D97" s="32"/>
      <c r="E97" s="32"/>
      <c r="F97" s="32"/>
      <c r="G97" s="32"/>
      <c r="H97" s="33" t="s">
        <v>102</v>
      </c>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4" t="s">
        <v>53</v>
      </c>
      <c r="AK97" s="35"/>
      <c r="AL97" s="35"/>
      <c r="AM97" s="35"/>
      <c r="AN97" s="35"/>
      <c r="AO97" s="35"/>
      <c r="AP97" s="35"/>
      <c r="AQ97" s="35"/>
      <c r="AR97" s="35"/>
      <c r="AS97" s="35"/>
      <c r="AT97" s="35"/>
      <c r="AU97" s="35"/>
      <c r="AV97" s="35"/>
      <c r="AW97" s="35"/>
      <c r="AX97" s="35"/>
      <c r="AY97" s="36"/>
      <c r="AZ97" s="34"/>
      <c r="BA97" s="35"/>
      <c r="BB97" s="35"/>
      <c r="BC97" s="35"/>
      <c r="BD97" s="35"/>
      <c r="BE97" s="35"/>
      <c r="BF97" s="35"/>
      <c r="BG97" s="35"/>
      <c r="BH97" s="35"/>
      <c r="BI97" s="35"/>
      <c r="BJ97" s="35"/>
      <c r="BK97" s="35"/>
      <c r="BL97" s="35"/>
      <c r="BM97" s="35"/>
      <c r="BN97" s="35"/>
      <c r="BO97" s="35"/>
      <c r="BP97" s="35"/>
      <c r="BQ97" s="35"/>
      <c r="BR97" s="35"/>
      <c r="BS97" s="36"/>
      <c r="BT97" s="54"/>
      <c r="BU97" s="55"/>
      <c r="BV97" s="55"/>
      <c r="BW97" s="55"/>
      <c r="BX97" s="55"/>
      <c r="BY97" s="55"/>
      <c r="BZ97" s="55"/>
      <c r="CA97" s="55"/>
      <c r="CB97" s="55"/>
      <c r="CC97" s="55"/>
      <c r="CD97" s="55"/>
      <c r="CE97" s="55"/>
      <c r="CF97" s="55"/>
      <c r="CG97" s="55"/>
      <c r="CH97" s="55"/>
      <c r="CI97" s="55"/>
      <c r="CJ97" s="56"/>
      <c r="CK97" s="54"/>
      <c r="CL97" s="55"/>
      <c r="CM97" s="55"/>
      <c r="CN97" s="55"/>
      <c r="CO97" s="55"/>
      <c r="CP97" s="55"/>
      <c r="CQ97" s="55"/>
      <c r="CR97" s="55"/>
      <c r="CS97" s="55"/>
      <c r="CT97" s="55"/>
      <c r="CU97" s="55"/>
      <c r="CV97" s="55"/>
      <c r="CW97" s="55"/>
      <c r="CX97" s="55"/>
      <c r="CY97" s="55"/>
      <c r="CZ97" s="55"/>
      <c r="DA97" s="55"/>
    </row>
    <row r="98" spans="1:105" s="1" customFormat="1" ht="15" customHeight="1" x14ac:dyDescent="0.2">
      <c r="A98" s="32" t="s">
        <v>115</v>
      </c>
      <c r="B98" s="32"/>
      <c r="C98" s="32"/>
      <c r="D98" s="32"/>
      <c r="E98" s="32"/>
      <c r="F98" s="32"/>
      <c r="G98" s="32"/>
      <c r="H98" s="33" t="s">
        <v>104</v>
      </c>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4" t="s">
        <v>53</v>
      </c>
      <c r="AK98" s="35"/>
      <c r="AL98" s="35"/>
      <c r="AM98" s="35"/>
      <c r="AN98" s="35"/>
      <c r="AO98" s="35"/>
      <c r="AP98" s="35"/>
      <c r="AQ98" s="35"/>
      <c r="AR98" s="35"/>
      <c r="AS98" s="35"/>
      <c r="AT98" s="35"/>
      <c r="AU98" s="35"/>
      <c r="AV98" s="35"/>
      <c r="AW98" s="35"/>
      <c r="AX98" s="35"/>
      <c r="AY98" s="36"/>
      <c r="AZ98" s="34"/>
      <c r="BA98" s="35"/>
      <c r="BB98" s="35"/>
      <c r="BC98" s="35"/>
      <c r="BD98" s="35"/>
      <c r="BE98" s="35"/>
      <c r="BF98" s="35"/>
      <c r="BG98" s="35"/>
      <c r="BH98" s="35"/>
      <c r="BI98" s="35"/>
      <c r="BJ98" s="35"/>
      <c r="BK98" s="35"/>
      <c r="BL98" s="35"/>
      <c r="BM98" s="35"/>
      <c r="BN98" s="35"/>
      <c r="BO98" s="35"/>
      <c r="BP98" s="35"/>
      <c r="BQ98" s="35"/>
      <c r="BR98" s="35"/>
      <c r="BS98" s="36"/>
      <c r="BT98" s="54"/>
      <c r="BU98" s="55"/>
      <c r="BV98" s="55"/>
      <c r="BW98" s="55"/>
      <c r="BX98" s="55"/>
      <c r="BY98" s="55"/>
      <c r="BZ98" s="55"/>
      <c r="CA98" s="55"/>
      <c r="CB98" s="55"/>
      <c r="CC98" s="55"/>
      <c r="CD98" s="55"/>
      <c r="CE98" s="55"/>
      <c r="CF98" s="55"/>
      <c r="CG98" s="55"/>
      <c r="CH98" s="55"/>
      <c r="CI98" s="55"/>
      <c r="CJ98" s="56"/>
      <c r="CK98" s="54"/>
      <c r="CL98" s="55"/>
      <c r="CM98" s="55"/>
      <c r="CN98" s="55"/>
      <c r="CO98" s="55"/>
      <c r="CP98" s="55"/>
      <c r="CQ98" s="55"/>
      <c r="CR98" s="55"/>
      <c r="CS98" s="55"/>
      <c r="CT98" s="55"/>
      <c r="CU98" s="55"/>
      <c r="CV98" s="55"/>
      <c r="CW98" s="55"/>
      <c r="CX98" s="55"/>
      <c r="CY98" s="55"/>
      <c r="CZ98" s="55"/>
      <c r="DA98" s="55"/>
    </row>
    <row r="99" spans="1:105" s="1" customFormat="1" ht="15" customHeight="1" x14ac:dyDescent="0.2">
      <c r="A99" s="32"/>
      <c r="B99" s="32"/>
      <c r="C99" s="32"/>
      <c r="D99" s="32"/>
      <c r="E99" s="32"/>
      <c r="F99" s="32"/>
      <c r="G99" s="32"/>
      <c r="H99" s="33" t="s">
        <v>101</v>
      </c>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4" t="s">
        <v>53</v>
      </c>
      <c r="AK99" s="35"/>
      <c r="AL99" s="35"/>
      <c r="AM99" s="35"/>
      <c r="AN99" s="35"/>
      <c r="AO99" s="35"/>
      <c r="AP99" s="35"/>
      <c r="AQ99" s="35"/>
      <c r="AR99" s="35"/>
      <c r="AS99" s="35"/>
      <c r="AT99" s="35"/>
      <c r="AU99" s="35"/>
      <c r="AV99" s="35"/>
      <c r="AW99" s="35"/>
      <c r="AX99" s="35"/>
      <c r="AY99" s="36"/>
      <c r="AZ99" s="34"/>
      <c r="BA99" s="35"/>
      <c r="BB99" s="35"/>
      <c r="BC99" s="35"/>
      <c r="BD99" s="35"/>
      <c r="BE99" s="35"/>
      <c r="BF99" s="35"/>
      <c r="BG99" s="35"/>
      <c r="BH99" s="35"/>
      <c r="BI99" s="35"/>
      <c r="BJ99" s="35"/>
      <c r="BK99" s="35"/>
      <c r="BL99" s="35"/>
      <c r="BM99" s="35"/>
      <c r="BN99" s="35"/>
      <c r="BO99" s="35"/>
      <c r="BP99" s="35"/>
      <c r="BQ99" s="35"/>
      <c r="BR99" s="35"/>
      <c r="BS99" s="36"/>
      <c r="BT99" s="54"/>
      <c r="BU99" s="55"/>
      <c r="BV99" s="55"/>
      <c r="BW99" s="55"/>
      <c r="BX99" s="55"/>
      <c r="BY99" s="55"/>
      <c r="BZ99" s="55"/>
      <c r="CA99" s="55"/>
      <c r="CB99" s="55"/>
      <c r="CC99" s="55"/>
      <c r="CD99" s="55"/>
      <c r="CE99" s="55"/>
      <c r="CF99" s="55"/>
      <c r="CG99" s="55"/>
      <c r="CH99" s="55"/>
      <c r="CI99" s="55"/>
      <c r="CJ99" s="56"/>
      <c r="CK99" s="54"/>
      <c r="CL99" s="55"/>
      <c r="CM99" s="55"/>
      <c r="CN99" s="55"/>
      <c r="CO99" s="55"/>
      <c r="CP99" s="55"/>
      <c r="CQ99" s="55"/>
      <c r="CR99" s="55"/>
      <c r="CS99" s="55"/>
      <c r="CT99" s="55"/>
      <c r="CU99" s="55"/>
      <c r="CV99" s="55"/>
      <c r="CW99" s="55"/>
      <c r="CX99" s="55"/>
      <c r="CY99" s="55"/>
      <c r="CZ99" s="55"/>
      <c r="DA99" s="55"/>
    </row>
    <row r="100" spans="1:105" s="1" customFormat="1" ht="15" customHeight="1" x14ac:dyDescent="0.2">
      <c r="A100" s="32"/>
      <c r="B100" s="32"/>
      <c r="C100" s="32"/>
      <c r="D100" s="32"/>
      <c r="E100" s="32"/>
      <c r="F100" s="32"/>
      <c r="G100" s="32"/>
      <c r="H100" s="33" t="s">
        <v>102</v>
      </c>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4" t="s">
        <v>53</v>
      </c>
      <c r="AK100" s="35"/>
      <c r="AL100" s="35"/>
      <c r="AM100" s="35"/>
      <c r="AN100" s="35"/>
      <c r="AO100" s="35"/>
      <c r="AP100" s="35"/>
      <c r="AQ100" s="35"/>
      <c r="AR100" s="35"/>
      <c r="AS100" s="35"/>
      <c r="AT100" s="35"/>
      <c r="AU100" s="35"/>
      <c r="AV100" s="35"/>
      <c r="AW100" s="35"/>
      <c r="AX100" s="35"/>
      <c r="AY100" s="36"/>
      <c r="AZ100" s="34"/>
      <c r="BA100" s="35"/>
      <c r="BB100" s="35"/>
      <c r="BC100" s="35"/>
      <c r="BD100" s="35"/>
      <c r="BE100" s="35"/>
      <c r="BF100" s="35"/>
      <c r="BG100" s="35"/>
      <c r="BH100" s="35"/>
      <c r="BI100" s="35"/>
      <c r="BJ100" s="35"/>
      <c r="BK100" s="35"/>
      <c r="BL100" s="35"/>
      <c r="BM100" s="35"/>
      <c r="BN100" s="35"/>
      <c r="BO100" s="35"/>
      <c r="BP100" s="35"/>
      <c r="BQ100" s="35"/>
      <c r="BR100" s="35"/>
      <c r="BS100" s="36"/>
      <c r="BT100" s="54"/>
      <c r="BU100" s="55"/>
      <c r="BV100" s="55"/>
      <c r="BW100" s="55"/>
      <c r="BX100" s="55"/>
      <c r="BY100" s="55"/>
      <c r="BZ100" s="55"/>
      <c r="CA100" s="55"/>
      <c r="CB100" s="55"/>
      <c r="CC100" s="55"/>
      <c r="CD100" s="55"/>
      <c r="CE100" s="55"/>
      <c r="CF100" s="55"/>
      <c r="CG100" s="55"/>
      <c r="CH100" s="55"/>
      <c r="CI100" s="55"/>
      <c r="CJ100" s="56"/>
      <c r="CK100" s="54"/>
      <c r="CL100" s="55"/>
      <c r="CM100" s="55"/>
      <c r="CN100" s="55"/>
      <c r="CO100" s="55"/>
      <c r="CP100" s="55"/>
      <c r="CQ100" s="55"/>
      <c r="CR100" s="55"/>
      <c r="CS100" s="55"/>
      <c r="CT100" s="55"/>
      <c r="CU100" s="55"/>
      <c r="CV100" s="55"/>
      <c r="CW100" s="55"/>
      <c r="CX100" s="55"/>
      <c r="CY100" s="55"/>
      <c r="CZ100" s="55"/>
      <c r="DA100" s="55"/>
    </row>
    <row r="101" spans="1:105" s="1" customFormat="1" ht="120" customHeight="1" x14ac:dyDescent="0.2">
      <c r="A101" s="32" t="s">
        <v>116</v>
      </c>
      <c r="B101" s="32"/>
      <c r="C101" s="32"/>
      <c r="D101" s="32"/>
      <c r="E101" s="32"/>
      <c r="F101" s="32"/>
      <c r="G101" s="32"/>
      <c r="H101" s="33" t="s">
        <v>117</v>
      </c>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4" t="s">
        <v>53</v>
      </c>
      <c r="AK101" s="35"/>
      <c r="AL101" s="35"/>
      <c r="AM101" s="35"/>
      <c r="AN101" s="35"/>
      <c r="AO101" s="35"/>
      <c r="AP101" s="35"/>
      <c r="AQ101" s="35"/>
      <c r="AR101" s="35"/>
      <c r="AS101" s="35"/>
      <c r="AT101" s="35"/>
      <c r="AU101" s="35"/>
      <c r="AV101" s="35"/>
      <c r="AW101" s="35"/>
      <c r="AX101" s="35"/>
      <c r="AY101" s="36"/>
      <c r="AZ101" s="34"/>
      <c r="BA101" s="35"/>
      <c r="BB101" s="35"/>
      <c r="BC101" s="35"/>
      <c r="BD101" s="35"/>
      <c r="BE101" s="35"/>
      <c r="BF101" s="35"/>
      <c r="BG101" s="35"/>
      <c r="BH101" s="35"/>
      <c r="BI101" s="35"/>
      <c r="BJ101" s="35"/>
      <c r="BK101" s="35"/>
      <c r="BL101" s="35"/>
      <c r="BM101" s="35"/>
      <c r="BN101" s="35"/>
      <c r="BO101" s="35"/>
      <c r="BP101" s="35"/>
      <c r="BQ101" s="35"/>
      <c r="BR101" s="35"/>
      <c r="BS101" s="36"/>
      <c r="BT101" s="54"/>
      <c r="BU101" s="55"/>
      <c r="BV101" s="55"/>
      <c r="BW101" s="55"/>
      <c r="BX101" s="55"/>
      <c r="BY101" s="55"/>
      <c r="BZ101" s="55"/>
      <c r="CA101" s="55"/>
      <c r="CB101" s="55"/>
      <c r="CC101" s="55"/>
      <c r="CD101" s="55"/>
      <c r="CE101" s="55"/>
      <c r="CF101" s="55"/>
      <c r="CG101" s="55"/>
      <c r="CH101" s="55"/>
      <c r="CI101" s="55"/>
      <c r="CJ101" s="56"/>
      <c r="CK101" s="54"/>
      <c r="CL101" s="55"/>
      <c r="CM101" s="55"/>
      <c r="CN101" s="55"/>
      <c r="CO101" s="55"/>
      <c r="CP101" s="55"/>
      <c r="CQ101" s="55"/>
      <c r="CR101" s="55"/>
      <c r="CS101" s="55"/>
      <c r="CT101" s="55"/>
      <c r="CU101" s="55"/>
      <c r="CV101" s="55"/>
      <c r="CW101" s="55"/>
      <c r="CX101" s="55"/>
      <c r="CY101" s="55"/>
      <c r="CZ101" s="55"/>
      <c r="DA101" s="55"/>
    </row>
    <row r="102" spans="1:105" s="1" customFormat="1" ht="27.75" customHeight="1" x14ac:dyDescent="0.2">
      <c r="A102" s="32" t="s">
        <v>118</v>
      </c>
      <c r="B102" s="32"/>
      <c r="C102" s="32"/>
      <c r="D102" s="32"/>
      <c r="E102" s="32"/>
      <c r="F102" s="32"/>
      <c r="G102" s="32"/>
      <c r="H102" s="33" t="s">
        <v>100</v>
      </c>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4" t="s">
        <v>53</v>
      </c>
      <c r="AK102" s="35"/>
      <c r="AL102" s="35"/>
      <c r="AM102" s="35"/>
      <c r="AN102" s="35"/>
      <c r="AO102" s="35"/>
      <c r="AP102" s="35"/>
      <c r="AQ102" s="35"/>
      <c r="AR102" s="35"/>
      <c r="AS102" s="35"/>
      <c r="AT102" s="35"/>
      <c r="AU102" s="35"/>
      <c r="AV102" s="35"/>
      <c r="AW102" s="35"/>
      <c r="AX102" s="35"/>
      <c r="AY102" s="36"/>
      <c r="AZ102" s="34"/>
      <c r="BA102" s="35"/>
      <c r="BB102" s="35"/>
      <c r="BC102" s="35"/>
      <c r="BD102" s="35"/>
      <c r="BE102" s="35"/>
      <c r="BF102" s="35"/>
      <c r="BG102" s="35"/>
      <c r="BH102" s="35"/>
      <c r="BI102" s="35"/>
      <c r="BJ102" s="35"/>
      <c r="BK102" s="35"/>
      <c r="BL102" s="35"/>
      <c r="BM102" s="35"/>
      <c r="BN102" s="35"/>
      <c r="BO102" s="35"/>
      <c r="BP102" s="35"/>
      <c r="BQ102" s="35"/>
      <c r="BR102" s="35"/>
      <c r="BS102" s="36"/>
      <c r="BT102" s="54"/>
      <c r="BU102" s="55"/>
      <c r="BV102" s="55"/>
      <c r="BW102" s="55"/>
      <c r="BX102" s="55"/>
      <c r="BY102" s="55"/>
      <c r="BZ102" s="55"/>
      <c r="CA102" s="55"/>
      <c r="CB102" s="55"/>
      <c r="CC102" s="55"/>
      <c r="CD102" s="55"/>
      <c r="CE102" s="55"/>
      <c r="CF102" s="55"/>
      <c r="CG102" s="55"/>
      <c r="CH102" s="55"/>
      <c r="CI102" s="55"/>
      <c r="CJ102" s="56"/>
      <c r="CK102" s="54"/>
      <c r="CL102" s="55"/>
      <c r="CM102" s="55"/>
      <c r="CN102" s="55"/>
      <c r="CO102" s="55"/>
      <c r="CP102" s="55"/>
      <c r="CQ102" s="55"/>
      <c r="CR102" s="55"/>
      <c r="CS102" s="55"/>
      <c r="CT102" s="55"/>
      <c r="CU102" s="55"/>
      <c r="CV102" s="55"/>
      <c r="CW102" s="55"/>
      <c r="CX102" s="55"/>
      <c r="CY102" s="55"/>
      <c r="CZ102" s="55"/>
      <c r="DA102" s="55"/>
    </row>
    <row r="103" spans="1:105" s="1" customFormat="1" ht="15" customHeight="1" x14ac:dyDescent="0.2">
      <c r="A103" s="32"/>
      <c r="B103" s="32"/>
      <c r="C103" s="32"/>
      <c r="D103" s="32"/>
      <c r="E103" s="32"/>
      <c r="F103" s="32"/>
      <c r="G103" s="32"/>
      <c r="H103" s="33" t="s">
        <v>101</v>
      </c>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4" t="s">
        <v>53</v>
      </c>
      <c r="AK103" s="35"/>
      <c r="AL103" s="35"/>
      <c r="AM103" s="35"/>
      <c r="AN103" s="35"/>
      <c r="AO103" s="35"/>
      <c r="AP103" s="35"/>
      <c r="AQ103" s="35"/>
      <c r="AR103" s="35"/>
      <c r="AS103" s="35"/>
      <c r="AT103" s="35"/>
      <c r="AU103" s="35"/>
      <c r="AV103" s="35"/>
      <c r="AW103" s="35"/>
      <c r="AX103" s="35"/>
      <c r="AY103" s="36"/>
      <c r="AZ103" s="34"/>
      <c r="BA103" s="35"/>
      <c r="BB103" s="35"/>
      <c r="BC103" s="35"/>
      <c r="BD103" s="35"/>
      <c r="BE103" s="35"/>
      <c r="BF103" s="35"/>
      <c r="BG103" s="35"/>
      <c r="BH103" s="35"/>
      <c r="BI103" s="35"/>
      <c r="BJ103" s="35"/>
      <c r="BK103" s="35"/>
      <c r="BL103" s="35"/>
      <c r="BM103" s="35"/>
      <c r="BN103" s="35"/>
      <c r="BO103" s="35"/>
      <c r="BP103" s="35"/>
      <c r="BQ103" s="35"/>
      <c r="BR103" s="35"/>
      <c r="BS103" s="36"/>
      <c r="BT103" s="54"/>
      <c r="BU103" s="55"/>
      <c r="BV103" s="55"/>
      <c r="BW103" s="55"/>
      <c r="BX103" s="55"/>
      <c r="BY103" s="55"/>
      <c r="BZ103" s="55"/>
      <c r="CA103" s="55"/>
      <c r="CB103" s="55"/>
      <c r="CC103" s="55"/>
      <c r="CD103" s="55"/>
      <c r="CE103" s="55"/>
      <c r="CF103" s="55"/>
      <c r="CG103" s="55"/>
      <c r="CH103" s="55"/>
      <c r="CI103" s="55"/>
      <c r="CJ103" s="56"/>
      <c r="CK103" s="54"/>
      <c r="CL103" s="55"/>
      <c r="CM103" s="55"/>
      <c r="CN103" s="55"/>
      <c r="CO103" s="55"/>
      <c r="CP103" s="55"/>
      <c r="CQ103" s="55"/>
      <c r="CR103" s="55"/>
      <c r="CS103" s="55"/>
      <c r="CT103" s="55"/>
      <c r="CU103" s="55"/>
      <c r="CV103" s="55"/>
      <c r="CW103" s="55"/>
      <c r="CX103" s="55"/>
      <c r="CY103" s="55"/>
      <c r="CZ103" s="55"/>
      <c r="DA103" s="55"/>
    </row>
    <row r="104" spans="1:105" s="1" customFormat="1" ht="15" customHeight="1" x14ac:dyDescent="0.2">
      <c r="A104" s="32"/>
      <c r="B104" s="32"/>
      <c r="C104" s="32"/>
      <c r="D104" s="32"/>
      <c r="E104" s="32"/>
      <c r="F104" s="32"/>
      <c r="G104" s="32"/>
      <c r="H104" s="33" t="s">
        <v>102</v>
      </c>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4" t="s">
        <v>53</v>
      </c>
      <c r="AK104" s="35"/>
      <c r="AL104" s="35"/>
      <c r="AM104" s="35"/>
      <c r="AN104" s="35"/>
      <c r="AO104" s="35"/>
      <c r="AP104" s="35"/>
      <c r="AQ104" s="35"/>
      <c r="AR104" s="35"/>
      <c r="AS104" s="35"/>
      <c r="AT104" s="35"/>
      <c r="AU104" s="35"/>
      <c r="AV104" s="35"/>
      <c r="AW104" s="35"/>
      <c r="AX104" s="35"/>
      <c r="AY104" s="36"/>
      <c r="AZ104" s="34"/>
      <c r="BA104" s="35"/>
      <c r="BB104" s="35"/>
      <c r="BC104" s="35"/>
      <c r="BD104" s="35"/>
      <c r="BE104" s="35"/>
      <c r="BF104" s="35"/>
      <c r="BG104" s="35"/>
      <c r="BH104" s="35"/>
      <c r="BI104" s="35"/>
      <c r="BJ104" s="35"/>
      <c r="BK104" s="35"/>
      <c r="BL104" s="35"/>
      <c r="BM104" s="35"/>
      <c r="BN104" s="35"/>
      <c r="BO104" s="35"/>
      <c r="BP104" s="35"/>
      <c r="BQ104" s="35"/>
      <c r="BR104" s="35"/>
      <c r="BS104" s="36"/>
      <c r="BT104" s="54"/>
      <c r="BU104" s="55"/>
      <c r="BV104" s="55"/>
      <c r="BW104" s="55"/>
      <c r="BX104" s="55"/>
      <c r="BY104" s="55"/>
      <c r="BZ104" s="55"/>
      <c r="CA104" s="55"/>
      <c r="CB104" s="55"/>
      <c r="CC104" s="55"/>
      <c r="CD104" s="55"/>
      <c r="CE104" s="55"/>
      <c r="CF104" s="55"/>
      <c r="CG104" s="55"/>
      <c r="CH104" s="55"/>
      <c r="CI104" s="55"/>
      <c r="CJ104" s="56"/>
      <c r="CK104" s="54"/>
      <c r="CL104" s="55"/>
      <c r="CM104" s="55"/>
      <c r="CN104" s="55"/>
      <c r="CO104" s="55"/>
      <c r="CP104" s="55"/>
      <c r="CQ104" s="55"/>
      <c r="CR104" s="55"/>
      <c r="CS104" s="55"/>
      <c r="CT104" s="55"/>
      <c r="CU104" s="55"/>
      <c r="CV104" s="55"/>
      <c r="CW104" s="55"/>
      <c r="CX104" s="55"/>
      <c r="CY104" s="55"/>
      <c r="CZ104" s="55"/>
      <c r="DA104" s="55"/>
    </row>
    <row r="105" spans="1:105" s="1" customFormat="1" ht="15" customHeight="1" x14ac:dyDescent="0.2">
      <c r="A105" s="32" t="s">
        <v>119</v>
      </c>
      <c r="B105" s="32"/>
      <c r="C105" s="32"/>
      <c r="D105" s="32"/>
      <c r="E105" s="32"/>
      <c r="F105" s="32"/>
      <c r="G105" s="32"/>
      <c r="H105" s="33" t="s">
        <v>104</v>
      </c>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4" t="s">
        <v>53</v>
      </c>
      <c r="AK105" s="35"/>
      <c r="AL105" s="35"/>
      <c r="AM105" s="35"/>
      <c r="AN105" s="35"/>
      <c r="AO105" s="35"/>
      <c r="AP105" s="35"/>
      <c r="AQ105" s="35"/>
      <c r="AR105" s="35"/>
      <c r="AS105" s="35"/>
      <c r="AT105" s="35"/>
      <c r="AU105" s="35"/>
      <c r="AV105" s="35"/>
      <c r="AW105" s="35"/>
      <c r="AX105" s="35"/>
      <c r="AY105" s="36"/>
      <c r="AZ105" s="34"/>
      <c r="BA105" s="35"/>
      <c r="BB105" s="35"/>
      <c r="BC105" s="35"/>
      <c r="BD105" s="35"/>
      <c r="BE105" s="35"/>
      <c r="BF105" s="35"/>
      <c r="BG105" s="35"/>
      <c r="BH105" s="35"/>
      <c r="BI105" s="35"/>
      <c r="BJ105" s="35"/>
      <c r="BK105" s="35"/>
      <c r="BL105" s="35"/>
      <c r="BM105" s="35"/>
      <c r="BN105" s="35"/>
      <c r="BO105" s="35"/>
      <c r="BP105" s="35"/>
      <c r="BQ105" s="35"/>
      <c r="BR105" s="35"/>
      <c r="BS105" s="36"/>
      <c r="BT105" s="54"/>
      <c r="BU105" s="55"/>
      <c r="BV105" s="55"/>
      <c r="BW105" s="55"/>
      <c r="BX105" s="55"/>
      <c r="BY105" s="55"/>
      <c r="BZ105" s="55"/>
      <c r="CA105" s="55"/>
      <c r="CB105" s="55"/>
      <c r="CC105" s="55"/>
      <c r="CD105" s="55"/>
      <c r="CE105" s="55"/>
      <c r="CF105" s="55"/>
      <c r="CG105" s="55"/>
      <c r="CH105" s="55"/>
      <c r="CI105" s="55"/>
      <c r="CJ105" s="56"/>
      <c r="CK105" s="54"/>
      <c r="CL105" s="55"/>
      <c r="CM105" s="55"/>
      <c r="CN105" s="55"/>
      <c r="CO105" s="55"/>
      <c r="CP105" s="55"/>
      <c r="CQ105" s="55"/>
      <c r="CR105" s="55"/>
      <c r="CS105" s="55"/>
      <c r="CT105" s="55"/>
      <c r="CU105" s="55"/>
      <c r="CV105" s="55"/>
      <c r="CW105" s="55"/>
      <c r="CX105" s="55"/>
      <c r="CY105" s="55"/>
      <c r="CZ105" s="55"/>
      <c r="DA105" s="55"/>
    </row>
    <row r="106" spans="1:105" s="1" customFormat="1" ht="15" customHeight="1" x14ac:dyDescent="0.2">
      <c r="A106" s="32"/>
      <c r="B106" s="32"/>
      <c r="C106" s="32"/>
      <c r="D106" s="32"/>
      <c r="E106" s="32"/>
      <c r="F106" s="32"/>
      <c r="G106" s="32"/>
      <c r="H106" s="33" t="s">
        <v>101</v>
      </c>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4" t="s">
        <v>53</v>
      </c>
      <c r="AK106" s="35"/>
      <c r="AL106" s="35"/>
      <c r="AM106" s="35"/>
      <c r="AN106" s="35"/>
      <c r="AO106" s="35"/>
      <c r="AP106" s="35"/>
      <c r="AQ106" s="35"/>
      <c r="AR106" s="35"/>
      <c r="AS106" s="35"/>
      <c r="AT106" s="35"/>
      <c r="AU106" s="35"/>
      <c r="AV106" s="35"/>
      <c r="AW106" s="35"/>
      <c r="AX106" s="35"/>
      <c r="AY106" s="36"/>
      <c r="AZ106" s="34"/>
      <c r="BA106" s="35"/>
      <c r="BB106" s="35"/>
      <c r="BC106" s="35"/>
      <c r="BD106" s="35"/>
      <c r="BE106" s="35"/>
      <c r="BF106" s="35"/>
      <c r="BG106" s="35"/>
      <c r="BH106" s="35"/>
      <c r="BI106" s="35"/>
      <c r="BJ106" s="35"/>
      <c r="BK106" s="35"/>
      <c r="BL106" s="35"/>
      <c r="BM106" s="35"/>
      <c r="BN106" s="35"/>
      <c r="BO106" s="35"/>
      <c r="BP106" s="35"/>
      <c r="BQ106" s="35"/>
      <c r="BR106" s="35"/>
      <c r="BS106" s="36"/>
      <c r="BT106" s="54"/>
      <c r="BU106" s="55"/>
      <c r="BV106" s="55"/>
      <c r="BW106" s="55"/>
      <c r="BX106" s="55"/>
      <c r="BY106" s="55"/>
      <c r="BZ106" s="55"/>
      <c r="CA106" s="55"/>
      <c r="CB106" s="55"/>
      <c r="CC106" s="55"/>
      <c r="CD106" s="55"/>
      <c r="CE106" s="55"/>
      <c r="CF106" s="55"/>
      <c r="CG106" s="55"/>
      <c r="CH106" s="55"/>
      <c r="CI106" s="55"/>
      <c r="CJ106" s="56"/>
      <c r="CK106" s="54"/>
      <c r="CL106" s="55"/>
      <c r="CM106" s="55"/>
      <c r="CN106" s="55"/>
      <c r="CO106" s="55"/>
      <c r="CP106" s="55"/>
      <c r="CQ106" s="55"/>
      <c r="CR106" s="55"/>
      <c r="CS106" s="55"/>
      <c r="CT106" s="55"/>
      <c r="CU106" s="55"/>
      <c r="CV106" s="55"/>
      <c r="CW106" s="55"/>
      <c r="CX106" s="55"/>
      <c r="CY106" s="55"/>
      <c r="CZ106" s="55"/>
      <c r="DA106" s="55"/>
    </row>
    <row r="107" spans="1:105" s="1" customFormat="1" ht="15" customHeight="1" x14ac:dyDescent="0.2">
      <c r="A107" s="32"/>
      <c r="B107" s="32"/>
      <c r="C107" s="32"/>
      <c r="D107" s="32"/>
      <c r="E107" s="32"/>
      <c r="F107" s="32"/>
      <c r="G107" s="32"/>
      <c r="H107" s="33" t="s">
        <v>102</v>
      </c>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4" t="s">
        <v>53</v>
      </c>
      <c r="AK107" s="35"/>
      <c r="AL107" s="35"/>
      <c r="AM107" s="35"/>
      <c r="AN107" s="35"/>
      <c r="AO107" s="35"/>
      <c r="AP107" s="35"/>
      <c r="AQ107" s="35"/>
      <c r="AR107" s="35"/>
      <c r="AS107" s="35"/>
      <c r="AT107" s="35"/>
      <c r="AU107" s="35"/>
      <c r="AV107" s="35"/>
      <c r="AW107" s="35"/>
      <c r="AX107" s="35"/>
      <c r="AY107" s="36"/>
      <c r="AZ107" s="34"/>
      <c r="BA107" s="35"/>
      <c r="BB107" s="35"/>
      <c r="BC107" s="35"/>
      <c r="BD107" s="35"/>
      <c r="BE107" s="35"/>
      <c r="BF107" s="35"/>
      <c r="BG107" s="35"/>
      <c r="BH107" s="35"/>
      <c r="BI107" s="35"/>
      <c r="BJ107" s="35"/>
      <c r="BK107" s="35"/>
      <c r="BL107" s="35"/>
      <c r="BM107" s="35"/>
      <c r="BN107" s="35"/>
      <c r="BO107" s="35"/>
      <c r="BP107" s="35"/>
      <c r="BQ107" s="35"/>
      <c r="BR107" s="35"/>
      <c r="BS107" s="36"/>
      <c r="BT107" s="54"/>
      <c r="BU107" s="55"/>
      <c r="BV107" s="55"/>
      <c r="BW107" s="55"/>
      <c r="BX107" s="55"/>
      <c r="BY107" s="55"/>
      <c r="BZ107" s="55"/>
      <c r="CA107" s="55"/>
      <c r="CB107" s="55"/>
      <c r="CC107" s="55"/>
      <c r="CD107" s="55"/>
      <c r="CE107" s="55"/>
      <c r="CF107" s="55"/>
      <c r="CG107" s="55"/>
      <c r="CH107" s="55"/>
      <c r="CI107" s="55"/>
      <c r="CJ107" s="56"/>
      <c r="CK107" s="54"/>
      <c r="CL107" s="55"/>
      <c r="CM107" s="55"/>
      <c r="CN107" s="55"/>
      <c r="CO107" s="55"/>
      <c r="CP107" s="55"/>
      <c r="CQ107" s="55"/>
      <c r="CR107" s="55"/>
      <c r="CS107" s="55"/>
      <c r="CT107" s="55"/>
      <c r="CU107" s="55"/>
      <c r="CV107" s="55"/>
      <c r="CW107" s="55"/>
      <c r="CX107" s="55"/>
      <c r="CY107" s="55"/>
      <c r="CZ107" s="55"/>
      <c r="DA107" s="55"/>
    </row>
    <row r="108" spans="1:105" s="1" customFormat="1" ht="27.75" customHeight="1" x14ac:dyDescent="0.2">
      <c r="A108" s="32" t="s">
        <v>120</v>
      </c>
      <c r="B108" s="32"/>
      <c r="C108" s="32"/>
      <c r="D108" s="32"/>
      <c r="E108" s="32"/>
      <c r="F108" s="32"/>
      <c r="G108" s="32"/>
      <c r="H108" s="33" t="s">
        <v>121</v>
      </c>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4" t="s">
        <v>53</v>
      </c>
      <c r="AK108" s="35"/>
      <c r="AL108" s="35"/>
      <c r="AM108" s="35"/>
      <c r="AN108" s="35"/>
      <c r="AO108" s="35"/>
      <c r="AP108" s="35"/>
      <c r="AQ108" s="35"/>
      <c r="AR108" s="35"/>
      <c r="AS108" s="35"/>
      <c r="AT108" s="35"/>
      <c r="AU108" s="35"/>
      <c r="AV108" s="35"/>
      <c r="AW108" s="35"/>
      <c r="AX108" s="35"/>
      <c r="AY108" s="36"/>
      <c r="AZ108" s="30">
        <f>AZ72</f>
        <v>220.952</v>
      </c>
      <c r="BA108" s="31"/>
      <c r="BB108" s="31"/>
      <c r="BC108" s="31"/>
      <c r="BD108" s="31"/>
      <c r="BE108" s="31"/>
      <c r="BF108" s="31"/>
      <c r="BG108" s="31"/>
      <c r="BH108" s="31"/>
      <c r="BI108" s="31"/>
      <c r="BJ108" s="31"/>
      <c r="BK108" s="31"/>
      <c r="BL108" s="31"/>
      <c r="BM108" s="31"/>
      <c r="BN108" s="31"/>
      <c r="BO108" s="31"/>
      <c r="BP108" s="31"/>
      <c r="BQ108" s="31"/>
      <c r="BR108" s="31"/>
      <c r="BS108" s="40"/>
      <c r="BT108" s="30">
        <f>BT72</f>
        <v>213.8</v>
      </c>
      <c r="BU108" s="31"/>
      <c r="BV108" s="31"/>
      <c r="BW108" s="31"/>
      <c r="BX108" s="31"/>
      <c r="BY108" s="31"/>
      <c r="BZ108" s="31"/>
      <c r="CA108" s="31"/>
      <c r="CB108" s="31"/>
      <c r="CC108" s="31"/>
      <c r="CD108" s="31"/>
      <c r="CE108" s="31"/>
      <c r="CF108" s="31"/>
      <c r="CG108" s="31"/>
      <c r="CH108" s="31"/>
      <c r="CI108" s="31"/>
      <c r="CJ108" s="40"/>
      <c r="CK108" s="30">
        <f>CK72</f>
        <v>220.95</v>
      </c>
      <c r="CL108" s="31"/>
      <c r="CM108" s="31"/>
      <c r="CN108" s="31"/>
      <c r="CO108" s="31"/>
      <c r="CP108" s="31"/>
      <c r="CQ108" s="31"/>
      <c r="CR108" s="31"/>
      <c r="CS108" s="31"/>
      <c r="CT108" s="31"/>
      <c r="CU108" s="31"/>
      <c r="CV108" s="31"/>
      <c r="CW108" s="31"/>
      <c r="CX108" s="31"/>
      <c r="CY108" s="31"/>
      <c r="CZ108" s="31"/>
      <c r="DA108" s="40"/>
    </row>
    <row r="109" spans="1:105" s="1" customFormat="1" ht="27.75" customHeight="1" x14ac:dyDescent="0.2">
      <c r="A109" s="32" t="s">
        <v>122</v>
      </c>
      <c r="B109" s="32"/>
      <c r="C109" s="32"/>
      <c r="D109" s="32"/>
      <c r="E109" s="32"/>
      <c r="F109" s="32"/>
      <c r="G109" s="32"/>
      <c r="H109" s="33" t="s">
        <v>100</v>
      </c>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4" t="s">
        <v>53</v>
      </c>
      <c r="AK109" s="35"/>
      <c r="AL109" s="35"/>
      <c r="AM109" s="35"/>
      <c r="AN109" s="35"/>
      <c r="AO109" s="35"/>
      <c r="AP109" s="35"/>
      <c r="AQ109" s="35"/>
      <c r="AR109" s="35"/>
      <c r="AS109" s="35"/>
      <c r="AT109" s="35"/>
      <c r="AU109" s="35"/>
      <c r="AV109" s="35"/>
      <c r="AW109" s="35"/>
      <c r="AX109" s="35"/>
      <c r="AY109" s="36"/>
      <c r="AZ109" s="30"/>
      <c r="BA109" s="31"/>
      <c r="BB109" s="31"/>
      <c r="BC109" s="31"/>
      <c r="BD109" s="31"/>
      <c r="BE109" s="31"/>
      <c r="BF109" s="31"/>
      <c r="BG109" s="31"/>
      <c r="BH109" s="31"/>
      <c r="BI109" s="31"/>
      <c r="BJ109" s="31"/>
      <c r="BK109" s="31"/>
      <c r="BL109" s="31"/>
      <c r="BM109" s="31"/>
      <c r="BN109" s="31"/>
      <c r="BO109" s="31"/>
      <c r="BP109" s="31"/>
      <c r="BQ109" s="31"/>
      <c r="BR109" s="31"/>
      <c r="BS109" s="40"/>
      <c r="BT109" s="30"/>
      <c r="BU109" s="31"/>
      <c r="BV109" s="31"/>
      <c r="BW109" s="31"/>
      <c r="BX109" s="31"/>
      <c r="BY109" s="31"/>
      <c r="BZ109" s="31"/>
      <c r="CA109" s="31"/>
      <c r="CB109" s="31"/>
      <c r="CC109" s="31"/>
      <c r="CD109" s="31"/>
      <c r="CE109" s="31"/>
      <c r="CF109" s="31"/>
      <c r="CG109" s="31"/>
      <c r="CH109" s="31"/>
      <c r="CI109" s="31"/>
      <c r="CJ109" s="40"/>
      <c r="CK109" s="30"/>
      <c r="CL109" s="31"/>
      <c r="CM109" s="31"/>
      <c r="CN109" s="31"/>
      <c r="CO109" s="31"/>
      <c r="CP109" s="31"/>
      <c r="CQ109" s="31"/>
      <c r="CR109" s="31"/>
      <c r="CS109" s="31"/>
      <c r="CT109" s="31"/>
      <c r="CU109" s="31"/>
      <c r="CV109" s="31"/>
      <c r="CW109" s="31"/>
      <c r="CX109" s="31"/>
      <c r="CY109" s="31"/>
      <c r="CZ109" s="31"/>
      <c r="DA109" s="31"/>
    </row>
    <row r="110" spans="1:105" s="1" customFormat="1" ht="15" customHeight="1" x14ac:dyDescent="0.2">
      <c r="A110" s="32"/>
      <c r="B110" s="32"/>
      <c r="C110" s="32"/>
      <c r="D110" s="32"/>
      <c r="E110" s="32"/>
      <c r="F110" s="32"/>
      <c r="G110" s="32"/>
      <c r="H110" s="33" t="s">
        <v>101</v>
      </c>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4" t="s">
        <v>53</v>
      </c>
      <c r="AK110" s="35"/>
      <c r="AL110" s="35"/>
      <c r="AM110" s="35"/>
      <c r="AN110" s="35"/>
      <c r="AO110" s="35"/>
      <c r="AP110" s="35"/>
      <c r="AQ110" s="35"/>
      <c r="AR110" s="35"/>
      <c r="AS110" s="35"/>
      <c r="AT110" s="35"/>
      <c r="AU110" s="35"/>
      <c r="AV110" s="35"/>
      <c r="AW110" s="35"/>
      <c r="AX110" s="35"/>
      <c r="AY110" s="36"/>
      <c r="AZ110" s="30">
        <v>116.3</v>
      </c>
      <c r="BA110" s="31"/>
      <c r="BB110" s="31"/>
      <c r="BC110" s="31"/>
      <c r="BD110" s="31"/>
      <c r="BE110" s="31"/>
      <c r="BF110" s="31"/>
      <c r="BG110" s="31"/>
      <c r="BH110" s="31"/>
      <c r="BI110" s="31"/>
      <c r="BJ110" s="31"/>
      <c r="BK110" s="31"/>
      <c r="BL110" s="31"/>
      <c r="BM110" s="31"/>
      <c r="BN110" s="31"/>
      <c r="BO110" s="31"/>
      <c r="BP110" s="31"/>
      <c r="BQ110" s="31"/>
      <c r="BR110" s="31"/>
      <c r="BS110" s="40"/>
      <c r="BT110" s="30">
        <v>118.97</v>
      </c>
      <c r="BU110" s="31"/>
      <c r="BV110" s="31"/>
      <c r="BW110" s="31"/>
      <c r="BX110" s="31"/>
      <c r="BY110" s="31"/>
      <c r="BZ110" s="31"/>
      <c r="CA110" s="31"/>
      <c r="CB110" s="31"/>
      <c r="CC110" s="31"/>
      <c r="CD110" s="31"/>
      <c r="CE110" s="31"/>
      <c r="CF110" s="31"/>
      <c r="CG110" s="31"/>
      <c r="CH110" s="31"/>
      <c r="CI110" s="31"/>
      <c r="CJ110" s="40"/>
      <c r="CK110" s="30">
        <f>AZ110</f>
        <v>116.3</v>
      </c>
      <c r="CL110" s="31"/>
      <c r="CM110" s="31"/>
      <c r="CN110" s="31"/>
      <c r="CO110" s="31"/>
      <c r="CP110" s="31"/>
      <c r="CQ110" s="31"/>
      <c r="CR110" s="31"/>
      <c r="CS110" s="31"/>
      <c r="CT110" s="31"/>
      <c r="CU110" s="31"/>
      <c r="CV110" s="31"/>
      <c r="CW110" s="31"/>
      <c r="CX110" s="31"/>
      <c r="CY110" s="31"/>
      <c r="CZ110" s="31"/>
      <c r="DA110" s="31"/>
    </row>
    <row r="111" spans="1:105" s="1" customFormat="1" ht="15" customHeight="1" x14ac:dyDescent="0.2">
      <c r="A111" s="32"/>
      <c r="B111" s="32"/>
      <c r="C111" s="32"/>
      <c r="D111" s="32"/>
      <c r="E111" s="32"/>
      <c r="F111" s="32"/>
      <c r="G111" s="32"/>
      <c r="H111" s="33" t="s">
        <v>102</v>
      </c>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4" t="s">
        <v>53</v>
      </c>
      <c r="AK111" s="35"/>
      <c r="AL111" s="35"/>
      <c r="AM111" s="35"/>
      <c r="AN111" s="35"/>
      <c r="AO111" s="35"/>
      <c r="AP111" s="35"/>
      <c r="AQ111" s="35"/>
      <c r="AR111" s="35"/>
      <c r="AS111" s="35"/>
      <c r="AT111" s="35"/>
      <c r="AU111" s="35"/>
      <c r="AV111" s="35"/>
      <c r="AW111" s="35"/>
      <c r="AX111" s="35"/>
      <c r="AY111" s="36"/>
      <c r="AZ111" s="30">
        <f>AZ108-AZ110</f>
        <v>104.652</v>
      </c>
      <c r="BA111" s="31"/>
      <c r="BB111" s="31"/>
      <c r="BC111" s="31"/>
      <c r="BD111" s="31"/>
      <c r="BE111" s="31"/>
      <c r="BF111" s="31"/>
      <c r="BG111" s="31"/>
      <c r="BH111" s="31"/>
      <c r="BI111" s="31"/>
      <c r="BJ111" s="31"/>
      <c r="BK111" s="31"/>
      <c r="BL111" s="31"/>
      <c r="BM111" s="31"/>
      <c r="BN111" s="31"/>
      <c r="BO111" s="31"/>
      <c r="BP111" s="31"/>
      <c r="BQ111" s="31"/>
      <c r="BR111" s="31"/>
      <c r="BS111" s="40"/>
      <c r="BT111" s="30">
        <f>BT108-BT110</f>
        <v>94.830000000000013</v>
      </c>
      <c r="BU111" s="31"/>
      <c r="BV111" s="31"/>
      <c r="BW111" s="31"/>
      <c r="BX111" s="31"/>
      <c r="BY111" s="31"/>
      <c r="BZ111" s="31"/>
      <c r="CA111" s="31"/>
      <c r="CB111" s="31"/>
      <c r="CC111" s="31"/>
      <c r="CD111" s="31"/>
      <c r="CE111" s="31"/>
      <c r="CF111" s="31"/>
      <c r="CG111" s="31"/>
      <c r="CH111" s="31"/>
      <c r="CI111" s="31"/>
      <c r="CJ111" s="40"/>
      <c r="CK111" s="30">
        <f>CK108-CK110</f>
        <v>104.64999999999999</v>
      </c>
      <c r="CL111" s="31"/>
      <c r="CM111" s="31"/>
      <c r="CN111" s="31"/>
      <c r="CO111" s="31"/>
      <c r="CP111" s="31"/>
      <c r="CQ111" s="31"/>
      <c r="CR111" s="31"/>
      <c r="CS111" s="31"/>
      <c r="CT111" s="31"/>
      <c r="CU111" s="31"/>
      <c r="CV111" s="31"/>
      <c r="CW111" s="31"/>
      <c r="CX111" s="31"/>
      <c r="CY111" s="31"/>
      <c r="CZ111" s="31"/>
      <c r="DA111" s="40"/>
    </row>
    <row r="112" spans="1:105" s="1" customFormat="1" ht="15" customHeight="1" x14ac:dyDescent="0.2">
      <c r="A112" s="32" t="s">
        <v>123</v>
      </c>
      <c r="B112" s="32"/>
      <c r="C112" s="32"/>
      <c r="D112" s="32"/>
      <c r="E112" s="32"/>
      <c r="F112" s="32"/>
      <c r="G112" s="32"/>
      <c r="H112" s="33" t="s">
        <v>104</v>
      </c>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4" t="s">
        <v>53</v>
      </c>
      <c r="AK112" s="35"/>
      <c r="AL112" s="35"/>
      <c r="AM112" s="35"/>
      <c r="AN112" s="35"/>
      <c r="AO112" s="35"/>
      <c r="AP112" s="35"/>
      <c r="AQ112" s="35"/>
      <c r="AR112" s="35"/>
      <c r="AS112" s="35"/>
      <c r="AT112" s="35"/>
      <c r="AU112" s="35"/>
      <c r="AV112" s="35"/>
      <c r="AW112" s="35"/>
      <c r="AX112" s="35"/>
      <c r="AY112" s="36"/>
      <c r="AZ112" s="34"/>
      <c r="BA112" s="35"/>
      <c r="BB112" s="35"/>
      <c r="BC112" s="35"/>
      <c r="BD112" s="35"/>
      <c r="BE112" s="35"/>
      <c r="BF112" s="35"/>
      <c r="BG112" s="35"/>
      <c r="BH112" s="35"/>
      <c r="BI112" s="35"/>
      <c r="BJ112" s="35"/>
      <c r="BK112" s="35"/>
      <c r="BL112" s="35"/>
      <c r="BM112" s="35"/>
      <c r="BN112" s="35"/>
      <c r="BO112" s="35"/>
      <c r="BP112" s="35"/>
      <c r="BQ112" s="35"/>
      <c r="BR112" s="35"/>
      <c r="BS112" s="36"/>
      <c r="BT112" s="54"/>
      <c r="BU112" s="55"/>
      <c r="BV112" s="55"/>
      <c r="BW112" s="55"/>
      <c r="BX112" s="55"/>
      <c r="BY112" s="55"/>
      <c r="BZ112" s="55"/>
      <c r="CA112" s="55"/>
      <c r="CB112" s="55"/>
      <c r="CC112" s="55"/>
      <c r="CD112" s="55"/>
      <c r="CE112" s="55"/>
      <c r="CF112" s="55"/>
      <c r="CG112" s="55"/>
      <c r="CH112" s="55"/>
      <c r="CI112" s="55"/>
      <c r="CJ112" s="56"/>
      <c r="CK112" s="54"/>
      <c r="CL112" s="55"/>
      <c r="CM112" s="55"/>
      <c r="CN112" s="55"/>
      <c r="CO112" s="55"/>
      <c r="CP112" s="55"/>
      <c r="CQ112" s="55"/>
      <c r="CR112" s="55"/>
      <c r="CS112" s="55"/>
      <c r="CT112" s="55"/>
      <c r="CU112" s="55"/>
      <c r="CV112" s="55"/>
      <c r="CW112" s="55"/>
      <c r="CX112" s="55"/>
      <c r="CY112" s="55"/>
      <c r="CZ112" s="55"/>
      <c r="DA112" s="56"/>
    </row>
    <row r="113" spans="1:105" s="1" customFormat="1" ht="15" customHeight="1" x14ac:dyDescent="0.2">
      <c r="A113" s="32"/>
      <c r="B113" s="32"/>
      <c r="C113" s="32"/>
      <c r="D113" s="32"/>
      <c r="E113" s="32"/>
      <c r="F113" s="32"/>
      <c r="G113" s="32"/>
      <c r="H113" s="33" t="s">
        <v>101</v>
      </c>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4" t="s">
        <v>53</v>
      </c>
      <c r="AK113" s="35"/>
      <c r="AL113" s="35"/>
      <c r="AM113" s="35"/>
      <c r="AN113" s="35"/>
      <c r="AO113" s="35"/>
      <c r="AP113" s="35"/>
      <c r="AQ113" s="35"/>
      <c r="AR113" s="35"/>
      <c r="AS113" s="35"/>
      <c r="AT113" s="35"/>
      <c r="AU113" s="35"/>
      <c r="AV113" s="35"/>
      <c r="AW113" s="35"/>
      <c r="AX113" s="35"/>
      <c r="AY113" s="36"/>
      <c r="AZ113" s="34"/>
      <c r="BA113" s="35"/>
      <c r="BB113" s="35"/>
      <c r="BC113" s="35"/>
      <c r="BD113" s="35"/>
      <c r="BE113" s="35"/>
      <c r="BF113" s="35"/>
      <c r="BG113" s="35"/>
      <c r="BH113" s="35"/>
      <c r="BI113" s="35"/>
      <c r="BJ113" s="35"/>
      <c r="BK113" s="35"/>
      <c r="BL113" s="35"/>
      <c r="BM113" s="35"/>
      <c r="BN113" s="35"/>
      <c r="BO113" s="35"/>
      <c r="BP113" s="35"/>
      <c r="BQ113" s="35"/>
      <c r="BR113" s="35"/>
      <c r="BS113" s="36"/>
      <c r="BT113" s="54"/>
      <c r="BU113" s="55"/>
      <c r="BV113" s="55"/>
      <c r="BW113" s="55"/>
      <c r="BX113" s="55"/>
      <c r="BY113" s="55"/>
      <c r="BZ113" s="55"/>
      <c r="CA113" s="55"/>
      <c r="CB113" s="55"/>
      <c r="CC113" s="55"/>
      <c r="CD113" s="55"/>
      <c r="CE113" s="55"/>
      <c r="CF113" s="55"/>
      <c r="CG113" s="55"/>
      <c r="CH113" s="55"/>
      <c r="CI113" s="55"/>
      <c r="CJ113" s="56"/>
      <c r="CK113" s="54"/>
      <c r="CL113" s="55"/>
      <c r="CM113" s="55"/>
      <c r="CN113" s="55"/>
      <c r="CO113" s="55"/>
      <c r="CP113" s="55"/>
      <c r="CQ113" s="55"/>
      <c r="CR113" s="55"/>
      <c r="CS113" s="55"/>
      <c r="CT113" s="55"/>
      <c r="CU113" s="55"/>
      <c r="CV113" s="55"/>
      <c r="CW113" s="55"/>
      <c r="CX113" s="55"/>
      <c r="CY113" s="55"/>
      <c r="CZ113" s="55"/>
      <c r="DA113" s="55"/>
    </row>
    <row r="114" spans="1:105" s="1" customFormat="1" ht="15" customHeight="1" x14ac:dyDescent="0.2">
      <c r="A114" s="32"/>
      <c r="B114" s="32"/>
      <c r="C114" s="32"/>
      <c r="D114" s="32"/>
      <c r="E114" s="32"/>
      <c r="F114" s="32"/>
      <c r="G114" s="32"/>
      <c r="H114" s="33" t="s">
        <v>102</v>
      </c>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4" t="s">
        <v>53</v>
      </c>
      <c r="AK114" s="35"/>
      <c r="AL114" s="35"/>
      <c r="AM114" s="35"/>
      <c r="AN114" s="35"/>
      <c r="AO114" s="35"/>
      <c r="AP114" s="35"/>
      <c r="AQ114" s="35"/>
      <c r="AR114" s="35"/>
      <c r="AS114" s="35"/>
      <c r="AT114" s="35"/>
      <c r="AU114" s="35"/>
      <c r="AV114" s="35"/>
      <c r="AW114" s="35"/>
      <c r="AX114" s="35"/>
      <c r="AY114" s="36"/>
      <c r="AZ114" s="34"/>
      <c r="BA114" s="35"/>
      <c r="BB114" s="35"/>
      <c r="BC114" s="35"/>
      <c r="BD114" s="35"/>
      <c r="BE114" s="35"/>
      <c r="BF114" s="35"/>
      <c r="BG114" s="35"/>
      <c r="BH114" s="35"/>
      <c r="BI114" s="35"/>
      <c r="BJ114" s="35"/>
      <c r="BK114" s="35"/>
      <c r="BL114" s="35"/>
      <c r="BM114" s="35"/>
      <c r="BN114" s="35"/>
      <c r="BO114" s="35"/>
      <c r="BP114" s="35"/>
      <c r="BQ114" s="35"/>
      <c r="BR114" s="35"/>
      <c r="BS114" s="36"/>
      <c r="BT114" s="54"/>
      <c r="BU114" s="55"/>
      <c r="BV114" s="55"/>
      <c r="BW114" s="55"/>
      <c r="BX114" s="55"/>
      <c r="BY114" s="55"/>
      <c r="BZ114" s="55"/>
      <c r="CA114" s="55"/>
      <c r="CB114" s="55"/>
      <c r="CC114" s="55"/>
      <c r="CD114" s="55"/>
      <c r="CE114" s="55"/>
      <c r="CF114" s="55"/>
      <c r="CG114" s="55"/>
      <c r="CH114" s="55"/>
      <c r="CI114" s="55"/>
      <c r="CJ114" s="56"/>
      <c r="CK114" s="54"/>
      <c r="CL114" s="55"/>
      <c r="CM114" s="55"/>
      <c r="CN114" s="55"/>
      <c r="CO114" s="55"/>
      <c r="CP114" s="55"/>
      <c r="CQ114" s="55"/>
      <c r="CR114" s="55"/>
      <c r="CS114" s="55"/>
      <c r="CT114" s="55"/>
      <c r="CU114" s="55"/>
      <c r="CV114" s="55"/>
      <c r="CW114" s="55"/>
      <c r="CX114" s="55"/>
      <c r="CY114" s="55"/>
      <c r="CZ114" s="55"/>
      <c r="DA114" s="55"/>
    </row>
    <row r="115" spans="1:105" s="1" customFormat="1" ht="27.75" customHeight="1" x14ac:dyDescent="0.2">
      <c r="A115" s="32" t="s">
        <v>124</v>
      </c>
      <c r="B115" s="32"/>
      <c r="C115" s="32"/>
      <c r="D115" s="32"/>
      <c r="E115" s="32"/>
      <c r="F115" s="32"/>
      <c r="G115" s="32"/>
      <c r="H115" s="33" t="s">
        <v>125</v>
      </c>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4" t="s">
        <v>53</v>
      </c>
      <c r="AK115" s="35"/>
      <c r="AL115" s="35"/>
      <c r="AM115" s="35"/>
      <c r="AN115" s="35"/>
      <c r="AO115" s="35"/>
      <c r="AP115" s="35"/>
      <c r="AQ115" s="35"/>
      <c r="AR115" s="35"/>
      <c r="AS115" s="35"/>
      <c r="AT115" s="35"/>
      <c r="AU115" s="35"/>
      <c r="AV115" s="35"/>
      <c r="AW115" s="35"/>
      <c r="AX115" s="35"/>
      <c r="AY115" s="36"/>
      <c r="AZ115" s="34"/>
      <c r="BA115" s="35"/>
      <c r="BB115" s="35"/>
      <c r="BC115" s="35"/>
      <c r="BD115" s="35"/>
      <c r="BE115" s="35"/>
      <c r="BF115" s="35"/>
      <c r="BG115" s="35"/>
      <c r="BH115" s="35"/>
      <c r="BI115" s="35"/>
      <c r="BJ115" s="35"/>
      <c r="BK115" s="35"/>
      <c r="BL115" s="35"/>
      <c r="BM115" s="35"/>
      <c r="BN115" s="35"/>
      <c r="BO115" s="35"/>
      <c r="BP115" s="35"/>
      <c r="BQ115" s="35"/>
      <c r="BR115" s="35"/>
      <c r="BS115" s="36"/>
      <c r="BT115" s="54"/>
      <c r="BU115" s="55"/>
      <c r="BV115" s="55"/>
      <c r="BW115" s="55"/>
      <c r="BX115" s="55"/>
      <c r="BY115" s="55"/>
      <c r="BZ115" s="55"/>
      <c r="CA115" s="55"/>
      <c r="CB115" s="55"/>
      <c r="CC115" s="55"/>
      <c r="CD115" s="55"/>
      <c r="CE115" s="55"/>
      <c r="CF115" s="55"/>
      <c r="CG115" s="55"/>
      <c r="CH115" s="55"/>
      <c r="CI115" s="55"/>
      <c r="CJ115" s="56"/>
      <c r="CK115" s="54"/>
      <c r="CL115" s="55"/>
      <c r="CM115" s="55"/>
      <c r="CN115" s="55"/>
      <c r="CO115" s="55"/>
      <c r="CP115" s="55"/>
      <c r="CQ115" s="55"/>
      <c r="CR115" s="55"/>
      <c r="CS115" s="55"/>
      <c r="CT115" s="55"/>
      <c r="CU115" s="55"/>
      <c r="CV115" s="55"/>
      <c r="CW115" s="55"/>
      <c r="CX115" s="55"/>
      <c r="CY115" s="55"/>
      <c r="CZ115" s="55"/>
      <c r="DA115" s="56"/>
    </row>
    <row r="116" spans="1:105" s="1" customFormat="1" ht="27.75" customHeight="1" x14ac:dyDescent="0.2">
      <c r="A116" s="32" t="s">
        <v>126</v>
      </c>
      <c r="B116" s="32"/>
      <c r="C116" s="32"/>
      <c r="D116" s="32"/>
      <c r="E116" s="32"/>
      <c r="F116" s="32"/>
      <c r="G116" s="32"/>
      <c r="H116" s="33" t="s">
        <v>100</v>
      </c>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4" t="s">
        <v>53</v>
      </c>
      <c r="AK116" s="35"/>
      <c r="AL116" s="35"/>
      <c r="AM116" s="35"/>
      <c r="AN116" s="35"/>
      <c r="AO116" s="35"/>
      <c r="AP116" s="35"/>
      <c r="AQ116" s="35"/>
      <c r="AR116" s="35"/>
      <c r="AS116" s="35"/>
      <c r="AT116" s="35"/>
      <c r="AU116" s="35"/>
      <c r="AV116" s="35"/>
      <c r="AW116" s="35"/>
      <c r="AX116" s="35"/>
      <c r="AY116" s="36"/>
      <c r="AZ116" s="34"/>
      <c r="BA116" s="35"/>
      <c r="BB116" s="35"/>
      <c r="BC116" s="35"/>
      <c r="BD116" s="35"/>
      <c r="BE116" s="35"/>
      <c r="BF116" s="35"/>
      <c r="BG116" s="35"/>
      <c r="BH116" s="35"/>
      <c r="BI116" s="35"/>
      <c r="BJ116" s="35"/>
      <c r="BK116" s="35"/>
      <c r="BL116" s="35"/>
      <c r="BM116" s="35"/>
      <c r="BN116" s="35"/>
      <c r="BO116" s="35"/>
      <c r="BP116" s="35"/>
      <c r="BQ116" s="35"/>
      <c r="BR116" s="35"/>
      <c r="BS116" s="36"/>
      <c r="BT116" s="54"/>
      <c r="BU116" s="55"/>
      <c r="BV116" s="55"/>
      <c r="BW116" s="55"/>
      <c r="BX116" s="55"/>
      <c r="BY116" s="55"/>
      <c r="BZ116" s="55"/>
      <c r="CA116" s="55"/>
      <c r="CB116" s="55"/>
      <c r="CC116" s="55"/>
      <c r="CD116" s="55"/>
      <c r="CE116" s="55"/>
      <c r="CF116" s="55"/>
      <c r="CG116" s="55"/>
      <c r="CH116" s="55"/>
      <c r="CI116" s="55"/>
      <c r="CJ116" s="56"/>
      <c r="CK116" s="54"/>
      <c r="CL116" s="55"/>
      <c r="CM116" s="55"/>
      <c r="CN116" s="55"/>
      <c r="CO116" s="55"/>
      <c r="CP116" s="55"/>
      <c r="CQ116" s="55"/>
      <c r="CR116" s="55"/>
      <c r="CS116" s="55"/>
      <c r="CT116" s="55"/>
      <c r="CU116" s="55"/>
      <c r="CV116" s="55"/>
      <c r="CW116" s="55"/>
      <c r="CX116" s="55"/>
      <c r="CY116" s="55"/>
      <c r="CZ116" s="55"/>
      <c r="DA116" s="55"/>
    </row>
    <row r="117" spans="1:105" s="1" customFormat="1" ht="15" customHeight="1" x14ac:dyDescent="0.2">
      <c r="A117" s="32"/>
      <c r="B117" s="32"/>
      <c r="C117" s="32"/>
      <c r="D117" s="32"/>
      <c r="E117" s="32"/>
      <c r="F117" s="32"/>
      <c r="G117" s="32"/>
      <c r="H117" s="33" t="s">
        <v>101</v>
      </c>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4" t="s">
        <v>53</v>
      </c>
      <c r="AK117" s="35"/>
      <c r="AL117" s="35"/>
      <c r="AM117" s="35"/>
      <c r="AN117" s="35"/>
      <c r="AO117" s="35"/>
      <c r="AP117" s="35"/>
      <c r="AQ117" s="35"/>
      <c r="AR117" s="35"/>
      <c r="AS117" s="35"/>
      <c r="AT117" s="35"/>
      <c r="AU117" s="35"/>
      <c r="AV117" s="35"/>
      <c r="AW117" s="35"/>
      <c r="AX117" s="35"/>
      <c r="AY117" s="36"/>
      <c r="AZ117" s="34"/>
      <c r="BA117" s="35"/>
      <c r="BB117" s="35"/>
      <c r="BC117" s="35"/>
      <c r="BD117" s="35"/>
      <c r="BE117" s="35"/>
      <c r="BF117" s="35"/>
      <c r="BG117" s="35"/>
      <c r="BH117" s="35"/>
      <c r="BI117" s="35"/>
      <c r="BJ117" s="35"/>
      <c r="BK117" s="35"/>
      <c r="BL117" s="35"/>
      <c r="BM117" s="35"/>
      <c r="BN117" s="35"/>
      <c r="BO117" s="35"/>
      <c r="BP117" s="35"/>
      <c r="BQ117" s="35"/>
      <c r="BR117" s="35"/>
      <c r="BS117" s="36"/>
      <c r="BT117" s="54"/>
      <c r="BU117" s="55"/>
      <c r="BV117" s="55"/>
      <c r="BW117" s="55"/>
      <c r="BX117" s="55"/>
      <c r="BY117" s="55"/>
      <c r="BZ117" s="55"/>
      <c r="CA117" s="55"/>
      <c r="CB117" s="55"/>
      <c r="CC117" s="55"/>
      <c r="CD117" s="55"/>
      <c r="CE117" s="55"/>
      <c r="CF117" s="55"/>
      <c r="CG117" s="55"/>
      <c r="CH117" s="55"/>
      <c r="CI117" s="55"/>
      <c r="CJ117" s="56"/>
      <c r="CK117" s="54"/>
      <c r="CL117" s="55"/>
      <c r="CM117" s="55"/>
      <c r="CN117" s="55"/>
      <c r="CO117" s="55"/>
      <c r="CP117" s="55"/>
      <c r="CQ117" s="55"/>
      <c r="CR117" s="55"/>
      <c r="CS117" s="55"/>
      <c r="CT117" s="55"/>
      <c r="CU117" s="55"/>
      <c r="CV117" s="55"/>
      <c r="CW117" s="55"/>
      <c r="CX117" s="55"/>
      <c r="CY117" s="55"/>
      <c r="CZ117" s="55"/>
      <c r="DA117" s="55"/>
    </row>
    <row r="118" spans="1:105" s="1" customFormat="1" ht="15" customHeight="1" x14ac:dyDescent="0.2">
      <c r="A118" s="32"/>
      <c r="B118" s="32"/>
      <c r="C118" s="32"/>
      <c r="D118" s="32"/>
      <c r="E118" s="32"/>
      <c r="F118" s="32"/>
      <c r="G118" s="32"/>
      <c r="H118" s="33" t="s">
        <v>102</v>
      </c>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4" t="s">
        <v>53</v>
      </c>
      <c r="AK118" s="35"/>
      <c r="AL118" s="35"/>
      <c r="AM118" s="35"/>
      <c r="AN118" s="35"/>
      <c r="AO118" s="35"/>
      <c r="AP118" s="35"/>
      <c r="AQ118" s="35"/>
      <c r="AR118" s="35"/>
      <c r="AS118" s="35"/>
      <c r="AT118" s="35"/>
      <c r="AU118" s="35"/>
      <c r="AV118" s="35"/>
      <c r="AW118" s="35"/>
      <c r="AX118" s="35"/>
      <c r="AY118" s="36"/>
      <c r="AZ118" s="34"/>
      <c r="BA118" s="35"/>
      <c r="BB118" s="35"/>
      <c r="BC118" s="35"/>
      <c r="BD118" s="35"/>
      <c r="BE118" s="35"/>
      <c r="BF118" s="35"/>
      <c r="BG118" s="35"/>
      <c r="BH118" s="35"/>
      <c r="BI118" s="35"/>
      <c r="BJ118" s="35"/>
      <c r="BK118" s="35"/>
      <c r="BL118" s="35"/>
      <c r="BM118" s="35"/>
      <c r="BN118" s="35"/>
      <c r="BO118" s="35"/>
      <c r="BP118" s="35"/>
      <c r="BQ118" s="35"/>
      <c r="BR118" s="35"/>
      <c r="BS118" s="36"/>
      <c r="BT118" s="54"/>
      <c r="BU118" s="55"/>
      <c r="BV118" s="55"/>
      <c r="BW118" s="55"/>
      <c r="BX118" s="55"/>
      <c r="BY118" s="55"/>
      <c r="BZ118" s="55"/>
      <c r="CA118" s="55"/>
      <c r="CB118" s="55"/>
      <c r="CC118" s="55"/>
      <c r="CD118" s="55"/>
      <c r="CE118" s="55"/>
      <c r="CF118" s="55"/>
      <c r="CG118" s="55"/>
      <c r="CH118" s="55"/>
      <c r="CI118" s="55"/>
      <c r="CJ118" s="56"/>
      <c r="CK118" s="54"/>
      <c r="CL118" s="55"/>
      <c r="CM118" s="55"/>
      <c r="CN118" s="55"/>
      <c r="CO118" s="55"/>
      <c r="CP118" s="55"/>
      <c r="CQ118" s="55"/>
      <c r="CR118" s="55"/>
      <c r="CS118" s="55"/>
      <c r="CT118" s="55"/>
      <c r="CU118" s="55"/>
      <c r="CV118" s="55"/>
      <c r="CW118" s="55"/>
      <c r="CX118" s="55"/>
      <c r="CY118" s="55"/>
      <c r="CZ118" s="55"/>
      <c r="DA118" s="55"/>
    </row>
    <row r="119" spans="1:105" s="1" customFormat="1" ht="15" customHeight="1" x14ac:dyDescent="0.2">
      <c r="A119" s="32" t="s">
        <v>127</v>
      </c>
      <c r="B119" s="32"/>
      <c r="C119" s="32"/>
      <c r="D119" s="32"/>
      <c r="E119" s="32"/>
      <c r="F119" s="32"/>
      <c r="G119" s="32"/>
      <c r="H119" s="33" t="s">
        <v>104</v>
      </c>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4" t="s">
        <v>53</v>
      </c>
      <c r="AK119" s="35"/>
      <c r="AL119" s="35"/>
      <c r="AM119" s="35"/>
      <c r="AN119" s="35"/>
      <c r="AO119" s="35"/>
      <c r="AP119" s="35"/>
      <c r="AQ119" s="35"/>
      <c r="AR119" s="35"/>
      <c r="AS119" s="35"/>
      <c r="AT119" s="35"/>
      <c r="AU119" s="35"/>
      <c r="AV119" s="35"/>
      <c r="AW119" s="35"/>
      <c r="AX119" s="35"/>
      <c r="AY119" s="36"/>
      <c r="AZ119" s="34"/>
      <c r="BA119" s="35"/>
      <c r="BB119" s="35"/>
      <c r="BC119" s="35"/>
      <c r="BD119" s="35"/>
      <c r="BE119" s="35"/>
      <c r="BF119" s="35"/>
      <c r="BG119" s="35"/>
      <c r="BH119" s="35"/>
      <c r="BI119" s="35"/>
      <c r="BJ119" s="35"/>
      <c r="BK119" s="35"/>
      <c r="BL119" s="35"/>
      <c r="BM119" s="35"/>
      <c r="BN119" s="35"/>
      <c r="BO119" s="35"/>
      <c r="BP119" s="35"/>
      <c r="BQ119" s="35"/>
      <c r="BR119" s="35"/>
      <c r="BS119" s="36"/>
      <c r="BT119" s="54"/>
      <c r="BU119" s="55"/>
      <c r="BV119" s="55"/>
      <c r="BW119" s="55"/>
      <c r="BX119" s="55"/>
      <c r="BY119" s="55"/>
      <c r="BZ119" s="55"/>
      <c r="CA119" s="55"/>
      <c r="CB119" s="55"/>
      <c r="CC119" s="55"/>
      <c r="CD119" s="55"/>
      <c r="CE119" s="55"/>
      <c r="CF119" s="55"/>
      <c r="CG119" s="55"/>
      <c r="CH119" s="55"/>
      <c r="CI119" s="55"/>
      <c r="CJ119" s="56"/>
      <c r="CK119" s="54"/>
      <c r="CL119" s="55"/>
      <c r="CM119" s="55"/>
      <c r="CN119" s="55"/>
      <c r="CO119" s="55"/>
      <c r="CP119" s="55"/>
      <c r="CQ119" s="55"/>
      <c r="CR119" s="55"/>
      <c r="CS119" s="55"/>
      <c r="CT119" s="55"/>
      <c r="CU119" s="55"/>
      <c r="CV119" s="55"/>
      <c r="CW119" s="55"/>
      <c r="CX119" s="55"/>
      <c r="CY119" s="55"/>
      <c r="CZ119" s="55"/>
      <c r="DA119" s="56"/>
    </row>
    <row r="120" spans="1:105" s="1" customFormat="1" ht="15" customHeight="1" x14ac:dyDescent="0.2">
      <c r="A120" s="32"/>
      <c r="B120" s="32"/>
      <c r="C120" s="32"/>
      <c r="D120" s="32"/>
      <c r="E120" s="32"/>
      <c r="F120" s="32"/>
      <c r="G120" s="32"/>
      <c r="H120" s="33" t="s">
        <v>101</v>
      </c>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4" t="s">
        <v>53</v>
      </c>
      <c r="AK120" s="35"/>
      <c r="AL120" s="35"/>
      <c r="AM120" s="35"/>
      <c r="AN120" s="35"/>
      <c r="AO120" s="35"/>
      <c r="AP120" s="35"/>
      <c r="AQ120" s="35"/>
      <c r="AR120" s="35"/>
      <c r="AS120" s="35"/>
      <c r="AT120" s="35"/>
      <c r="AU120" s="35"/>
      <c r="AV120" s="35"/>
      <c r="AW120" s="35"/>
      <c r="AX120" s="35"/>
      <c r="AY120" s="36"/>
      <c r="AZ120" s="34"/>
      <c r="BA120" s="35"/>
      <c r="BB120" s="35"/>
      <c r="BC120" s="35"/>
      <c r="BD120" s="35"/>
      <c r="BE120" s="35"/>
      <c r="BF120" s="35"/>
      <c r="BG120" s="35"/>
      <c r="BH120" s="35"/>
      <c r="BI120" s="35"/>
      <c r="BJ120" s="35"/>
      <c r="BK120" s="35"/>
      <c r="BL120" s="35"/>
      <c r="BM120" s="35"/>
      <c r="BN120" s="35"/>
      <c r="BO120" s="35"/>
      <c r="BP120" s="35"/>
      <c r="BQ120" s="35"/>
      <c r="BR120" s="35"/>
      <c r="BS120" s="36"/>
      <c r="BT120" s="54"/>
      <c r="BU120" s="55"/>
      <c r="BV120" s="55"/>
      <c r="BW120" s="55"/>
      <c r="BX120" s="55"/>
      <c r="BY120" s="55"/>
      <c r="BZ120" s="55"/>
      <c r="CA120" s="55"/>
      <c r="CB120" s="55"/>
      <c r="CC120" s="55"/>
      <c r="CD120" s="55"/>
      <c r="CE120" s="55"/>
      <c r="CF120" s="55"/>
      <c r="CG120" s="55"/>
      <c r="CH120" s="55"/>
      <c r="CI120" s="55"/>
      <c r="CJ120" s="56"/>
      <c r="CK120" s="54"/>
      <c r="CL120" s="55"/>
      <c r="CM120" s="55"/>
      <c r="CN120" s="55"/>
      <c r="CO120" s="55"/>
      <c r="CP120" s="55"/>
      <c r="CQ120" s="55"/>
      <c r="CR120" s="55"/>
      <c r="CS120" s="55"/>
      <c r="CT120" s="55"/>
      <c r="CU120" s="55"/>
      <c r="CV120" s="55"/>
      <c r="CW120" s="55"/>
      <c r="CX120" s="55"/>
      <c r="CY120" s="55"/>
      <c r="CZ120" s="55"/>
      <c r="DA120" s="55"/>
    </row>
    <row r="121" spans="1:105" s="1" customFormat="1" ht="15" customHeight="1" x14ac:dyDescent="0.2">
      <c r="A121" s="32"/>
      <c r="B121" s="32"/>
      <c r="C121" s="32"/>
      <c r="D121" s="32"/>
      <c r="E121" s="32"/>
      <c r="F121" s="32"/>
      <c r="G121" s="32"/>
      <c r="H121" s="33" t="s">
        <v>102</v>
      </c>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4" t="s">
        <v>53</v>
      </c>
      <c r="AK121" s="35"/>
      <c r="AL121" s="35"/>
      <c r="AM121" s="35"/>
      <c r="AN121" s="35"/>
      <c r="AO121" s="35"/>
      <c r="AP121" s="35"/>
      <c r="AQ121" s="35"/>
      <c r="AR121" s="35"/>
      <c r="AS121" s="35"/>
      <c r="AT121" s="35"/>
      <c r="AU121" s="35"/>
      <c r="AV121" s="35"/>
      <c r="AW121" s="35"/>
      <c r="AX121" s="35"/>
      <c r="AY121" s="36"/>
      <c r="AZ121" s="34"/>
      <c r="BA121" s="35"/>
      <c r="BB121" s="35"/>
      <c r="BC121" s="35"/>
      <c r="BD121" s="35"/>
      <c r="BE121" s="35"/>
      <c r="BF121" s="35"/>
      <c r="BG121" s="35"/>
      <c r="BH121" s="35"/>
      <c r="BI121" s="35"/>
      <c r="BJ121" s="35"/>
      <c r="BK121" s="35"/>
      <c r="BL121" s="35"/>
      <c r="BM121" s="35"/>
      <c r="BN121" s="35"/>
      <c r="BO121" s="35"/>
      <c r="BP121" s="35"/>
      <c r="BQ121" s="35"/>
      <c r="BR121" s="35"/>
      <c r="BS121" s="36"/>
      <c r="BT121" s="54"/>
      <c r="BU121" s="55"/>
      <c r="BV121" s="55"/>
      <c r="BW121" s="55"/>
      <c r="BX121" s="55"/>
      <c r="BY121" s="55"/>
      <c r="BZ121" s="55"/>
      <c r="CA121" s="55"/>
      <c r="CB121" s="55"/>
      <c r="CC121" s="55"/>
      <c r="CD121" s="55"/>
      <c r="CE121" s="55"/>
      <c r="CF121" s="55"/>
      <c r="CG121" s="55"/>
      <c r="CH121" s="55"/>
      <c r="CI121" s="55"/>
      <c r="CJ121" s="56"/>
      <c r="CK121" s="54"/>
      <c r="CL121" s="55"/>
      <c r="CM121" s="55"/>
      <c r="CN121" s="55"/>
      <c r="CO121" s="55"/>
      <c r="CP121" s="55"/>
      <c r="CQ121" s="55"/>
      <c r="CR121" s="55"/>
      <c r="CS121" s="55"/>
      <c r="CT121" s="55"/>
      <c r="CU121" s="55"/>
      <c r="CV121" s="55"/>
      <c r="CW121" s="55"/>
      <c r="CX121" s="55"/>
      <c r="CY121" s="55"/>
      <c r="CZ121" s="55"/>
      <c r="DA121" s="55"/>
    </row>
    <row r="122" spans="1:105" s="1" customFormat="1" ht="93" customHeight="1" x14ac:dyDescent="0.2">
      <c r="A122" s="32" t="s">
        <v>31</v>
      </c>
      <c r="B122" s="32"/>
      <c r="C122" s="32"/>
      <c r="D122" s="32"/>
      <c r="E122" s="32"/>
      <c r="F122" s="32"/>
      <c r="G122" s="32"/>
      <c r="H122" s="33" t="s">
        <v>128</v>
      </c>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4" t="s">
        <v>53</v>
      </c>
      <c r="AK122" s="35"/>
      <c r="AL122" s="35"/>
      <c r="AM122" s="35"/>
      <c r="AN122" s="35"/>
      <c r="AO122" s="35"/>
      <c r="AP122" s="35"/>
      <c r="AQ122" s="35"/>
      <c r="AR122" s="35"/>
      <c r="AS122" s="35"/>
      <c r="AT122" s="35"/>
      <c r="AU122" s="35"/>
      <c r="AV122" s="35"/>
      <c r="AW122" s="35"/>
      <c r="AX122" s="35"/>
      <c r="AY122" s="36"/>
      <c r="AZ122" s="30">
        <f>AZ123</f>
        <v>71.037000000000006</v>
      </c>
      <c r="BA122" s="31"/>
      <c r="BB122" s="31"/>
      <c r="BC122" s="31"/>
      <c r="BD122" s="31"/>
      <c r="BE122" s="31"/>
      <c r="BF122" s="31"/>
      <c r="BG122" s="31"/>
      <c r="BH122" s="31"/>
      <c r="BI122" s="31"/>
      <c r="BJ122" s="31"/>
      <c r="BK122" s="31"/>
      <c r="BL122" s="31"/>
      <c r="BM122" s="31"/>
      <c r="BN122" s="31"/>
      <c r="BO122" s="31"/>
      <c r="BP122" s="31"/>
      <c r="BQ122" s="31"/>
      <c r="BR122" s="31"/>
      <c r="BS122" s="40"/>
      <c r="BT122" s="30">
        <f>BT123</f>
        <v>82</v>
      </c>
      <c r="BU122" s="31"/>
      <c r="BV122" s="31"/>
      <c r="BW122" s="31"/>
      <c r="BX122" s="31"/>
      <c r="BY122" s="31"/>
      <c r="BZ122" s="31"/>
      <c r="CA122" s="31"/>
      <c r="CB122" s="31"/>
      <c r="CC122" s="31"/>
      <c r="CD122" s="31"/>
      <c r="CE122" s="31"/>
      <c r="CF122" s="31"/>
      <c r="CG122" s="31"/>
      <c r="CH122" s="31"/>
      <c r="CI122" s="31"/>
      <c r="CJ122" s="40"/>
      <c r="CK122" s="30">
        <f>CK123</f>
        <v>71.034999999999997</v>
      </c>
      <c r="CL122" s="31"/>
      <c r="CM122" s="31"/>
      <c r="CN122" s="31"/>
      <c r="CO122" s="31"/>
      <c r="CP122" s="31"/>
      <c r="CQ122" s="31"/>
      <c r="CR122" s="31"/>
      <c r="CS122" s="31"/>
      <c r="CT122" s="31"/>
      <c r="CU122" s="31"/>
      <c r="CV122" s="31"/>
      <c r="CW122" s="31"/>
      <c r="CX122" s="31"/>
      <c r="CY122" s="31"/>
      <c r="CZ122" s="31"/>
      <c r="DA122" s="40"/>
    </row>
    <row r="123" spans="1:105" s="1" customFormat="1" ht="15" customHeight="1" x14ac:dyDescent="0.2">
      <c r="A123" s="32"/>
      <c r="B123" s="32"/>
      <c r="C123" s="32"/>
      <c r="D123" s="32"/>
      <c r="E123" s="32"/>
      <c r="F123" s="32"/>
      <c r="G123" s="32"/>
      <c r="H123" s="33" t="s">
        <v>129</v>
      </c>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4" t="s">
        <v>53</v>
      </c>
      <c r="AK123" s="35"/>
      <c r="AL123" s="35"/>
      <c r="AM123" s="35"/>
      <c r="AN123" s="35"/>
      <c r="AO123" s="35"/>
      <c r="AP123" s="35"/>
      <c r="AQ123" s="35"/>
      <c r="AR123" s="35"/>
      <c r="AS123" s="35"/>
      <c r="AT123" s="35"/>
      <c r="AU123" s="35"/>
      <c r="AV123" s="35"/>
      <c r="AW123" s="35"/>
      <c r="AX123" s="35"/>
      <c r="AY123" s="36"/>
      <c r="AZ123" s="30">
        <v>71.037000000000006</v>
      </c>
      <c r="BA123" s="31"/>
      <c r="BB123" s="31"/>
      <c r="BC123" s="31"/>
      <c r="BD123" s="31"/>
      <c r="BE123" s="31"/>
      <c r="BF123" s="31"/>
      <c r="BG123" s="31"/>
      <c r="BH123" s="31"/>
      <c r="BI123" s="31"/>
      <c r="BJ123" s="31"/>
      <c r="BK123" s="31"/>
      <c r="BL123" s="31"/>
      <c r="BM123" s="31"/>
      <c r="BN123" s="31"/>
      <c r="BO123" s="31"/>
      <c r="BP123" s="31"/>
      <c r="BQ123" s="31"/>
      <c r="BR123" s="31"/>
      <c r="BS123" s="40"/>
      <c r="BT123" s="30">
        <v>82</v>
      </c>
      <c r="BU123" s="31"/>
      <c r="BV123" s="31"/>
      <c r="BW123" s="31"/>
      <c r="BX123" s="31"/>
      <c r="BY123" s="31"/>
      <c r="BZ123" s="31"/>
      <c r="CA123" s="31"/>
      <c r="CB123" s="31"/>
      <c r="CC123" s="31"/>
      <c r="CD123" s="31"/>
      <c r="CE123" s="31"/>
      <c r="CF123" s="31"/>
      <c r="CG123" s="31"/>
      <c r="CH123" s="31"/>
      <c r="CI123" s="31"/>
      <c r="CJ123" s="40"/>
      <c r="CK123" s="30">
        <v>71.034999999999997</v>
      </c>
      <c r="CL123" s="31"/>
      <c r="CM123" s="31"/>
      <c r="CN123" s="31"/>
      <c r="CO123" s="31"/>
      <c r="CP123" s="31"/>
      <c r="CQ123" s="31"/>
      <c r="CR123" s="31"/>
      <c r="CS123" s="31"/>
      <c r="CT123" s="31"/>
      <c r="CU123" s="31"/>
      <c r="CV123" s="31"/>
      <c r="CW123" s="31"/>
      <c r="CX123" s="31"/>
      <c r="CY123" s="31"/>
      <c r="CZ123" s="31"/>
      <c r="DA123" s="40"/>
    </row>
    <row r="124" spans="1:105" s="1" customFormat="1" ht="15" customHeight="1" x14ac:dyDescent="0.2">
      <c r="A124" s="32"/>
      <c r="B124" s="32"/>
      <c r="C124" s="32"/>
      <c r="D124" s="32"/>
      <c r="E124" s="32"/>
      <c r="F124" s="32"/>
      <c r="G124" s="32"/>
      <c r="H124" s="33" t="s">
        <v>101</v>
      </c>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4" t="s">
        <v>53</v>
      </c>
      <c r="AK124" s="35"/>
      <c r="AL124" s="35"/>
      <c r="AM124" s="35"/>
      <c r="AN124" s="35"/>
      <c r="AO124" s="35"/>
      <c r="AP124" s="35"/>
      <c r="AQ124" s="35"/>
      <c r="AR124" s="35"/>
      <c r="AS124" s="35"/>
      <c r="AT124" s="35"/>
      <c r="AU124" s="35"/>
      <c r="AV124" s="35"/>
      <c r="AW124" s="35"/>
      <c r="AX124" s="35"/>
      <c r="AY124" s="36"/>
      <c r="AZ124" s="34"/>
      <c r="BA124" s="35"/>
      <c r="BB124" s="35"/>
      <c r="BC124" s="35"/>
      <c r="BD124" s="35"/>
      <c r="BE124" s="35"/>
      <c r="BF124" s="35"/>
      <c r="BG124" s="35"/>
      <c r="BH124" s="35"/>
      <c r="BI124" s="35"/>
      <c r="BJ124" s="35"/>
      <c r="BK124" s="35"/>
      <c r="BL124" s="35"/>
      <c r="BM124" s="35"/>
      <c r="BN124" s="35"/>
      <c r="BO124" s="35"/>
      <c r="BP124" s="35"/>
      <c r="BQ124" s="35"/>
      <c r="BR124" s="35"/>
      <c r="BS124" s="36"/>
      <c r="BT124" s="54"/>
      <c r="BU124" s="55"/>
      <c r="BV124" s="55"/>
      <c r="BW124" s="55"/>
      <c r="BX124" s="55"/>
      <c r="BY124" s="55"/>
      <c r="BZ124" s="55"/>
      <c r="CA124" s="55"/>
      <c r="CB124" s="55"/>
      <c r="CC124" s="55"/>
      <c r="CD124" s="55"/>
      <c r="CE124" s="55"/>
      <c r="CF124" s="55"/>
      <c r="CG124" s="55"/>
      <c r="CH124" s="55"/>
      <c r="CI124" s="55"/>
      <c r="CJ124" s="56"/>
      <c r="CK124" s="54"/>
      <c r="CL124" s="55"/>
      <c r="CM124" s="55"/>
      <c r="CN124" s="55"/>
      <c r="CO124" s="55"/>
      <c r="CP124" s="55"/>
      <c r="CQ124" s="55"/>
      <c r="CR124" s="55"/>
      <c r="CS124" s="55"/>
      <c r="CT124" s="55"/>
      <c r="CU124" s="55"/>
      <c r="CV124" s="55"/>
      <c r="CW124" s="55"/>
      <c r="CX124" s="55"/>
      <c r="CY124" s="55"/>
      <c r="CZ124" s="55"/>
      <c r="DA124" s="55"/>
    </row>
    <row r="125" spans="1:105" s="1" customFormat="1" ht="15" customHeight="1" x14ac:dyDescent="0.2">
      <c r="A125" s="32"/>
      <c r="B125" s="32"/>
      <c r="C125" s="32"/>
      <c r="D125" s="32"/>
      <c r="E125" s="32"/>
      <c r="F125" s="32"/>
      <c r="G125" s="32"/>
      <c r="H125" s="33" t="s">
        <v>102</v>
      </c>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4" t="s">
        <v>53</v>
      </c>
      <c r="AK125" s="35"/>
      <c r="AL125" s="35"/>
      <c r="AM125" s="35"/>
      <c r="AN125" s="35"/>
      <c r="AO125" s="35"/>
      <c r="AP125" s="35"/>
      <c r="AQ125" s="35"/>
      <c r="AR125" s="35"/>
      <c r="AS125" s="35"/>
      <c r="AT125" s="35"/>
      <c r="AU125" s="35"/>
      <c r="AV125" s="35"/>
      <c r="AW125" s="35"/>
      <c r="AX125" s="35"/>
      <c r="AY125" s="36"/>
      <c r="AZ125" s="34"/>
      <c r="BA125" s="35"/>
      <c r="BB125" s="35"/>
      <c r="BC125" s="35"/>
      <c r="BD125" s="35"/>
      <c r="BE125" s="35"/>
      <c r="BF125" s="35"/>
      <c r="BG125" s="35"/>
      <c r="BH125" s="35"/>
      <c r="BI125" s="35"/>
      <c r="BJ125" s="35"/>
      <c r="BK125" s="35"/>
      <c r="BL125" s="35"/>
      <c r="BM125" s="35"/>
      <c r="BN125" s="35"/>
      <c r="BO125" s="35"/>
      <c r="BP125" s="35"/>
      <c r="BQ125" s="35"/>
      <c r="BR125" s="35"/>
      <c r="BS125" s="36"/>
      <c r="BT125" s="54"/>
      <c r="BU125" s="55"/>
      <c r="BV125" s="55"/>
      <c r="BW125" s="55"/>
      <c r="BX125" s="55"/>
      <c r="BY125" s="55"/>
      <c r="BZ125" s="55"/>
      <c r="CA125" s="55"/>
      <c r="CB125" s="55"/>
      <c r="CC125" s="55"/>
      <c r="CD125" s="55"/>
      <c r="CE125" s="55"/>
      <c r="CF125" s="55"/>
      <c r="CG125" s="55"/>
      <c r="CH125" s="55"/>
      <c r="CI125" s="55"/>
      <c r="CJ125" s="56"/>
      <c r="CK125" s="54"/>
      <c r="CL125" s="55"/>
      <c r="CM125" s="55"/>
      <c r="CN125" s="55"/>
      <c r="CO125" s="55"/>
      <c r="CP125" s="55"/>
      <c r="CQ125" s="55"/>
      <c r="CR125" s="55"/>
      <c r="CS125" s="55"/>
      <c r="CT125" s="55"/>
      <c r="CU125" s="55"/>
      <c r="CV125" s="55"/>
      <c r="CW125" s="55"/>
      <c r="CX125" s="55"/>
      <c r="CY125" s="55"/>
      <c r="CZ125" s="55"/>
      <c r="DA125" s="55"/>
    </row>
    <row r="126" spans="1:105" s="1" customFormat="1" ht="15" customHeight="1" x14ac:dyDescent="0.2">
      <c r="A126" s="32"/>
      <c r="B126" s="32"/>
      <c r="C126" s="32"/>
      <c r="D126" s="32"/>
      <c r="E126" s="32"/>
      <c r="F126" s="32"/>
      <c r="G126" s="32"/>
      <c r="H126" s="33" t="s">
        <v>130</v>
      </c>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4" t="s">
        <v>53</v>
      </c>
      <c r="AK126" s="35"/>
      <c r="AL126" s="35"/>
      <c r="AM126" s="35"/>
      <c r="AN126" s="35"/>
      <c r="AO126" s="35"/>
      <c r="AP126" s="35"/>
      <c r="AQ126" s="35"/>
      <c r="AR126" s="35"/>
      <c r="AS126" s="35"/>
      <c r="AT126" s="35"/>
      <c r="AU126" s="35"/>
      <c r="AV126" s="35"/>
      <c r="AW126" s="35"/>
      <c r="AX126" s="35"/>
      <c r="AY126" s="36"/>
      <c r="AZ126" s="34"/>
      <c r="BA126" s="35"/>
      <c r="BB126" s="35"/>
      <c r="BC126" s="35"/>
      <c r="BD126" s="35"/>
      <c r="BE126" s="35"/>
      <c r="BF126" s="35"/>
      <c r="BG126" s="35"/>
      <c r="BH126" s="35"/>
      <c r="BI126" s="35"/>
      <c r="BJ126" s="35"/>
      <c r="BK126" s="35"/>
      <c r="BL126" s="35"/>
      <c r="BM126" s="35"/>
      <c r="BN126" s="35"/>
      <c r="BO126" s="35"/>
      <c r="BP126" s="35"/>
      <c r="BQ126" s="35"/>
      <c r="BR126" s="35"/>
      <c r="BS126" s="36"/>
      <c r="BT126" s="54"/>
      <c r="BU126" s="55"/>
      <c r="BV126" s="55"/>
      <c r="BW126" s="55"/>
      <c r="BX126" s="55"/>
      <c r="BY126" s="55"/>
      <c r="BZ126" s="55"/>
      <c r="CA126" s="55"/>
      <c r="CB126" s="55"/>
      <c r="CC126" s="55"/>
      <c r="CD126" s="55"/>
      <c r="CE126" s="55"/>
      <c r="CF126" s="55"/>
      <c r="CG126" s="55"/>
      <c r="CH126" s="55"/>
      <c r="CI126" s="55"/>
      <c r="CJ126" s="56"/>
      <c r="CK126" s="54"/>
      <c r="CL126" s="55"/>
      <c r="CM126" s="55"/>
      <c r="CN126" s="55"/>
      <c r="CO126" s="55"/>
      <c r="CP126" s="55"/>
      <c r="CQ126" s="55"/>
      <c r="CR126" s="55"/>
      <c r="CS126" s="55"/>
      <c r="CT126" s="55"/>
      <c r="CU126" s="55"/>
      <c r="CV126" s="55"/>
      <c r="CW126" s="55"/>
      <c r="CX126" s="55"/>
      <c r="CY126" s="55"/>
      <c r="CZ126" s="55"/>
      <c r="DA126" s="56"/>
    </row>
    <row r="127" spans="1:105" s="1" customFormat="1" ht="15" customHeight="1" x14ac:dyDescent="0.2">
      <c r="A127" s="32"/>
      <c r="B127" s="32"/>
      <c r="C127" s="32"/>
      <c r="D127" s="32"/>
      <c r="E127" s="32"/>
      <c r="F127" s="32"/>
      <c r="G127" s="32"/>
      <c r="H127" s="33" t="s">
        <v>101</v>
      </c>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4" t="s">
        <v>53</v>
      </c>
      <c r="AK127" s="35"/>
      <c r="AL127" s="35"/>
      <c r="AM127" s="35"/>
      <c r="AN127" s="35"/>
      <c r="AO127" s="35"/>
      <c r="AP127" s="35"/>
      <c r="AQ127" s="35"/>
      <c r="AR127" s="35"/>
      <c r="AS127" s="35"/>
      <c r="AT127" s="35"/>
      <c r="AU127" s="35"/>
      <c r="AV127" s="35"/>
      <c r="AW127" s="35"/>
      <c r="AX127" s="35"/>
      <c r="AY127" s="36"/>
      <c r="AZ127" s="34"/>
      <c r="BA127" s="35"/>
      <c r="BB127" s="35"/>
      <c r="BC127" s="35"/>
      <c r="BD127" s="35"/>
      <c r="BE127" s="35"/>
      <c r="BF127" s="35"/>
      <c r="BG127" s="35"/>
      <c r="BH127" s="35"/>
      <c r="BI127" s="35"/>
      <c r="BJ127" s="35"/>
      <c r="BK127" s="35"/>
      <c r="BL127" s="35"/>
      <c r="BM127" s="35"/>
      <c r="BN127" s="35"/>
      <c r="BO127" s="35"/>
      <c r="BP127" s="35"/>
      <c r="BQ127" s="35"/>
      <c r="BR127" s="35"/>
      <c r="BS127" s="36"/>
      <c r="BT127" s="54"/>
      <c r="BU127" s="55"/>
      <c r="BV127" s="55"/>
      <c r="BW127" s="55"/>
      <c r="BX127" s="55"/>
      <c r="BY127" s="55"/>
      <c r="BZ127" s="55"/>
      <c r="CA127" s="55"/>
      <c r="CB127" s="55"/>
      <c r="CC127" s="55"/>
      <c r="CD127" s="55"/>
      <c r="CE127" s="55"/>
      <c r="CF127" s="55"/>
      <c r="CG127" s="55"/>
      <c r="CH127" s="55"/>
      <c r="CI127" s="55"/>
      <c r="CJ127" s="56"/>
      <c r="CK127" s="54"/>
      <c r="CL127" s="55"/>
      <c r="CM127" s="55"/>
      <c r="CN127" s="55"/>
      <c r="CO127" s="55"/>
      <c r="CP127" s="55"/>
      <c r="CQ127" s="55"/>
      <c r="CR127" s="55"/>
      <c r="CS127" s="55"/>
      <c r="CT127" s="55"/>
      <c r="CU127" s="55"/>
      <c r="CV127" s="55"/>
      <c r="CW127" s="55"/>
      <c r="CX127" s="55"/>
      <c r="CY127" s="55"/>
      <c r="CZ127" s="55"/>
      <c r="DA127" s="55"/>
    </row>
    <row r="128" spans="1:105" s="1" customFormat="1" ht="15" customHeight="1" x14ac:dyDescent="0.2">
      <c r="A128" s="32"/>
      <c r="B128" s="32"/>
      <c r="C128" s="32"/>
      <c r="D128" s="32"/>
      <c r="E128" s="32"/>
      <c r="F128" s="32"/>
      <c r="G128" s="32"/>
      <c r="H128" s="33" t="s">
        <v>102</v>
      </c>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4" t="s">
        <v>53</v>
      </c>
      <c r="AK128" s="35"/>
      <c r="AL128" s="35"/>
      <c r="AM128" s="35"/>
      <c r="AN128" s="35"/>
      <c r="AO128" s="35"/>
      <c r="AP128" s="35"/>
      <c r="AQ128" s="35"/>
      <c r="AR128" s="35"/>
      <c r="AS128" s="35"/>
      <c r="AT128" s="35"/>
      <c r="AU128" s="35"/>
      <c r="AV128" s="35"/>
      <c r="AW128" s="35"/>
      <c r="AX128" s="35"/>
      <c r="AY128" s="36"/>
      <c r="AZ128" s="34"/>
      <c r="BA128" s="35"/>
      <c r="BB128" s="35"/>
      <c r="BC128" s="35"/>
      <c r="BD128" s="35"/>
      <c r="BE128" s="35"/>
      <c r="BF128" s="35"/>
      <c r="BG128" s="35"/>
      <c r="BH128" s="35"/>
      <c r="BI128" s="35"/>
      <c r="BJ128" s="35"/>
      <c r="BK128" s="35"/>
      <c r="BL128" s="35"/>
      <c r="BM128" s="35"/>
      <c r="BN128" s="35"/>
      <c r="BO128" s="35"/>
      <c r="BP128" s="35"/>
      <c r="BQ128" s="35"/>
      <c r="BR128" s="35"/>
      <c r="BS128" s="36"/>
      <c r="BT128" s="54"/>
      <c r="BU128" s="55"/>
      <c r="BV128" s="55"/>
      <c r="BW128" s="55"/>
      <c r="BX128" s="55"/>
      <c r="BY128" s="55"/>
      <c r="BZ128" s="55"/>
      <c r="CA128" s="55"/>
      <c r="CB128" s="55"/>
      <c r="CC128" s="55"/>
      <c r="CD128" s="55"/>
      <c r="CE128" s="55"/>
      <c r="CF128" s="55"/>
      <c r="CG128" s="55"/>
      <c r="CH128" s="55"/>
      <c r="CI128" s="55"/>
      <c r="CJ128" s="56"/>
      <c r="CK128" s="54"/>
      <c r="CL128" s="55"/>
      <c r="CM128" s="55"/>
      <c r="CN128" s="55"/>
      <c r="CO128" s="55"/>
      <c r="CP128" s="55"/>
      <c r="CQ128" s="55"/>
      <c r="CR128" s="55"/>
      <c r="CS128" s="55"/>
      <c r="CT128" s="55"/>
      <c r="CU128" s="55"/>
      <c r="CV128" s="55"/>
      <c r="CW128" s="55"/>
      <c r="CX128" s="55"/>
      <c r="CY128" s="55"/>
      <c r="CZ128" s="55"/>
      <c r="DA128" s="55"/>
    </row>
    <row r="129" spans="1:105" s="1" customFormat="1" ht="15" customHeight="1" x14ac:dyDescent="0.2">
      <c r="A129" s="32"/>
      <c r="B129" s="32"/>
      <c r="C129" s="32"/>
      <c r="D129" s="32"/>
      <c r="E129" s="32"/>
      <c r="F129" s="32"/>
      <c r="G129" s="32"/>
      <c r="H129" s="33" t="s">
        <v>131</v>
      </c>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4" t="s">
        <v>53</v>
      </c>
      <c r="AK129" s="35"/>
      <c r="AL129" s="35"/>
      <c r="AM129" s="35"/>
      <c r="AN129" s="35"/>
      <c r="AO129" s="35"/>
      <c r="AP129" s="35"/>
      <c r="AQ129" s="35"/>
      <c r="AR129" s="35"/>
      <c r="AS129" s="35"/>
      <c r="AT129" s="35"/>
      <c r="AU129" s="35"/>
      <c r="AV129" s="35"/>
      <c r="AW129" s="35"/>
      <c r="AX129" s="35"/>
      <c r="AY129" s="36"/>
      <c r="AZ129" s="34"/>
      <c r="BA129" s="35"/>
      <c r="BB129" s="35"/>
      <c r="BC129" s="35"/>
      <c r="BD129" s="35"/>
      <c r="BE129" s="35"/>
      <c r="BF129" s="35"/>
      <c r="BG129" s="35"/>
      <c r="BH129" s="35"/>
      <c r="BI129" s="35"/>
      <c r="BJ129" s="35"/>
      <c r="BK129" s="35"/>
      <c r="BL129" s="35"/>
      <c r="BM129" s="35"/>
      <c r="BN129" s="35"/>
      <c r="BO129" s="35"/>
      <c r="BP129" s="35"/>
      <c r="BQ129" s="35"/>
      <c r="BR129" s="35"/>
      <c r="BS129" s="36"/>
      <c r="BT129" s="54"/>
      <c r="BU129" s="55"/>
      <c r="BV129" s="55"/>
      <c r="BW129" s="55"/>
      <c r="BX129" s="55"/>
      <c r="BY129" s="55"/>
      <c r="BZ129" s="55"/>
      <c r="CA129" s="55"/>
      <c r="CB129" s="55"/>
      <c r="CC129" s="55"/>
      <c r="CD129" s="55"/>
      <c r="CE129" s="55"/>
      <c r="CF129" s="55"/>
      <c r="CG129" s="55"/>
      <c r="CH129" s="55"/>
      <c r="CI129" s="55"/>
      <c r="CJ129" s="56"/>
      <c r="CK129" s="54"/>
      <c r="CL129" s="55"/>
      <c r="CM129" s="55"/>
      <c r="CN129" s="55"/>
      <c r="CO129" s="55"/>
      <c r="CP129" s="55"/>
      <c r="CQ129" s="55"/>
      <c r="CR129" s="55"/>
      <c r="CS129" s="55"/>
      <c r="CT129" s="55"/>
      <c r="CU129" s="55"/>
      <c r="CV129" s="55"/>
      <c r="CW129" s="55"/>
      <c r="CX129" s="55"/>
      <c r="CY129" s="55"/>
      <c r="CZ129" s="55"/>
      <c r="DA129" s="56"/>
    </row>
    <row r="130" spans="1:105" s="1" customFormat="1" ht="15" customHeight="1" x14ac:dyDescent="0.2">
      <c r="A130" s="32"/>
      <c r="B130" s="32"/>
      <c r="C130" s="32"/>
      <c r="D130" s="32"/>
      <c r="E130" s="32"/>
      <c r="F130" s="32"/>
      <c r="G130" s="32"/>
      <c r="H130" s="33" t="s">
        <v>101</v>
      </c>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4" t="s">
        <v>53</v>
      </c>
      <c r="AK130" s="35"/>
      <c r="AL130" s="35"/>
      <c r="AM130" s="35"/>
      <c r="AN130" s="35"/>
      <c r="AO130" s="35"/>
      <c r="AP130" s="35"/>
      <c r="AQ130" s="35"/>
      <c r="AR130" s="35"/>
      <c r="AS130" s="35"/>
      <c r="AT130" s="35"/>
      <c r="AU130" s="35"/>
      <c r="AV130" s="35"/>
      <c r="AW130" s="35"/>
      <c r="AX130" s="35"/>
      <c r="AY130" s="36"/>
      <c r="AZ130" s="34"/>
      <c r="BA130" s="35"/>
      <c r="BB130" s="35"/>
      <c r="BC130" s="35"/>
      <c r="BD130" s="35"/>
      <c r="BE130" s="35"/>
      <c r="BF130" s="35"/>
      <c r="BG130" s="35"/>
      <c r="BH130" s="35"/>
      <c r="BI130" s="35"/>
      <c r="BJ130" s="35"/>
      <c r="BK130" s="35"/>
      <c r="BL130" s="35"/>
      <c r="BM130" s="35"/>
      <c r="BN130" s="35"/>
      <c r="BO130" s="35"/>
      <c r="BP130" s="35"/>
      <c r="BQ130" s="35"/>
      <c r="BR130" s="35"/>
      <c r="BS130" s="36"/>
      <c r="BT130" s="54"/>
      <c r="BU130" s="55"/>
      <c r="BV130" s="55"/>
      <c r="BW130" s="55"/>
      <c r="BX130" s="55"/>
      <c r="BY130" s="55"/>
      <c r="BZ130" s="55"/>
      <c r="CA130" s="55"/>
      <c r="CB130" s="55"/>
      <c r="CC130" s="55"/>
      <c r="CD130" s="55"/>
      <c r="CE130" s="55"/>
      <c r="CF130" s="55"/>
      <c r="CG130" s="55"/>
      <c r="CH130" s="55"/>
      <c r="CI130" s="55"/>
      <c r="CJ130" s="56"/>
      <c r="CK130" s="54"/>
      <c r="CL130" s="55"/>
      <c r="CM130" s="55"/>
      <c r="CN130" s="55"/>
      <c r="CO130" s="55"/>
      <c r="CP130" s="55"/>
      <c r="CQ130" s="55"/>
      <c r="CR130" s="55"/>
      <c r="CS130" s="55"/>
      <c r="CT130" s="55"/>
      <c r="CU130" s="55"/>
      <c r="CV130" s="55"/>
      <c r="CW130" s="55"/>
      <c r="CX130" s="55"/>
      <c r="CY130" s="55"/>
      <c r="CZ130" s="55"/>
      <c r="DA130" s="55"/>
    </row>
    <row r="131" spans="1:105" s="1" customFormat="1" ht="15" customHeight="1" x14ac:dyDescent="0.2">
      <c r="A131" s="32"/>
      <c r="B131" s="32"/>
      <c r="C131" s="32"/>
      <c r="D131" s="32"/>
      <c r="E131" s="32"/>
      <c r="F131" s="32"/>
      <c r="G131" s="32"/>
      <c r="H131" s="33" t="s">
        <v>102</v>
      </c>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4" t="s">
        <v>53</v>
      </c>
      <c r="AK131" s="35"/>
      <c r="AL131" s="35"/>
      <c r="AM131" s="35"/>
      <c r="AN131" s="35"/>
      <c r="AO131" s="35"/>
      <c r="AP131" s="35"/>
      <c r="AQ131" s="35"/>
      <c r="AR131" s="35"/>
      <c r="AS131" s="35"/>
      <c r="AT131" s="35"/>
      <c r="AU131" s="35"/>
      <c r="AV131" s="35"/>
      <c r="AW131" s="35"/>
      <c r="AX131" s="35"/>
      <c r="AY131" s="36"/>
      <c r="AZ131" s="34"/>
      <c r="BA131" s="35"/>
      <c r="BB131" s="35"/>
      <c r="BC131" s="35"/>
      <c r="BD131" s="35"/>
      <c r="BE131" s="35"/>
      <c r="BF131" s="35"/>
      <c r="BG131" s="35"/>
      <c r="BH131" s="35"/>
      <c r="BI131" s="35"/>
      <c r="BJ131" s="35"/>
      <c r="BK131" s="35"/>
      <c r="BL131" s="35"/>
      <c r="BM131" s="35"/>
      <c r="BN131" s="35"/>
      <c r="BO131" s="35"/>
      <c r="BP131" s="35"/>
      <c r="BQ131" s="35"/>
      <c r="BR131" s="35"/>
      <c r="BS131" s="36"/>
      <c r="BT131" s="54"/>
      <c r="BU131" s="55"/>
      <c r="BV131" s="55"/>
      <c r="BW131" s="55"/>
      <c r="BX131" s="55"/>
      <c r="BY131" s="55"/>
      <c r="BZ131" s="55"/>
      <c r="CA131" s="55"/>
      <c r="CB131" s="55"/>
      <c r="CC131" s="55"/>
      <c r="CD131" s="55"/>
      <c r="CE131" s="55"/>
      <c r="CF131" s="55"/>
      <c r="CG131" s="55"/>
      <c r="CH131" s="55"/>
      <c r="CI131" s="55"/>
      <c r="CJ131" s="56"/>
      <c r="CK131" s="54"/>
      <c r="CL131" s="55"/>
      <c r="CM131" s="55"/>
      <c r="CN131" s="55"/>
      <c r="CO131" s="55"/>
      <c r="CP131" s="55"/>
      <c r="CQ131" s="55"/>
      <c r="CR131" s="55"/>
      <c r="CS131" s="55"/>
      <c r="CT131" s="55"/>
      <c r="CU131" s="55"/>
      <c r="CV131" s="55"/>
      <c r="CW131" s="55"/>
      <c r="CX131" s="55"/>
      <c r="CY131" s="55"/>
      <c r="CZ131" s="55"/>
      <c r="DA131" s="55"/>
    </row>
    <row r="132" spans="1:105" s="1" customFormat="1" ht="79.5" customHeight="1" x14ac:dyDescent="0.2">
      <c r="A132" s="32" t="s">
        <v>33</v>
      </c>
      <c r="B132" s="32"/>
      <c r="C132" s="32"/>
      <c r="D132" s="32"/>
      <c r="E132" s="32"/>
      <c r="F132" s="32"/>
      <c r="G132" s="32"/>
      <c r="H132" s="33" t="s">
        <v>132</v>
      </c>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4" t="s">
        <v>53</v>
      </c>
      <c r="AK132" s="35"/>
      <c r="AL132" s="35"/>
      <c r="AM132" s="35"/>
      <c r="AN132" s="35"/>
      <c r="AO132" s="35"/>
      <c r="AP132" s="35"/>
      <c r="AQ132" s="35"/>
      <c r="AR132" s="35"/>
      <c r="AS132" s="35"/>
      <c r="AT132" s="35"/>
      <c r="AU132" s="35"/>
      <c r="AV132" s="35"/>
      <c r="AW132" s="35"/>
      <c r="AX132" s="35"/>
      <c r="AY132" s="36"/>
      <c r="AZ132" s="34"/>
      <c r="BA132" s="35"/>
      <c r="BB132" s="35"/>
      <c r="BC132" s="35"/>
      <c r="BD132" s="35"/>
      <c r="BE132" s="35"/>
      <c r="BF132" s="35"/>
      <c r="BG132" s="35"/>
      <c r="BH132" s="35"/>
      <c r="BI132" s="35"/>
      <c r="BJ132" s="35"/>
      <c r="BK132" s="35"/>
      <c r="BL132" s="35"/>
      <c r="BM132" s="35"/>
      <c r="BN132" s="35"/>
      <c r="BO132" s="35"/>
      <c r="BP132" s="35"/>
      <c r="BQ132" s="35"/>
      <c r="BR132" s="35"/>
      <c r="BS132" s="36"/>
      <c r="BT132" s="54"/>
      <c r="BU132" s="55"/>
      <c r="BV132" s="55"/>
      <c r="BW132" s="55"/>
      <c r="BX132" s="55"/>
      <c r="BY132" s="55"/>
      <c r="BZ132" s="55"/>
      <c r="CA132" s="55"/>
      <c r="CB132" s="55"/>
      <c r="CC132" s="55"/>
      <c r="CD132" s="55"/>
      <c r="CE132" s="55"/>
      <c r="CF132" s="55"/>
      <c r="CG132" s="55"/>
      <c r="CH132" s="55"/>
      <c r="CI132" s="55"/>
      <c r="CJ132" s="56"/>
      <c r="CK132" s="54"/>
      <c r="CL132" s="55"/>
      <c r="CM132" s="55"/>
      <c r="CN132" s="55"/>
      <c r="CO132" s="55"/>
      <c r="CP132" s="55"/>
      <c r="CQ132" s="55"/>
      <c r="CR132" s="55"/>
      <c r="CS132" s="55"/>
      <c r="CT132" s="55"/>
      <c r="CU132" s="55"/>
      <c r="CV132" s="55"/>
      <c r="CW132" s="55"/>
      <c r="CX132" s="55"/>
      <c r="CY132" s="55"/>
      <c r="CZ132" s="55"/>
      <c r="DA132" s="55"/>
    </row>
    <row r="133" spans="1:105" s="1" customFormat="1" ht="15" customHeight="1" x14ac:dyDescent="0.2">
      <c r="A133" s="32"/>
      <c r="B133" s="32"/>
      <c r="C133" s="32"/>
      <c r="D133" s="32"/>
      <c r="E133" s="32"/>
      <c r="F133" s="32"/>
      <c r="G133" s="32"/>
      <c r="H133" s="33" t="s">
        <v>133</v>
      </c>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4" t="s">
        <v>53</v>
      </c>
      <c r="AK133" s="35"/>
      <c r="AL133" s="35"/>
      <c r="AM133" s="35"/>
      <c r="AN133" s="35"/>
      <c r="AO133" s="35"/>
      <c r="AP133" s="35"/>
      <c r="AQ133" s="35"/>
      <c r="AR133" s="35"/>
      <c r="AS133" s="35"/>
      <c r="AT133" s="35"/>
      <c r="AU133" s="35"/>
      <c r="AV133" s="35"/>
      <c r="AW133" s="35"/>
      <c r="AX133" s="35"/>
      <c r="AY133" s="36"/>
      <c r="AZ133" s="34"/>
      <c r="BA133" s="35"/>
      <c r="BB133" s="35"/>
      <c r="BC133" s="35"/>
      <c r="BD133" s="35"/>
      <c r="BE133" s="35"/>
      <c r="BF133" s="35"/>
      <c r="BG133" s="35"/>
      <c r="BH133" s="35"/>
      <c r="BI133" s="35"/>
      <c r="BJ133" s="35"/>
      <c r="BK133" s="35"/>
      <c r="BL133" s="35"/>
      <c r="BM133" s="35"/>
      <c r="BN133" s="35"/>
      <c r="BO133" s="35"/>
      <c r="BP133" s="35"/>
      <c r="BQ133" s="35"/>
      <c r="BR133" s="35"/>
      <c r="BS133" s="36"/>
      <c r="BT133" s="54"/>
      <c r="BU133" s="55"/>
      <c r="BV133" s="55"/>
      <c r="BW133" s="55"/>
      <c r="BX133" s="55"/>
      <c r="BY133" s="55"/>
      <c r="BZ133" s="55"/>
      <c r="CA133" s="55"/>
      <c r="CB133" s="55"/>
      <c r="CC133" s="55"/>
      <c r="CD133" s="55"/>
      <c r="CE133" s="55"/>
      <c r="CF133" s="55"/>
      <c r="CG133" s="55"/>
      <c r="CH133" s="55"/>
      <c r="CI133" s="55"/>
      <c r="CJ133" s="56"/>
      <c r="CK133" s="54"/>
      <c r="CL133" s="55"/>
      <c r="CM133" s="55"/>
      <c r="CN133" s="55"/>
      <c r="CO133" s="55"/>
      <c r="CP133" s="55"/>
      <c r="CQ133" s="55"/>
      <c r="CR133" s="55"/>
      <c r="CS133" s="55"/>
      <c r="CT133" s="55"/>
      <c r="CU133" s="55"/>
      <c r="CV133" s="55"/>
      <c r="CW133" s="55"/>
      <c r="CX133" s="55"/>
      <c r="CY133" s="55"/>
      <c r="CZ133" s="55"/>
      <c r="DA133" s="55"/>
    </row>
    <row r="134" spans="1:105" s="1" customFormat="1" ht="15" customHeight="1" x14ac:dyDescent="0.2">
      <c r="A134" s="32"/>
      <c r="B134" s="32"/>
      <c r="C134" s="32"/>
      <c r="D134" s="32"/>
      <c r="E134" s="32"/>
      <c r="F134" s="32"/>
      <c r="G134" s="32"/>
      <c r="H134" s="33" t="s">
        <v>134</v>
      </c>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4" t="s">
        <v>53</v>
      </c>
      <c r="AK134" s="35"/>
      <c r="AL134" s="35"/>
      <c r="AM134" s="35"/>
      <c r="AN134" s="35"/>
      <c r="AO134" s="35"/>
      <c r="AP134" s="35"/>
      <c r="AQ134" s="35"/>
      <c r="AR134" s="35"/>
      <c r="AS134" s="35"/>
      <c r="AT134" s="35"/>
      <c r="AU134" s="35"/>
      <c r="AV134" s="35"/>
      <c r="AW134" s="35"/>
      <c r="AX134" s="35"/>
      <c r="AY134" s="36"/>
      <c r="AZ134" s="34"/>
      <c r="BA134" s="35"/>
      <c r="BB134" s="35"/>
      <c r="BC134" s="35"/>
      <c r="BD134" s="35"/>
      <c r="BE134" s="35"/>
      <c r="BF134" s="35"/>
      <c r="BG134" s="35"/>
      <c r="BH134" s="35"/>
      <c r="BI134" s="35"/>
      <c r="BJ134" s="35"/>
      <c r="BK134" s="35"/>
      <c r="BL134" s="35"/>
      <c r="BM134" s="35"/>
      <c r="BN134" s="35"/>
      <c r="BO134" s="35"/>
      <c r="BP134" s="35"/>
      <c r="BQ134" s="35"/>
      <c r="BR134" s="35"/>
      <c r="BS134" s="36"/>
      <c r="BT134" s="54"/>
      <c r="BU134" s="55"/>
      <c r="BV134" s="55"/>
      <c r="BW134" s="55"/>
      <c r="BX134" s="55"/>
      <c r="BY134" s="55"/>
      <c r="BZ134" s="55"/>
      <c r="CA134" s="55"/>
      <c r="CB134" s="55"/>
      <c r="CC134" s="55"/>
      <c r="CD134" s="55"/>
      <c r="CE134" s="55"/>
      <c r="CF134" s="55"/>
      <c r="CG134" s="55"/>
      <c r="CH134" s="55"/>
      <c r="CI134" s="55"/>
      <c r="CJ134" s="56"/>
      <c r="CK134" s="54"/>
      <c r="CL134" s="55"/>
      <c r="CM134" s="55"/>
      <c r="CN134" s="55"/>
      <c r="CO134" s="55"/>
      <c r="CP134" s="55"/>
      <c r="CQ134" s="55"/>
      <c r="CR134" s="55"/>
      <c r="CS134" s="55"/>
      <c r="CT134" s="55"/>
      <c r="CU134" s="55"/>
      <c r="CV134" s="55"/>
      <c r="CW134" s="55"/>
      <c r="CX134" s="55"/>
      <c r="CY134" s="55"/>
      <c r="CZ134" s="55"/>
      <c r="DA134" s="55"/>
    </row>
    <row r="135" spans="1:105" s="1" customFormat="1" ht="27.75" customHeight="1" x14ac:dyDescent="0.2">
      <c r="A135" s="32" t="s">
        <v>37</v>
      </c>
      <c r="B135" s="32"/>
      <c r="C135" s="32"/>
      <c r="D135" s="32"/>
      <c r="E135" s="32"/>
      <c r="F135" s="32"/>
      <c r="G135" s="32"/>
      <c r="H135" s="33" t="s">
        <v>135</v>
      </c>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4"/>
      <c r="AK135" s="35"/>
      <c r="AL135" s="35"/>
      <c r="AM135" s="35"/>
      <c r="AN135" s="35"/>
      <c r="AO135" s="35"/>
      <c r="AP135" s="35"/>
      <c r="AQ135" s="35"/>
      <c r="AR135" s="35"/>
      <c r="AS135" s="35"/>
      <c r="AT135" s="35"/>
      <c r="AU135" s="35"/>
      <c r="AV135" s="35"/>
      <c r="AW135" s="35"/>
      <c r="AX135" s="35"/>
      <c r="AY135" s="36"/>
      <c r="AZ135" s="34"/>
      <c r="BA135" s="35"/>
      <c r="BB135" s="35"/>
      <c r="BC135" s="35"/>
      <c r="BD135" s="35"/>
      <c r="BE135" s="35"/>
      <c r="BF135" s="35"/>
      <c r="BG135" s="35"/>
      <c r="BH135" s="35"/>
      <c r="BI135" s="35"/>
      <c r="BJ135" s="35"/>
      <c r="BK135" s="35"/>
      <c r="BL135" s="35"/>
      <c r="BM135" s="35"/>
      <c r="BN135" s="35"/>
      <c r="BO135" s="35"/>
      <c r="BP135" s="35"/>
      <c r="BQ135" s="35"/>
      <c r="BR135" s="35"/>
      <c r="BS135" s="36"/>
      <c r="BT135" s="37"/>
      <c r="BU135" s="38"/>
      <c r="BV135" s="38"/>
      <c r="BW135" s="38"/>
      <c r="BX135" s="38"/>
      <c r="BY135" s="38"/>
      <c r="BZ135" s="38"/>
      <c r="CA135" s="38"/>
      <c r="CB135" s="38"/>
      <c r="CC135" s="38"/>
      <c r="CD135" s="38"/>
      <c r="CE135" s="38"/>
      <c r="CF135" s="38"/>
      <c r="CG135" s="38"/>
      <c r="CH135" s="38"/>
      <c r="CI135" s="38"/>
      <c r="CJ135" s="39"/>
      <c r="CK135" s="37"/>
      <c r="CL135" s="38"/>
      <c r="CM135" s="38"/>
      <c r="CN135" s="38"/>
      <c r="CO135" s="38"/>
      <c r="CP135" s="38"/>
      <c r="CQ135" s="38"/>
      <c r="CR135" s="38"/>
      <c r="CS135" s="38"/>
      <c r="CT135" s="38"/>
      <c r="CU135" s="38"/>
      <c r="CV135" s="38"/>
      <c r="CW135" s="38"/>
      <c r="CX135" s="38"/>
      <c r="CY135" s="38"/>
      <c r="CZ135" s="38"/>
      <c r="DA135" s="39"/>
    </row>
    <row r="136" spans="1:105" s="1" customFormat="1" ht="15" customHeight="1" x14ac:dyDescent="0.2">
      <c r="A136" s="32"/>
      <c r="B136" s="32"/>
      <c r="C136" s="32"/>
      <c r="D136" s="32"/>
      <c r="E136" s="32"/>
      <c r="F136" s="32"/>
      <c r="G136" s="32"/>
      <c r="H136" s="33" t="s">
        <v>65</v>
      </c>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4"/>
      <c r="AK136" s="35"/>
      <c r="AL136" s="35"/>
      <c r="AM136" s="35"/>
      <c r="AN136" s="35"/>
      <c r="AO136" s="35"/>
      <c r="AP136" s="35"/>
      <c r="AQ136" s="35"/>
      <c r="AR136" s="35"/>
      <c r="AS136" s="35"/>
      <c r="AT136" s="35"/>
      <c r="AU136" s="35"/>
      <c r="AV136" s="35"/>
      <c r="AW136" s="35"/>
      <c r="AX136" s="35"/>
      <c r="AY136" s="36"/>
      <c r="AZ136" s="34"/>
      <c r="BA136" s="35"/>
      <c r="BB136" s="35"/>
      <c r="BC136" s="35"/>
      <c r="BD136" s="35"/>
      <c r="BE136" s="35"/>
      <c r="BF136" s="35"/>
      <c r="BG136" s="35"/>
      <c r="BH136" s="35"/>
      <c r="BI136" s="35"/>
      <c r="BJ136" s="35"/>
      <c r="BK136" s="35"/>
      <c r="BL136" s="35"/>
      <c r="BM136" s="35"/>
      <c r="BN136" s="35"/>
      <c r="BO136" s="35"/>
      <c r="BP136" s="35"/>
      <c r="BQ136" s="35"/>
      <c r="BR136" s="35"/>
      <c r="BS136" s="36"/>
      <c r="BT136" s="54"/>
      <c r="BU136" s="55"/>
      <c r="BV136" s="55"/>
      <c r="BW136" s="55"/>
      <c r="BX136" s="55"/>
      <c r="BY136" s="55"/>
      <c r="BZ136" s="55"/>
      <c r="CA136" s="55"/>
      <c r="CB136" s="55"/>
      <c r="CC136" s="55"/>
      <c r="CD136" s="55"/>
      <c r="CE136" s="55"/>
      <c r="CF136" s="55"/>
      <c r="CG136" s="55"/>
      <c r="CH136" s="55"/>
      <c r="CI136" s="55"/>
      <c r="CJ136" s="56"/>
      <c r="CK136" s="54"/>
      <c r="CL136" s="55"/>
      <c r="CM136" s="55"/>
      <c r="CN136" s="55"/>
      <c r="CO136" s="55"/>
      <c r="CP136" s="55"/>
      <c r="CQ136" s="55"/>
      <c r="CR136" s="55"/>
      <c r="CS136" s="55"/>
      <c r="CT136" s="55"/>
      <c r="CU136" s="55"/>
      <c r="CV136" s="55"/>
      <c r="CW136" s="55"/>
      <c r="CX136" s="55"/>
      <c r="CY136" s="55"/>
      <c r="CZ136" s="55"/>
      <c r="DA136" s="55"/>
    </row>
    <row r="137" spans="1:105" s="1" customFormat="1" ht="40.5" customHeight="1" x14ac:dyDescent="0.2">
      <c r="A137" s="32" t="s">
        <v>39</v>
      </c>
      <c r="B137" s="32"/>
      <c r="C137" s="32"/>
      <c r="D137" s="32"/>
      <c r="E137" s="32"/>
      <c r="F137" s="32"/>
      <c r="G137" s="32"/>
      <c r="H137" s="33" t="s">
        <v>137</v>
      </c>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4" t="s">
        <v>136</v>
      </c>
      <c r="AK137" s="35"/>
      <c r="AL137" s="35"/>
      <c r="AM137" s="35"/>
      <c r="AN137" s="35"/>
      <c r="AO137" s="35"/>
      <c r="AP137" s="35"/>
      <c r="AQ137" s="35"/>
      <c r="AR137" s="35"/>
      <c r="AS137" s="35"/>
      <c r="AT137" s="35"/>
      <c r="AU137" s="35"/>
      <c r="AV137" s="35"/>
      <c r="AW137" s="35"/>
      <c r="AX137" s="35"/>
      <c r="AY137" s="36"/>
      <c r="AZ137" s="34"/>
      <c r="BA137" s="35"/>
      <c r="BB137" s="35"/>
      <c r="BC137" s="35"/>
      <c r="BD137" s="35"/>
      <c r="BE137" s="35"/>
      <c r="BF137" s="35"/>
      <c r="BG137" s="35"/>
      <c r="BH137" s="35"/>
      <c r="BI137" s="35"/>
      <c r="BJ137" s="35"/>
      <c r="BK137" s="35"/>
      <c r="BL137" s="35"/>
      <c r="BM137" s="35"/>
      <c r="BN137" s="35"/>
      <c r="BO137" s="35"/>
      <c r="BP137" s="35"/>
      <c r="BQ137" s="35"/>
      <c r="BR137" s="35"/>
      <c r="BS137" s="36"/>
      <c r="BT137" s="37"/>
      <c r="BU137" s="38"/>
      <c r="BV137" s="38"/>
      <c r="BW137" s="38"/>
      <c r="BX137" s="38"/>
      <c r="BY137" s="38"/>
      <c r="BZ137" s="38"/>
      <c r="CA137" s="38"/>
      <c r="CB137" s="38"/>
      <c r="CC137" s="38"/>
      <c r="CD137" s="38"/>
      <c r="CE137" s="38"/>
      <c r="CF137" s="38"/>
      <c r="CG137" s="38"/>
      <c r="CH137" s="38"/>
      <c r="CI137" s="38"/>
      <c r="CJ137" s="39"/>
      <c r="CK137" s="54"/>
      <c r="CL137" s="55"/>
      <c r="CM137" s="55"/>
      <c r="CN137" s="55"/>
      <c r="CO137" s="55"/>
      <c r="CP137" s="55"/>
      <c r="CQ137" s="55"/>
      <c r="CR137" s="55"/>
      <c r="CS137" s="55"/>
      <c r="CT137" s="55"/>
      <c r="CU137" s="55"/>
      <c r="CV137" s="55"/>
      <c r="CW137" s="55"/>
      <c r="CX137" s="55"/>
      <c r="CY137" s="55"/>
      <c r="CZ137" s="55"/>
      <c r="DA137" s="55"/>
    </row>
    <row r="138" spans="1:105" s="1" customFormat="1" ht="93" customHeight="1" x14ac:dyDescent="0.2">
      <c r="A138" s="32" t="s">
        <v>138</v>
      </c>
      <c r="B138" s="32"/>
      <c r="C138" s="32"/>
      <c r="D138" s="32"/>
      <c r="E138" s="32"/>
      <c r="F138" s="32"/>
      <c r="G138" s="32"/>
      <c r="H138" s="33" t="s">
        <v>139</v>
      </c>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4" t="s">
        <v>136</v>
      </c>
      <c r="AK138" s="35"/>
      <c r="AL138" s="35"/>
      <c r="AM138" s="35"/>
      <c r="AN138" s="35"/>
      <c r="AO138" s="35"/>
      <c r="AP138" s="35"/>
      <c r="AQ138" s="35"/>
      <c r="AR138" s="35"/>
      <c r="AS138" s="35"/>
      <c r="AT138" s="35"/>
      <c r="AU138" s="35"/>
      <c r="AV138" s="35"/>
      <c r="AW138" s="35"/>
      <c r="AX138" s="35"/>
      <c r="AY138" s="36"/>
      <c r="AZ138" s="34"/>
      <c r="BA138" s="35"/>
      <c r="BB138" s="35"/>
      <c r="BC138" s="35"/>
      <c r="BD138" s="35"/>
      <c r="BE138" s="35"/>
      <c r="BF138" s="35"/>
      <c r="BG138" s="35"/>
      <c r="BH138" s="35"/>
      <c r="BI138" s="35"/>
      <c r="BJ138" s="35"/>
      <c r="BK138" s="35"/>
      <c r="BL138" s="35"/>
      <c r="BM138" s="35"/>
      <c r="BN138" s="35"/>
      <c r="BO138" s="35"/>
      <c r="BP138" s="35"/>
      <c r="BQ138" s="35"/>
      <c r="BR138" s="35"/>
      <c r="BS138" s="36"/>
      <c r="BT138" s="37"/>
      <c r="BU138" s="38"/>
      <c r="BV138" s="38"/>
      <c r="BW138" s="38"/>
      <c r="BX138" s="38"/>
      <c r="BY138" s="38"/>
      <c r="BZ138" s="38"/>
      <c r="CA138" s="38"/>
      <c r="CB138" s="38"/>
      <c r="CC138" s="38"/>
      <c r="CD138" s="38"/>
      <c r="CE138" s="38"/>
      <c r="CF138" s="38"/>
      <c r="CG138" s="38"/>
      <c r="CH138" s="38"/>
      <c r="CI138" s="38"/>
      <c r="CJ138" s="39"/>
      <c r="CK138" s="54"/>
      <c r="CL138" s="55"/>
      <c r="CM138" s="55"/>
      <c r="CN138" s="55"/>
      <c r="CO138" s="55"/>
      <c r="CP138" s="55"/>
      <c r="CQ138" s="55"/>
      <c r="CR138" s="55"/>
      <c r="CS138" s="55"/>
      <c r="CT138" s="55"/>
      <c r="CU138" s="55"/>
      <c r="CV138" s="55"/>
      <c r="CW138" s="55"/>
      <c r="CX138" s="55"/>
      <c r="CY138" s="55"/>
      <c r="CZ138" s="55"/>
      <c r="DA138" s="55"/>
    </row>
    <row r="139" spans="1:105" s="1" customFormat="1" ht="15" customHeight="1" x14ac:dyDescent="0.2">
      <c r="A139" s="32"/>
      <c r="B139" s="32"/>
      <c r="C139" s="32"/>
      <c r="D139" s="32"/>
      <c r="E139" s="32"/>
      <c r="F139" s="32"/>
      <c r="G139" s="32"/>
      <c r="H139" s="33" t="s">
        <v>129</v>
      </c>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4" t="s">
        <v>136</v>
      </c>
      <c r="AK139" s="35"/>
      <c r="AL139" s="35"/>
      <c r="AM139" s="35"/>
      <c r="AN139" s="35"/>
      <c r="AO139" s="35"/>
      <c r="AP139" s="35"/>
      <c r="AQ139" s="35"/>
      <c r="AR139" s="35"/>
      <c r="AS139" s="35"/>
      <c r="AT139" s="35"/>
      <c r="AU139" s="35"/>
      <c r="AV139" s="35"/>
      <c r="AW139" s="35"/>
      <c r="AX139" s="35"/>
      <c r="AY139" s="36"/>
      <c r="AZ139" s="34"/>
      <c r="BA139" s="35"/>
      <c r="BB139" s="35"/>
      <c r="BC139" s="35"/>
      <c r="BD139" s="35"/>
      <c r="BE139" s="35"/>
      <c r="BF139" s="35"/>
      <c r="BG139" s="35"/>
      <c r="BH139" s="35"/>
      <c r="BI139" s="35"/>
      <c r="BJ139" s="35"/>
      <c r="BK139" s="35"/>
      <c r="BL139" s="35"/>
      <c r="BM139" s="35"/>
      <c r="BN139" s="35"/>
      <c r="BO139" s="35"/>
      <c r="BP139" s="35"/>
      <c r="BQ139" s="35"/>
      <c r="BR139" s="35"/>
      <c r="BS139" s="36"/>
      <c r="BT139" s="37"/>
      <c r="BU139" s="38"/>
      <c r="BV139" s="38"/>
      <c r="BW139" s="38"/>
      <c r="BX139" s="38"/>
      <c r="BY139" s="38"/>
      <c r="BZ139" s="38"/>
      <c r="CA139" s="38"/>
      <c r="CB139" s="38"/>
      <c r="CC139" s="38"/>
      <c r="CD139" s="38"/>
      <c r="CE139" s="38"/>
      <c r="CF139" s="38"/>
      <c r="CG139" s="38"/>
      <c r="CH139" s="38"/>
      <c r="CI139" s="38"/>
      <c r="CJ139" s="39"/>
      <c r="CK139" s="54"/>
      <c r="CL139" s="55"/>
      <c r="CM139" s="55"/>
      <c r="CN139" s="55"/>
      <c r="CO139" s="55"/>
      <c r="CP139" s="55"/>
      <c r="CQ139" s="55"/>
      <c r="CR139" s="55"/>
      <c r="CS139" s="55"/>
      <c r="CT139" s="55"/>
      <c r="CU139" s="55"/>
      <c r="CV139" s="55"/>
      <c r="CW139" s="55"/>
      <c r="CX139" s="55"/>
      <c r="CY139" s="55"/>
      <c r="CZ139" s="55"/>
      <c r="DA139" s="55"/>
    </row>
    <row r="140" spans="1:105" s="1" customFormat="1" ht="15" customHeight="1" x14ac:dyDescent="0.2">
      <c r="A140" s="32"/>
      <c r="B140" s="32"/>
      <c r="C140" s="32"/>
      <c r="D140" s="32"/>
      <c r="E140" s="32"/>
      <c r="F140" s="32"/>
      <c r="G140" s="32"/>
      <c r="H140" s="33" t="s">
        <v>130</v>
      </c>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4" t="s">
        <v>136</v>
      </c>
      <c r="AK140" s="35"/>
      <c r="AL140" s="35"/>
      <c r="AM140" s="35"/>
      <c r="AN140" s="35"/>
      <c r="AO140" s="35"/>
      <c r="AP140" s="35"/>
      <c r="AQ140" s="35"/>
      <c r="AR140" s="35"/>
      <c r="AS140" s="35"/>
      <c r="AT140" s="35"/>
      <c r="AU140" s="35"/>
      <c r="AV140" s="35"/>
      <c r="AW140" s="35"/>
      <c r="AX140" s="35"/>
      <c r="AY140" s="36"/>
      <c r="AZ140" s="34"/>
      <c r="BA140" s="35"/>
      <c r="BB140" s="35"/>
      <c r="BC140" s="35"/>
      <c r="BD140" s="35"/>
      <c r="BE140" s="35"/>
      <c r="BF140" s="35"/>
      <c r="BG140" s="35"/>
      <c r="BH140" s="35"/>
      <c r="BI140" s="35"/>
      <c r="BJ140" s="35"/>
      <c r="BK140" s="35"/>
      <c r="BL140" s="35"/>
      <c r="BM140" s="35"/>
      <c r="BN140" s="35"/>
      <c r="BO140" s="35"/>
      <c r="BP140" s="35"/>
      <c r="BQ140" s="35"/>
      <c r="BR140" s="35"/>
      <c r="BS140" s="36"/>
      <c r="BT140" s="37"/>
      <c r="BU140" s="38"/>
      <c r="BV140" s="38"/>
      <c r="BW140" s="38"/>
      <c r="BX140" s="38"/>
      <c r="BY140" s="38"/>
      <c r="BZ140" s="38"/>
      <c r="CA140" s="38"/>
      <c r="CB140" s="38"/>
      <c r="CC140" s="38"/>
      <c r="CD140" s="38"/>
      <c r="CE140" s="38"/>
      <c r="CF140" s="38"/>
      <c r="CG140" s="38"/>
      <c r="CH140" s="38"/>
      <c r="CI140" s="38"/>
      <c r="CJ140" s="39"/>
      <c r="CK140" s="54"/>
      <c r="CL140" s="55"/>
      <c r="CM140" s="55"/>
      <c r="CN140" s="55"/>
      <c r="CO140" s="55"/>
      <c r="CP140" s="55"/>
      <c r="CQ140" s="55"/>
      <c r="CR140" s="55"/>
      <c r="CS140" s="55"/>
      <c r="CT140" s="55"/>
      <c r="CU140" s="55"/>
      <c r="CV140" s="55"/>
      <c r="CW140" s="55"/>
      <c r="CX140" s="55"/>
      <c r="CY140" s="55"/>
      <c r="CZ140" s="55"/>
      <c r="DA140" s="55"/>
    </row>
    <row r="141" spans="1:105" s="1" customFormat="1" ht="15" customHeight="1" x14ac:dyDescent="0.2">
      <c r="A141" s="32"/>
      <c r="B141" s="32"/>
      <c r="C141" s="32"/>
      <c r="D141" s="32"/>
      <c r="E141" s="32"/>
      <c r="F141" s="32"/>
      <c r="G141" s="32"/>
      <c r="H141" s="33" t="s">
        <v>131</v>
      </c>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4" t="s">
        <v>136</v>
      </c>
      <c r="AK141" s="35"/>
      <c r="AL141" s="35"/>
      <c r="AM141" s="35"/>
      <c r="AN141" s="35"/>
      <c r="AO141" s="35"/>
      <c r="AP141" s="35"/>
      <c r="AQ141" s="35"/>
      <c r="AR141" s="35"/>
      <c r="AS141" s="35"/>
      <c r="AT141" s="35"/>
      <c r="AU141" s="35"/>
      <c r="AV141" s="35"/>
      <c r="AW141" s="35"/>
      <c r="AX141" s="35"/>
      <c r="AY141" s="36"/>
      <c r="AZ141" s="34"/>
      <c r="BA141" s="35"/>
      <c r="BB141" s="35"/>
      <c r="BC141" s="35"/>
      <c r="BD141" s="35"/>
      <c r="BE141" s="35"/>
      <c r="BF141" s="35"/>
      <c r="BG141" s="35"/>
      <c r="BH141" s="35"/>
      <c r="BI141" s="35"/>
      <c r="BJ141" s="35"/>
      <c r="BK141" s="35"/>
      <c r="BL141" s="35"/>
      <c r="BM141" s="35"/>
      <c r="BN141" s="35"/>
      <c r="BO141" s="35"/>
      <c r="BP141" s="35"/>
      <c r="BQ141" s="35"/>
      <c r="BR141" s="35"/>
      <c r="BS141" s="36"/>
      <c r="BT141" s="37"/>
      <c r="BU141" s="38"/>
      <c r="BV141" s="38"/>
      <c r="BW141" s="38"/>
      <c r="BX141" s="38"/>
      <c r="BY141" s="38"/>
      <c r="BZ141" s="38"/>
      <c r="CA141" s="38"/>
      <c r="CB141" s="38"/>
      <c r="CC141" s="38"/>
      <c r="CD141" s="38"/>
      <c r="CE141" s="38"/>
      <c r="CF141" s="38"/>
      <c r="CG141" s="38"/>
      <c r="CH141" s="38"/>
      <c r="CI141" s="38"/>
      <c r="CJ141" s="39"/>
      <c r="CK141" s="54"/>
      <c r="CL141" s="55"/>
      <c r="CM141" s="55"/>
      <c r="CN141" s="55"/>
      <c r="CO141" s="55"/>
      <c r="CP141" s="55"/>
      <c r="CQ141" s="55"/>
      <c r="CR141" s="55"/>
      <c r="CS141" s="55"/>
      <c r="CT141" s="55"/>
      <c r="CU141" s="55"/>
      <c r="CV141" s="55"/>
      <c r="CW141" s="55"/>
      <c r="CX141" s="55"/>
      <c r="CY141" s="55"/>
      <c r="CZ141" s="55"/>
      <c r="DA141" s="55"/>
    </row>
    <row r="142" spans="1:105" s="1" customFormat="1" ht="78" customHeight="1" x14ac:dyDescent="0.2">
      <c r="A142" s="32" t="s">
        <v>140</v>
      </c>
      <c r="B142" s="32"/>
      <c r="C142" s="32"/>
      <c r="D142" s="32"/>
      <c r="E142" s="32"/>
      <c r="F142" s="32"/>
      <c r="G142" s="32"/>
      <c r="H142" s="33" t="s">
        <v>141</v>
      </c>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4" t="s">
        <v>136</v>
      </c>
      <c r="AK142" s="35"/>
      <c r="AL142" s="35"/>
      <c r="AM142" s="35"/>
      <c r="AN142" s="35"/>
      <c r="AO142" s="35"/>
      <c r="AP142" s="35"/>
      <c r="AQ142" s="35"/>
      <c r="AR142" s="35"/>
      <c r="AS142" s="35"/>
      <c r="AT142" s="35"/>
      <c r="AU142" s="35"/>
      <c r="AV142" s="35"/>
      <c r="AW142" s="35"/>
      <c r="AX142" s="35"/>
      <c r="AY142" s="36"/>
      <c r="AZ142" s="34"/>
      <c r="BA142" s="35"/>
      <c r="BB142" s="35"/>
      <c r="BC142" s="35"/>
      <c r="BD142" s="35"/>
      <c r="BE142" s="35"/>
      <c r="BF142" s="35"/>
      <c r="BG142" s="35"/>
      <c r="BH142" s="35"/>
      <c r="BI142" s="35"/>
      <c r="BJ142" s="35"/>
      <c r="BK142" s="35"/>
      <c r="BL142" s="35"/>
      <c r="BM142" s="35"/>
      <c r="BN142" s="35"/>
      <c r="BO142" s="35"/>
      <c r="BP142" s="35"/>
      <c r="BQ142" s="35"/>
      <c r="BR142" s="35"/>
      <c r="BS142" s="36"/>
      <c r="BT142" s="37"/>
      <c r="BU142" s="38"/>
      <c r="BV142" s="38"/>
      <c r="BW142" s="38"/>
      <c r="BX142" s="38"/>
      <c r="BY142" s="38"/>
      <c r="BZ142" s="38"/>
      <c r="CA142" s="38"/>
      <c r="CB142" s="38"/>
      <c r="CC142" s="38"/>
      <c r="CD142" s="38"/>
      <c r="CE142" s="38"/>
      <c r="CF142" s="38"/>
      <c r="CG142" s="38"/>
      <c r="CH142" s="38"/>
      <c r="CI142" s="38"/>
      <c r="CJ142" s="39"/>
      <c r="CK142" s="37"/>
      <c r="CL142" s="38"/>
      <c r="CM142" s="38"/>
      <c r="CN142" s="38"/>
      <c r="CO142" s="38"/>
      <c r="CP142" s="38"/>
      <c r="CQ142" s="38"/>
      <c r="CR142" s="38"/>
      <c r="CS142" s="38"/>
      <c r="CT142" s="38"/>
      <c r="CU142" s="38"/>
      <c r="CV142" s="38"/>
      <c r="CW142" s="38"/>
      <c r="CX142" s="38"/>
      <c r="CY142" s="38"/>
      <c r="CZ142" s="38"/>
      <c r="DA142" s="39"/>
    </row>
    <row r="143" spans="1:105" s="1" customFormat="1" ht="40.5" customHeight="1" x14ac:dyDescent="0.2">
      <c r="A143" s="32" t="s">
        <v>42</v>
      </c>
      <c r="B143" s="32"/>
      <c r="C143" s="32"/>
      <c r="D143" s="32"/>
      <c r="E143" s="32"/>
      <c r="F143" s="32"/>
      <c r="G143" s="32"/>
      <c r="H143" s="33" t="s">
        <v>142</v>
      </c>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4"/>
      <c r="AK143" s="35"/>
      <c r="AL143" s="35"/>
      <c r="AM143" s="35"/>
      <c r="AN143" s="35"/>
      <c r="AO143" s="35"/>
      <c r="AP143" s="35"/>
      <c r="AQ143" s="35"/>
      <c r="AR143" s="35"/>
      <c r="AS143" s="35"/>
      <c r="AT143" s="35"/>
      <c r="AU143" s="35"/>
      <c r="AV143" s="35"/>
      <c r="AW143" s="35"/>
      <c r="AX143" s="35"/>
      <c r="AY143" s="36"/>
      <c r="AZ143" s="34"/>
      <c r="BA143" s="35"/>
      <c r="BB143" s="35"/>
      <c r="BC143" s="35"/>
      <c r="BD143" s="35"/>
      <c r="BE143" s="35"/>
      <c r="BF143" s="35"/>
      <c r="BG143" s="35"/>
      <c r="BH143" s="35"/>
      <c r="BI143" s="35"/>
      <c r="BJ143" s="35"/>
      <c r="BK143" s="35"/>
      <c r="BL143" s="35"/>
      <c r="BM143" s="35"/>
      <c r="BN143" s="35"/>
      <c r="BO143" s="35"/>
      <c r="BP143" s="35"/>
      <c r="BQ143" s="35"/>
      <c r="BR143" s="35"/>
      <c r="BS143" s="36"/>
      <c r="BT143" s="54"/>
      <c r="BU143" s="55"/>
      <c r="BV143" s="55"/>
      <c r="BW143" s="55"/>
      <c r="BX143" s="55"/>
      <c r="BY143" s="55"/>
      <c r="BZ143" s="55"/>
      <c r="CA143" s="55"/>
      <c r="CB143" s="55"/>
      <c r="CC143" s="55"/>
      <c r="CD143" s="55"/>
      <c r="CE143" s="55"/>
      <c r="CF143" s="55"/>
      <c r="CG143" s="55"/>
      <c r="CH143" s="55"/>
      <c r="CI143" s="55"/>
      <c r="CJ143" s="56"/>
      <c r="CK143" s="54"/>
      <c r="CL143" s="55"/>
      <c r="CM143" s="55"/>
      <c r="CN143" s="55"/>
      <c r="CO143" s="55"/>
      <c r="CP143" s="55"/>
      <c r="CQ143" s="55"/>
      <c r="CR143" s="55"/>
      <c r="CS143" s="55"/>
      <c r="CT143" s="55"/>
      <c r="CU143" s="55"/>
      <c r="CV143" s="55"/>
      <c r="CW143" s="55"/>
      <c r="CX143" s="55"/>
      <c r="CY143" s="55"/>
      <c r="CZ143" s="55"/>
      <c r="DA143" s="55"/>
    </row>
    <row r="144" spans="1:105" s="1" customFormat="1" ht="15" customHeight="1" x14ac:dyDescent="0.2">
      <c r="A144" s="32"/>
      <c r="B144" s="32"/>
      <c r="C144" s="32"/>
      <c r="D144" s="32"/>
      <c r="E144" s="32"/>
      <c r="F144" s="32"/>
      <c r="G144" s="32"/>
      <c r="H144" s="33" t="s">
        <v>65</v>
      </c>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4"/>
      <c r="AK144" s="35"/>
      <c r="AL144" s="35"/>
      <c r="AM144" s="35"/>
      <c r="AN144" s="35"/>
      <c r="AO144" s="35"/>
      <c r="AP144" s="35"/>
      <c r="AQ144" s="35"/>
      <c r="AR144" s="35"/>
      <c r="AS144" s="35"/>
      <c r="AT144" s="35"/>
      <c r="AU144" s="35"/>
      <c r="AV144" s="35"/>
      <c r="AW144" s="35"/>
      <c r="AX144" s="35"/>
      <c r="AY144" s="36"/>
      <c r="AZ144" s="34"/>
      <c r="BA144" s="35"/>
      <c r="BB144" s="35"/>
      <c r="BC144" s="35"/>
      <c r="BD144" s="35"/>
      <c r="BE144" s="35"/>
      <c r="BF144" s="35"/>
      <c r="BG144" s="35"/>
      <c r="BH144" s="35"/>
      <c r="BI144" s="35"/>
      <c r="BJ144" s="35"/>
      <c r="BK144" s="35"/>
      <c r="BL144" s="35"/>
      <c r="BM144" s="35"/>
      <c r="BN144" s="35"/>
      <c r="BO144" s="35"/>
      <c r="BP144" s="35"/>
      <c r="BQ144" s="35"/>
      <c r="BR144" s="35"/>
      <c r="BS144" s="36"/>
      <c r="BT144" s="54"/>
      <c r="BU144" s="55"/>
      <c r="BV144" s="55"/>
      <c r="BW144" s="55"/>
      <c r="BX144" s="55"/>
      <c r="BY144" s="55"/>
      <c r="BZ144" s="55"/>
      <c r="CA144" s="55"/>
      <c r="CB144" s="55"/>
      <c r="CC144" s="55"/>
      <c r="CD144" s="55"/>
      <c r="CE144" s="55"/>
      <c r="CF144" s="55"/>
      <c r="CG144" s="55"/>
      <c r="CH144" s="55"/>
      <c r="CI144" s="55"/>
      <c r="CJ144" s="56"/>
      <c r="CK144" s="54"/>
      <c r="CL144" s="55"/>
      <c r="CM144" s="55"/>
      <c r="CN144" s="55"/>
      <c r="CO144" s="55"/>
      <c r="CP144" s="55"/>
      <c r="CQ144" s="55"/>
      <c r="CR144" s="55"/>
      <c r="CS144" s="55"/>
      <c r="CT144" s="55"/>
      <c r="CU144" s="55"/>
      <c r="CV144" s="55"/>
      <c r="CW144" s="55"/>
      <c r="CX144" s="55"/>
      <c r="CY144" s="55"/>
      <c r="CZ144" s="55"/>
      <c r="DA144" s="55"/>
    </row>
    <row r="145" spans="1:105" s="1" customFormat="1" ht="40.5" customHeight="1" x14ac:dyDescent="0.2">
      <c r="A145" s="32" t="s">
        <v>44</v>
      </c>
      <c r="B145" s="32"/>
      <c r="C145" s="32"/>
      <c r="D145" s="32"/>
      <c r="E145" s="32"/>
      <c r="F145" s="32"/>
      <c r="G145" s="32"/>
      <c r="H145" s="33" t="s">
        <v>144</v>
      </c>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4" t="s">
        <v>143</v>
      </c>
      <c r="AK145" s="35"/>
      <c r="AL145" s="35"/>
      <c r="AM145" s="35"/>
      <c r="AN145" s="35"/>
      <c r="AO145" s="35"/>
      <c r="AP145" s="35"/>
      <c r="AQ145" s="35"/>
      <c r="AR145" s="35"/>
      <c r="AS145" s="35"/>
      <c r="AT145" s="35"/>
      <c r="AU145" s="35"/>
      <c r="AV145" s="35"/>
      <c r="AW145" s="35"/>
      <c r="AX145" s="35"/>
      <c r="AY145" s="36"/>
      <c r="AZ145" s="34"/>
      <c r="BA145" s="35"/>
      <c r="BB145" s="35"/>
      <c r="BC145" s="35"/>
      <c r="BD145" s="35"/>
      <c r="BE145" s="35"/>
      <c r="BF145" s="35"/>
      <c r="BG145" s="35"/>
      <c r="BH145" s="35"/>
      <c r="BI145" s="35"/>
      <c r="BJ145" s="35"/>
      <c r="BK145" s="35"/>
      <c r="BL145" s="35"/>
      <c r="BM145" s="35"/>
      <c r="BN145" s="35"/>
      <c r="BO145" s="35"/>
      <c r="BP145" s="35"/>
      <c r="BQ145" s="35"/>
      <c r="BR145" s="35"/>
      <c r="BS145" s="36"/>
      <c r="BT145" s="54"/>
      <c r="BU145" s="55"/>
      <c r="BV145" s="55"/>
      <c r="BW145" s="55"/>
      <c r="BX145" s="55"/>
      <c r="BY145" s="55"/>
      <c r="BZ145" s="55"/>
      <c r="CA145" s="55"/>
      <c r="CB145" s="55"/>
      <c r="CC145" s="55"/>
      <c r="CD145" s="55"/>
      <c r="CE145" s="55"/>
      <c r="CF145" s="55"/>
      <c r="CG145" s="55"/>
      <c r="CH145" s="55"/>
      <c r="CI145" s="55"/>
      <c r="CJ145" s="56"/>
      <c r="CK145" s="54"/>
      <c r="CL145" s="55"/>
      <c r="CM145" s="55"/>
      <c r="CN145" s="55"/>
      <c r="CO145" s="55"/>
      <c r="CP145" s="55"/>
      <c r="CQ145" s="55"/>
      <c r="CR145" s="55"/>
      <c r="CS145" s="55"/>
      <c r="CT145" s="55"/>
      <c r="CU145" s="55"/>
      <c r="CV145" s="55"/>
      <c r="CW145" s="55"/>
      <c r="CX145" s="55"/>
      <c r="CY145" s="55"/>
      <c r="CZ145" s="55"/>
      <c r="DA145" s="55"/>
    </row>
    <row r="146" spans="1:105" s="1" customFormat="1" ht="93" customHeight="1" x14ac:dyDescent="0.2">
      <c r="A146" s="32" t="s">
        <v>47</v>
      </c>
      <c r="B146" s="32"/>
      <c r="C146" s="32"/>
      <c r="D146" s="32"/>
      <c r="E146" s="32"/>
      <c r="F146" s="32"/>
      <c r="G146" s="32"/>
      <c r="H146" s="33" t="s">
        <v>145</v>
      </c>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4" t="s">
        <v>143</v>
      </c>
      <c r="AK146" s="35"/>
      <c r="AL146" s="35"/>
      <c r="AM146" s="35"/>
      <c r="AN146" s="35"/>
      <c r="AO146" s="35"/>
      <c r="AP146" s="35"/>
      <c r="AQ146" s="35"/>
      <c r="AR146" s="35"/>
      <c r="AS146" s="35"/>
      <c r="AT146" s="35"/>
      <c r="AU146" s="35"/>
      <c r="AV146" s="35"/>
      <c r="AW146" s="35"/>
      <c r="AX146" s="35"/>
      <c r="AY146" s="36"/>
      <c r="AZ146" s="34"/>
      <c r="BA146" s="35"/>
      <c r="BB146" s="35"/>
      <c r="BC146" s="35"/>
      <c r="BD146" s="35"/>
      <c r="BE146" s="35"/>
      <c r="BF146" s="35"/>
      <c r="BG146" s="35"/>
      <c r="BH146" s="35"/>
      <c r="BI146" s="35"/>
      <c r="BJ146" s="35"/>
      <c r="BK146" s="35"/>
      <c r="BL146" s="35"/>
      <c r="BM146" s="35"/>
      <c r="BN146" s="35"/>
      <c r="BO146" s="35"/>
      <c r="BP146" s="35"/>
      <c r="BQ146" s="35"/>
      <c r="BR146" s="35"/>
      <c r="BS146" s="36"/>
      <c r="BT146" s="54"/>
      <c r="BU146" s="55"/>
      <c r="BV146" s="55"/>
      <c r="BW146" s="55"/>
      <c r="BX146" s="55"/>
      <c r="BY146" s="55"/>
      <c r="BZ146" s="55"/>
      <c r="CA146" s="55"/>
      <c r="CB146" s="55"/>
      <c r="CC146" s="55"/>
      <c r="CD146" s="55"/>
      <c r="CE146" s="55"/>
      <c r="CF146" s="55"/>
      <c r="CG146" s="55"/>
      <c r="CH146" s="55"/>
      <c r="CI146" s="55"/>
      <c r="CJ146" s="56"/>
      <c r="CK146" s="54"/>
      <c r="CL146" s="55"/>
      <c r="CM146" s="55"/>
      <c r="CN146" s="55"/>
      <c r="CO146" s="55"/>
      <c r="CP146" s="55"/>
      <c r="CQ146" s="55"/>
      <c r="CR146" s="55"/>
      <c r="CS146" s="55"/>
      <c r="CT146" s="55"/>
      <c r="CU146" s="55"/>
      <c r="CV146" s="55"/>
      <c r="CW146" s="55"/>
      <c r="CX146" s="55"/>
      <c r="CY146" s="55"/>
      <c r="CZ146" s="55"/>
      <c r="DA146" s="55"/>
    </row>
    <row r="147" spans="1:105" s="1" customFormat="1" ht="15" customHeight="1" x14ac:dyDescent="0.2">
      <c r="A147" s="32"/>
      <c r="B147" s="32"/>
      <c r="C147" s="32"/>
      <c r="D147" s="32"/>
      <c r="E147" s="32"/>
      <c r="F147" s="32"/>
      <c r="G147" s="32"/>
      <c r="H147" s="33" t="s">
        <v>129</v>
      </c>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4" t="s">
        <v>143</v>
      </c>
      <c r="AK147" s="35"/>
      <c r="AL147" s="35"/>
      <c r="AM147" s="35"/>
      <c r="AN147" s="35"/>
      <c r="AO147" s="35"/>
      <c r="AP147" s="35"/>
      <c r="AQ147" s="35"/>
      <c r="AR147" s="35"/>
      <c r="AS147" s="35"/>
      <c r="AT147" s="35"/>
      <c r="AU147" s="35"/>
      <c r="AV147" s="35"/>
      <c r="AW147" s="35"/>
      <c r="AX147" s="35"/>
      <c r="AY147" s="36"/>
      <c r="AZ147" s="34"/>
      <c r="BA147" s="35"/>
      <c r="BB147" s="35"/>
      <c r="BC147" s="35"/>
      <c r="BD147" s="35"/>
      <c r="BE147" s="35"/>
      <c r="BF147" s="35"/>
      <c r="BG147" s="35"/>
      <c r="BH147" s="35"/>
      <c r="BI147" s="35"/>
      <c r="BJ147" s="35"/>
      <c r="BK147" s="35"/>
      <c r="BL147" s="35"/>
      <c r="BM147" s="35"/>
      <c r="BN147" s="35"/>
      <c r="BO147" s="35"/>
      <c r="BP147" s="35"/>
      <c r="BQ147" s="35"/>
      <c r="BR147" s="35"/>
      <c r="BS147" s="36"/>
      <c r="BT147" s="54"/>
      <c r="BU147" s="55"/>
      <c r="BV147" s="55"/>
      <c r="BW147" s="55"/>
      <c r="BX147" s="55"/>
      <c r="BY147" s="55"/>
      <c r="BZ147" s="55"/>
      <c r="CA147" s="55"/>
      <c r="CB147" s="55"/>
      <c r="CC147" s="55"/>
      <c r="CD147" s="55"/>
      <c r="CE147" s="55"/>
      <c r="CF147" s="55"/>
      <c r="CG147" s="55"/>
      <c r="CH147" s="55"/>
      <c r="CI147" s="55"/>
      <c r="CJ147" s="56"/>
      <c r="CK147" s="54"/>
      <c r="CL147" s="55"/>
      <c r="CM147" s="55"/>
      <c r="CN147" s="55"/>
      <c r="CO147" s="55"/>
      <c r="CP147" s="55"/>
      <c r="CQ147" s="55"/>
      <c r="CR147" s="55"/>
      <c r="CS147" s="55"/>
      <c r="CT147" s="55"/>
      <c r="CU147" s="55"/>
      <c r="CV147" s="55"/>
      <c r="CW147" s="55"/>
      <c r="CX147" s="55"/>
      <c r="CY147" s="55"/>
      <c r="CZ147" s="55"/>
      <c r="DA147" s="55"/>
    </row>
    <row r="148" spans="1:105" s="1" customFormat="1" ht="15" customHeight="1" x14ac:dyDescent="0.2">
      <c r="A148" s="32"/>
      <c r="B148" s="32"/>
      <c r="C148" s="32"/>
      <c r="D148" s="32"/>
      <c r="E148" s="32"/>
      <c r="F148" s="32"/>
      <c r="G148" s="32"/>
      <c r="H148" s="33" t="s">
        <v>130</v>
      </c>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4" t="s">
        <v>143</v>
      </c>
      <c r="AK148" s="35"/>
      <c r="AL148" s="35"/>
      <c r="AM148" s="35"/>
      <c r="AN148" s="35"/>
      <c r="AO148" s="35"/>
      <c r="AP148" s="35"/>
      <c r="AQ148" s="35"/>
      <c r="AR148" s="35"/>
      <c r="AS148" s="35"/>
      <c r="AT148" s="35"/>
      <c r="AU148" s="35"/>
      <c r="AV148" s="35"/>
      <c r="AW148" s="35"/>
      <c r="AX148" s="35"/>
      <c r="AY148" s="36"/>
      <c r="AZ148" s="34"/>
      <c r="BA148" s="35"/>
      <c r="BB148" s="35"/>
      <c r="BC148" s="35"/>
      <c r="BD148" s="35"/>
      <c r="BE148" s="35"/>
      <c r="BF148" s="35"/>
      <c r="BG148" s="35"/>
      <c r="BH148" s="35"/>
      <c r="BI148" s="35"/>
      <c r="BJ148" s="35"/>
      <c r="BK148" s="35"/>
      <c r="BL148" s="35"/>
      <c r="BM148" s="35"/>
      <c r="BN148" s="35"/>
      <c r="BO148" s="35"/>
      <c r="BP148" s="35"/>
      <c r="BQ148" s="35"/>
      <c r="BR148" s="35"/>
      <c r="BS148" s="36"/>
      <c r="BT148" s="54"/>
      <c r="BU148" s="55"/>
      <c r="BV148" s="55"/>
      <c r="BW148" s="55"/>
      <c r="BX148" s="55"/>
      <c r="BY148" s="55"/>
      <c r="BZ148" s="55"/>
      <c r="CA148" s="55"/>
      <c r="CB148" s="55"/>
      <c r="CC148" s="55"/>
      <c r="CD148" s="55"/>
      <c r="CE148" s="55"/>
      <c r="CF148" s="55"/>
      <c r="CG148" s="55"/>
      <c r="CH148" s="55"/>
      <c r="CI148" s="55"/>
      <c r="CJ148" s="56"/>
      <c r="CK148" s="54"/>
      <c r="CL148" s="55"/>
      <c r="CM148" s="55"/>
      <c r="CN148" s="55"/>
      <c r="CO148" s="55"/>
      <c r="CP148" s="55"/>
      <c r="CQ148" s="55"/>
      <c r="CR148" s="55"/>
      <c r="CS148" s="55"/>
      <c r="CT148" s="55"/>
      <c r="CU148" s="55"/>
      <c r="CV148" s="55"/>
      <c r="CW148" s="55"/>
      <c r="CX148" s="55"/>
      <c r="CY148" s="55"/>
      <c r="CZ148" s="55"/>
      <c r="DA148" s="55"/>
    </row>
    <row r="149" spans="1:105" s="1" customFormat="1" ht="15" customHeight="1" x14ac:dyDescent="0.2">
      <c r="A149" s="32"/>
      <c r="B149" s="32"/>
      <c r="C149" s="32"/>
      <c r="D149" s="32"/>
      <c r="E149" s="32"/>
      <c r="F149" s="32"/>
      <c r="G149" s="32"/>
      <c r="H149" s="33" t="s">
        <v>131</v>
      </c>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4" t="s">
        <v>143</v>
      </c>
      <c r="AK149" s="35"/>
      <c r="AL149" s="35"/>
      <c r="AM149" s="35"/>
      <c r="AN149" s="35"/>
      <c r="AO149" s="35"/>
      <c r="AP149" s="35"/>
      <c r="AQ149" s="35"/>
      <c r="AR149" s="35"/>
      <c r="AS149" s="35"/>
      <c r="AT149" s="35"/>
      <c r="AU149" s="35"/>
      <c r="AV149" s="35"/>
      <c r="AW149" s="35"/>
      <c r="AX149" s="35"/>
      <c r="AY149" s="36"/>
      <c r="AZ149" s="34"/>
      <c r="BA149" s="35"/>
      <c r="BB149" s="35"/>
      <c r="BC149" s="35"/>
      <c r="BD149" s="35"/>
      <c r="BE149" s="35"/>
      <c r="BF149" s="35"/>
      <c r="BG149" s="35"/>
      <c r="BH149" s="35"/>
      <c r="BI149" s="35"/>
      <c r="BJ149" s="35"/>
      <c r="BK149" s="35"/>
      <c r="BL149" s="35"/>
      <c r="BM149" s="35"/>
      <c r="BN149" s="35"/>
      <c r="BO149" s="35"/>
      <c r="BP149" s="35"/>
      <c r="BQ149" s="35"/>
      <c r="BR149" s="35"/>
      <c r="BS149" s="36"/>
      <c r="BT149" s="54"/>
      <c r="BU149" s="55"/>
      <c r="BV149" s="55"/>
      <c r="BW149" s="55"/>
      <c r="BX149" s="55"/>
      <c r="BY149" s="55"/>
      <c r="BZ149" s="55"/>
      <c r="CA149" s="55"/>
      <c r="CB149" s="55"/>
      <c r="CC149" s="55"/>
      <c r="CD149" s="55"/>
      <c r="CE149" s="55"/>
      <c r="CF149" s="55"/>
      <c r="CG149" s="55"/>
      <c r="CH149" s="55"/>
      <c r="CI149" s="55"/>
      <c r="CJ149" s="56"/>
      <c r="CK149" s="54"/>
      <c r="CL149" s="55"/>
      <c r="CM149" s="55"/>
      <c r="CN149" s="55"/>
      <c r="CO149" s="55"/>
      <c r="CP149" s="55"/>
      <c r="CQ149" s="55"/>
      <c r="CR149" s="55"/>
      <c r="CS149" s="55"/>
      <c r="CT149" s="55"/>
      <c r="CU149" s="55"/>
      <c r="CV149" s="55"/>
      <c r="CW149" s="55"/>
      <c r="CX149" s="55"/>
      <c r="CY149" s="55"/>
      <c r="CZ149" s="55"/>
      <c r="DA149" s="55"/>
    </row>
    <row r="150" spans="1:105" s="1" customFormat="1" ht="27.75" customHeight="1" x14ac:dyDescent="0.2">
      <c r="A150" s="32" t="s">
        <v>62</v>
      </c>
      <c r="B150" s="32"/>
      <c r="C150" s="32"/>
      <c r="D150" s="32"/>
      <c r="E150" s="32"/>
      <c r="F150" s="32"/>
      <c r="G150" s="32"/>
      <c r="H150" s="33" t="s">
        <v>146</v>
      </c>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4" t="s">
        <v>143</v>
      </c>
      <c r="AK150" s="35"/>
      <c r="AL150" s="35"/>
      <c r="AM150" s="35"/>
      <c r="AN150" s="35"/>
      <c r="AO150" s="35"/>
      <c r="AP150" s="35"/>
      <c r="AQ150" s="35"/>
      <c r="AR150" s="35"/>
      <c r="AS150" s="35"/>
      <c r="AT150" s="35"/>
      <c r="AU150" s="35"/>
      <c r="AV150" s="35"/>
      <c r="AW150" s="35"/>
      <c r="AX150" s="35"/>
      <c r="AY150" s="36"/>
      <c r="AZ150" s="34"/>
      <c r="BA150" s="35"/>
      <c r="BB150" s="35"/>
      <c r="BC150" s="35"/>
      <c r="BD150" s="35"/>
      <c r="BE150" s="35"/>
      <c r="BF150" s="35"/>
      <c r="BG150" s="35"/>
      <c r="BH150" s="35"/>
      <c r="BI150" s="35"/>
      <c r="BJ150" s="35"/>
      <c r="BK150" s="35"/>
      <c r="BL150" s="35"/>
      <c r="BM150" s="35"/>
      <c r="BN150" s="35"/>
      <c r="BO150" s="35"/>
      <c r="BP150" s="35"/>
      <c r="BQ150" s="35"/>
      <c r="BR150" s="35"/>
      <c r="BS150" s="36"/>
      <c r="BT150" s="54"/>
      <c r="BU150" s="55"/>
      <c r="BV150" s="55"/>
      <c r="BW150" s="55"/>
      <c r="BX150" s="55"/>
      <c r="BY150" s="55"/>
      <c r="BZ150" s="55"/>
      <c r="CA150" s="55"/>
      <c r="CB150" s="55"/>
      <c r="CC150" s="55"/>
      <c r="CD150" s="55"/>
      <c r="CE150" s="55"/>
      <c r="CF150" s="55"/>
      <c r="CG150" s="55"/>
      <c r="CH150" s="55"/>
      <c r="CI150" s="55"/>
      <c r="CJ150" s="56"/>
      <c r="CK150" s="54"/>
      <c r="CL150" s="55"/>
      <c r="CM150" s="55"/>
      <c r="CN150" s="55"/>
      <c r="CO150" s="55"/>
      <c r="CP150" s="55"/>
      <c r="CQ150" s="55"/>
      <c r="CR150" s="55"/>
      <c r="CS150" s="55"/>
      <c r="CT150" s="55"/>
      <c r="CU150" s="55"/>
      <c r="CV150" s="55"/>
      <c r="CW150" s="55"/>
      <c r="CX150" s="55"/>
      <c r="CY150" s="55"/>
      <c r="CZ150" s="55"/>
      <c r="DA150" s="55"/>
    </row>
    <row r="151" spans="1:105" s="1" customFormat="1" ht="40.5" customHeight="1" x14ac:dyDescent="0.2">
      <c r="A151" s="32" t="s">
        <v>82</v>
      </c>
      <c r="B151" s="32"/>
      <c r="C151" s="32"/>
      <c r="D151" s="32"/>
      <c r="E151" s="32"/>
      <c r="F151" s="32"/>
      <c r="G151" s="32"/>
      <c r="H151" s="33" t="s">
        <v>147</v>
      </c>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4" t="s">
        <v>30</v>
      </c>
      <c r="AK151" s="35"/>
      <c r="AL151" s="35"/>
      <c r="AM151" s="35"/>
      <c r="AN151" s="35"/>
      <c r="AO151" s="35"/>
      <c r="AP151" s="35"/>
      <c r="AQ151" s="35"/>
      <c r="AR151" s="35"/>
      <c r="AS151" s="35"/>
      <c r="AT151" s="35"/>
      <c r="AU151" s="35"/>
      <c r="AV151" s="35"/>
      <c r="AW151" s="35"/>
      <c r="AX151" s="35"/>
      <c r="AY151" s="36"/>
      <c r="AZ151" s="34"/>
      <c r="BA151" s="35"/>
      <c r="BB151" s="35"/>
      <c r="BC151" s="35"/>
      <c r="BD151" s="35"/>
      <c r="BE151" s="35"/>
      <c r="BF151" s="35"/>
      <c r="BG151" s="35"/>
      <c r="BH151" s="35"/>
      <c r="BI151" s="35"/>
      <c r="BJ151" s="35"/>
      <c r="BK151" s="35"/>
      <c r="BL151" s="35"/>
      <c r="BM151" s="35"/>
      <c r="BN151" s="35"/>
      <c r="BO151" s="35"/>
      <c r="BP151" s="35"/>
      <c r="BQ151" s="35"/>
      <c r="BR151" s="35"/>
      <c r="BS151" s="36"/>
      <c r="BT151" s="54"/>
      <c r="BU151" s="55"/>
      <c r="BV151" s="55"/>
      <c r="BW151" s="55"/>
      <c r="BX151" s="55"/>
      <c r="BY151" s="55"/>
      <c r="BZ151" s="55"/>
      <c r="CA151" s="55"/>
      <c r="CB151" s="55"/>
      <c r="CC151" s="55"/>
      <c r="CD151" s="55"/>
      <c r="CE151" s="55"/>
      <c r="CF151" s="55"/>
      <c r="CG151" s="55"/>
      <c r="CH151" s="55"/>
      <c r="CI151" s="55"/>
      <c r="CJ151" s="56"/>
      <c r="CK151" s="54"/>
      <c r="CL151" s="55"/>
      <c r="CM151" s="55"/>
      <c r="CN151" s="55"/>
      <c r="CO151" s="55"/>
      <c r="CP151" s="55"/>
      <c r="CQ151" s="55"/>
      <c r="CR151" s="55"/>
      <c r="CS151" s="55"/>
      <c r="CT151" s="55"/>
      <c r="CU151" s="55"/>
      <c r="CV151" s="55"/>
      <c r="CW151" s="55"/>
      <c r="CX151" s="55"/>
      <c r="CY151" s="55"/>
      <c r="CZ151" s="55"/>
      <c r="DA151" s="56"/>
    </row>
    <row r="152" spans="1:105" s="1" customFormat="1" ht="54" customHeight="1" x14ac:dyDescent="0.2">
      <c r="A152" s="32" t="s">
        <v>92</v>
      </c>
      <c r="B152" s="32"/>
      <c r="C152" s="32"/>
      <c r="D152" s="32"/>
      <c r="E152" s="32"/>
      <c r="F152" s="32"/>
      <c r="G152" s="32"/>
      <c r="H152" s="33" t="s">
        <v>83</v>
      </c>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4"/>
      <c r="AK152" s="35"/>
      <c r="AL152" s="35"/>
      <c r="AM152" s="35"/>
      <c r="AN152" s="35"/>
      <c r="AO152" s="35"/>
      <c r="AP152" s="35"/>
      <c r="AQ152" s="35"/>
      <c r="AR152" s="35"/>
      <c r="AS152" s="35"/>
      <c r="AT152" s="35"/>
      <c r="AU152" s="35"/>
      <c r="AV152" s="35"/>
      <c r="AW152" s="35"/>
      <c r="AX152" s="35"/>
      <c r="AY152" s="36"/>
      <c r="AZ152" s="34"/>
      <c r="BA152" s="35"/>
      <c r="BB152" s="35"/>
      <c r="BC152" s="35"/>
      <c r="BD152" s="35"/>
      <c r="BE152" s="35"/>
      <c r="BF152" s="35"/>
      <c r="BG152" s="35"/>
      <c r="BH152" s="35"/>
      <c r="BI152" s="35"/>
      <c r="BJ152" s="35"/>
      <c r="BK152" s="35"/>
      <c r="BL152" s="35"/>
      <c r="BM152" s="35"/>
      <c r="BN152" s="35"/>
      <c r="BO152" s="35"/>
      <c r="BP152" s="35"/>
      <c r="BQ152" s="35"/>
      <c r="BR152" s="35"/>
      <c r="BS152" s="36"/>
      <c r="BT152" s="54"/>
      <c r="BU152" s="55"/>
      <c r="BV152" s="55"/>
      <c r="BW152" s="55"/>
      <c r="BX152" s="55"/>
      <c r="BY152" s="55"/>
      <c r="BZ152" s="55"/>
      <c r="CA152" s="55"/>
      <c r="CB152" s="55"/>
      <c r="CC152" s="55"/>
      <c r="CD152" s="55"/>
      <c r="CE152" s="55"/>
      <c r="CF152" s="55"/>
      <c r="CG152" s="55"/>
      <c r="CH152" s="55"/>
      <c r="CI152" s="55"/>
      <c r="CJ152" s="56"/>
      <c r="CK152" s="54"/>
      <c r="CL152" s="55"/>
      <c r="CM152" s="55"/>
      <c r="CN152" s="55"/>
      <c r="CO152" s="55"/>
      <c r="CP152" s="55"/>
      <c r="CQ152" s="55"/>
      <c r="CR152" s="55"/>
      <c r="CS152" s="55"/>
      <c r="CT152" s="55"/>
      <c r="CU152" s="55"/>
      <c r="CV152" s="55"/>
      <c r="CW152" s="55"/>
      <c r="CX152" s="55"/>
      <c r="CY152" s="55"/>
      <c r="CZ152" s="55"/>
      <c r="DA152" s="55"/>
    </row>
    <row r="153" spans="1:105" s="1" customFormat="1" ht="27.75" customHeight="1" x14ac:dyDescent="0.2">
      <c r="A153" s="32" t="s">
        <v>148</v>
      </c>
      <c r="B153" s="32"/>
      <c r="C153" s="32"/>
      <c r="D153" s="32"/>
      <c r="E153" s="32"/>
      <c r="F153" s="32"/>
      <c r="G153" s="32"/>
      <c r="H153" s="33" t="s">
        <v>86</v>
      </c>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4" t="s">
        <v>85</v>
      </c>
      <c r="AK153" s="35"/>
      <c r="AL153" s="35"/>
      <c r="AM153" s="35"/>
      <c r="AN153" s="35"/>
      <c r="AO153" s="35"/>
      <c r="AP153" s="35"/>
      <c r="AQ153" s="35"/>
      <c r="AR153" s="35"/>
      <c r="AS153" s="35"/>
      <c r="AT153" s="35"/>
      <c r="AU153" s="35"/>
      <c r="AV153" s="35"/>
      <c r="AW153" s="35"/>
      <c r="AX153" s="35"/>
      <c r="AY153" s="36"/>
      <c r="AZ153" s="34"/>
      <c r="BA153" s="35"/>
      <c r="BB153" s="35"/>
      <c r="BC153" s="35"/>
      <c r="BD153" s="35"/>
      <c r="BE153" s="35"/>
      <c r="BF153" s="35"/>
      <c r="BG153" s="35"/>
      <c r="BH153" s="35"/>
      <c r="BI153" s="35"/>
      <c r="BJ153" s="35"/>
      <c r="BK153" s="35"/>
      <c r="BL153" s="35"/>
      <c r="BM153" s="35"/>
      <c r="BN153" s="35"/>
      <c r="BO153" s="35"/>
      <c r="BP153" s="35"/>
      <c r="BQ153" s="35"/>
      <c r="BR153" s="35"/>
      <c r="BS153" s="36"/>
      <c r="BT153" s="54"/>
      <c r="BU153" s="55"/>
      <c r="BV153" s="55"/>
      <c r="BW153" s="55"/>
      <c r="BX153" s="55"/>
      <c r="BY153" s="55"/>
      <c r="BZ153" s="55"/>
      <c r="CA153" s="55"/>
      <c r="CB153" s="55"/>
      <c r="CC153" s="55"/>
      <c r="CD153" s="55"/>
      <c r="CE153" s="55"/>
      <c r="CF153" s="55"/>
      <c r="CG153" s="55"/>
      <c r="CH153" s="55"/>
      <c r="CI153" s="55"/>
      <c r="CJ153" s="56"/>
      <c r="CK153" s="54"/>
      <c r="CL153" s="55"/>
      <c r="CM153" s="55"/>
      <c r="CN153" s="55"/>
      <c r="CO153" s="55"/>
      <c r="CP153" s="55"/>
      <c r="CQ153" s="55"/>
      <c r="CR153" s="55"/>
      <c r="CS153" s="55"/>
      <c r="CT153" s="55"/>
      <c r="CU153" s="55"/>
      <c r="CV153" s="55"/>
      <c r="CW153" s="55"/>
      <c r="CX153" s="55"/>
      <c r="CY153" s="55"/>
      <c r="CZ153" s="55"/>
      <c r="DA153" s="55"/>
    </row>
    <row r="154" spans="1:105" s="1" customFormat="1" ht="27.75" customHeight="1" x14ac:dyDescent="0.2">
      <c r="A154" s="32" t="s">
        <v>149</v>
      </c>
      <c r="B154" s="32"/>
      <c r="C154" s="32"/>
      <c r="D154" s="32"/>
      <c r="E154" s="32"/>
      <c r="F154" s="32"/>
      <c r="G154" s="32"/>
      <c r="H154" s="33" t="s">
        <v>89</v>
      </c>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4" t="s">
        <v>88</v>
      </c>
      <c r="AK154" s="35"/>
      <c r="AL154" s="35"/>
      <c r="AM154" s="35"/>
      <c r="AN154" s="35"/>
      <c r="AO154" s="35"/>
      <c r="AP154" s="35"/>
      <c r="AQ154" s="35"/>
      <c r="AR154" s="35"/>
      <c r="AS154" s="35"/>
      <c r="AT154" s="35"/>
      <c r="AU154" s="35"/>
      <c r="AV154" s="35"/>
      <c r="AW154" s="35"/>
      <c r="AX154" s="35"/>
      <c r="AY154" s="36"/>
      <c r="AZ154" s="34"/>
      <c r="BA154" s="35"/>
      <c r="BB154" s="35"/>
      <c r="BC154" s="35"/>
      <c r="BD154" s="35"/>
      <c r="BE154" s="35"/>
      <c r="BF154" s="35"/>
      <c r="BG154" s="35"/>
      <c r="BH154" s="35"/>
      <c r="BI154" s="35"/>
      <c r="BJ154" s="35"/>
      <c r="BK154" s="35"/>
      <c r="BL154" s="35"/>
      <c r="BM154" s="35"/>
      <c r="BN154" s="35"/>
      <c r="BO154" s="35"/>
      <c r="BP154" s="35"/>
      <c r="BQ154" s="35"/>
      <c r="BR154" s="35"/>
      <c r="BS154" s="36"/>
      <c r="BT154" s="54"/>
      <c r="BU154" s="55"/>
      <c r="BV154" s="55"/>
      <c r="BW154" s="55"/>
      <c r="BX154" s="55"/>
      <c r="BY154" s="55"/>
      <c r="BZ154" s="55"/>
      <c r="CA154" s="55"/>
      <c r="CB154" s="55"/>
      <c r="CC154" s="55"/>
      <c r="CD154" s="55"/>
      <c r="CE154" s="55"/>
      <c r="CF154" s="55"/>
      <c r="CG154" s="55"/>
      <c r="CH154" s="55"/>
      <c r="CI154" s="55"/>
      <c r="CJ154" s="56"/>
      <c r="CK154" s="54"/>
      <c r="CL154" s="55"/>
      <c r="CM154" s="55"/>
      <c r="CN154" s="55"/>
      <c r="CO154" s="55"/>
      <c r="CP154" s="55"/>
      <c r="CQ154" s="55"/>
      <c r="CR154" s="55"/>
      <c r="CS154" s="55"/>
      <c r="CT154" s="55"/>
      <c r="CU154" s="55"/>
      <c r="CV154" s="55"/>
      <c r="CW154" s="55"/>
      <c r="CX154" s="55"/>
      <c r="CY154" s="55"/>
      <c r="CZ154" s="55"/>
      <c r="DA154" s="55"/>
    </row>
    <row r="155" spans="1:105" s="1" customFormat="1" ht="56.25" customHeight="1" x14ac:dyDescent="0.2">
      <c r="A155" s="32" t="s">
        <v>150</v>
      </c>
      <c r="B155" s="32"/>
      <c r="C155" s="32"/>
      <c r="D155" s="32"/>
      <c r="E155" s="32"/>
      <c r="F155" s="32"/>
      <c r="G155" s="32"/>
      <c r="H155" s="33" t="s">
        <v>91</v>
      </c>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4"/>
      <c r="AK155" s="35"/>
      <c r="AL155" s="35"/>
      <c r="AM155" s="35"/>
      <c r="AN155" s="35"/>
      <c r="AO155" s="35"/>
      <c r="AP155" s="35"/>
      <c r="AQ155" s="35"/>
      <c r="AR155" s="35"/>
      <c r="AS155" s="35"/>
      <c r="AT155" s="35"/>
      <c r="AU155" s="35"/>
      <c r="AV155" s="35"/>
      <c r="AW155" s="35"/>
      <c r="AX155" s="35"/>
      <c r="AY155" s="36"/>
      <c r="AZ155" s="34"/>
      <c r="BA155" s="35"/>
      <c r="BB155" s="35"/>
      <c r="BC155" s="35"/>
      <c r="BD155" s="35"/>
      <c r="BE155" s="35"/>
      <c r="BF155" s="35"/>
      <c r="BG155" s="35"/>
      <c r="BH155" s="35"/>
      <c r="BI155" s="35"/>
      <c r="BJ155" s="35"/>
      <c r="BK155" s="35"/>
      <c r="BL155" s="35"/>
      <c r="BM155" s="35"/>
      <c r="BN155" s="35"/>
      <c r="BO155" s="35"/>
      <c r="BP155" s="35"/>
      <c r="BQ155" s="35"/>
      <c r="BR155" s="35"/>
      <c r="BS155" s="36"/>
      <c r="BT155" s="54"/>
      <c r="BU155" s="55"/>
      <c r="BV155" s="55"/>
      <c r="BW155" s="55"/>
      <c r="BX155" s="55"/>
      <c r="BY155" s="55"/>
      <c r="BZ155" s="55"/>
      <c r="CA155" s="55"/>
      <c r="CB155" s="55"/>
      <c r="CC155" s="55"/>
      <c r="CD155" s="55"/>
      <c r="CE155" s="55"/>
      <c r="CF155" s="55"/>
      <c r="CG155" s="55"/>
      <c r="CH155" s="55"/>
      <c r="CI155" s="55"/>
      <c r="CJ155" s="56"/>
      <c r="CK155" s="54"/>
      <c r="CL155" s="55"/>
      <c r="CM155" s="55"/>
      <c r="CN155" s="55"/>
      <c r="CO155" s="55"/>
      <c r="CP155" s="55"/>
      <c r="CQ155" s="55"/>
      <c r="CR155" s="55"/>
      <c r="CS155" s="55"/>
      <c r="CT155" s="55"/>
      <c r="CU155" s="55"/>
      <c r="CV155" s="55"/>
      <c r="CW155" s="55"/>
      <c r="CX155" s="55"/>
      <c r="CY155" s="55"/>
      <c r="CZ155" s="55"/>
      <c r="DA155" s="55"/>
    </row>
    <row r="156" spans="1:105" s="1" customFormat="1" ht="27.75" customHeight="1" x14ac:dyDescent="0.2">
      <c r="A156" s="32" t="s">
        <v>94</v>
      </c>
      <c r="B156" s="32"/>
      <c r="C156" s="32"/>
      <c r="D156" s="32"/>
      <c r="E156" s="32"/>
      <c r="F156" s="32"/>
      <c r="G156" s="32"/>
      <c r="H156" s="33" t="s">
        <v>151</v>
      </c>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4" t="s">
        <v>30</v>
      </c>
      <c r="AK156" s="35"/>
      <c r="AL156" s="35"/>
      <c r="AM156" s="35"/>
      <c r="AN156" s="35"/>
      <c r="AO156" s="35"/>
      <c r="AP156" s="35"/>
      <c r="AQ156" s="35"/>
      <c r="AR156" s="35"/>
      <c r="AS156" s="35"/>
      <c r="AT156" s="35"/>
      <c r="AU156" s="35"/>
      <c r="AV156" s="35"/>
      <c r="AW156" s="35"/>
      <c r="AX156" s="35"/>
      <c r="AY156" s="36"/>
      <c r="AZ156" s="34"/>
      <c r="BA156" s="35"/>
      <c r="BB156" s="35"/>
      <c r="BC156" s="35"/>
      <c r="BD156" s="35"/>
      <c r="BE156" s="35"/>
      <c r="BF156" s="35"/>
      <c r="BG156" s="35"/>
      <c r="BH156" s="35"/>
      <c r="BI156" s="35"/>
      <c r="BJ156" s="35"/>
      <c r="BK156" s="35"/>
      <c r="BL156" s="35"/>
      <c r="BM156" s="35"/>
      <c r="BN156" s="35"/>
      <c r="BO156" s="35"/>
      <c r="BP156" s="35"/>
      <c r="BQ156" s="35"/>
      <c r="BR156" s="35"/>
      <c r="BS156" s="36"/>
      <c r="BT156" s="54"/>
      <c r="BU156" s="55"/>
      <c r="BV156" s="55"/>
      <c r="BW156" s="55"/>
      <c r="BX156" s="55"/>
      <c r="BY156" s="55"/>
      <c r="BZ156" s="55"/>
      <c r="CA156" s="55"/>
      <c r="CB156" s="55"/>
      <c r="CC156" s="55"/>
      <c r="CD156" s="55"/>
      <c r="CE156" s="55"/>
      <c r="CF156" s="55"/>
      <c r="CG156" s="55"/>
      <c r="CH156" s="55"/>
      <c r="CI156" s="55"/>
      <c r="CJ156" s="56"/>
      <c r="CK156" s="54"/>
      <c r="CL156" s="55"/>
      <c r="CM156" s="55"/>
      <c r="CN156" s="55"/>
      <c r="CO156" s="55"/>
      <c r="CP156" s="55"/>
      <c r="CQ156" s="55"/>
      <c r="CR156" s="55"/>
      <c r="CS156" s="55"/>
      <c r="CT156" s="55"/>
      <c r="CU156" s="55"/>
      <c r="CV156" s="55"/>
      <c r="CW156" s="55"/>
      <c r="CX156" s="55"/>
      <c r="CY156" s="55"/>
      <c r="CZ156" s="55"/>
      <c r="DA156" s="55"/>
    </row>
    <row r="157" spans="1:105" s="1" customFormat="1" ht="27.75" customHeight="1" x14ac:dyDescent="0.2">
      <c r="A157" s="32" t="s">
        <v>152</v>
      </c>
      <c r="B157" s="32"/>
      <c r="C157" s="32"/>
      <c r="D157" s="32"/>
      <c r="E157" s="32"/>
      <c r="F157" s="32"/>
      <c r="G157" s="32"/>
      <c r="H157" s="33" t="s">
        <v>153</v>
      </c>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4" t="s">
        <v>30</v>
      </c>
      <c r="AK157" s="35"/>
      <c r="AL157" s="35"/>
      <c r="AM157" s="35"/>
      <c r="AN157" s="35"/>
      <c r="AO157" s="35"/>
      <c r="AP157" s="35"/>
      <c r="AQ157" s="35"/>
      <c r="AR157" s="35"/>
      <c r="AS157" s="35"/>
      <c r="AT157" s="35"/>
      <c r="AU157" s="35"/>
      <c r="AV157" s="35"/>
      <c r="AW157" s="35"/>
      <c r="AX157" s="35"/>
      <c r="AY157" s="36"/>
      <c r="AZ157" s="34"/>
      <c r="BA157" s="35"/>
      <c r="BB157" s="35"/>
      <c r="BC157" s="35"/>
      <c r="BD157" s="35"/>
      <c r="BE157" s="35"/>
      <c r="BF157" s="35"/>
      <c r="BG157" s="35"/>
      <c r="BH157" s="35"/>
      <c r="BI157" s="35"/>
      <c r="BJ157" s="35"/>
      <c r="BK157" s="35"/>
      <c r="BL157" s="35"/>
      <c r="BM157" s="35"/>
      <c r="BN157" s="35"/>
      <c r="BO157" s="35"/>
      <c r="BP157" s="35"/>
      <c r="BQ157" s="35"/>
      <c r="BR157" s="35"/>
      <c r="BS157" s="36"/>
      <c r="BT157" s="45"/>
      <c r="BU157" s="46"/>
      <c r="BV157" s="46"/>
      <c r="BW157" s="46"/>
      <c r="BX157" s="46"/>
      <c r="BY157" s="46"/>
      <c r="BZ157" s="46"/>
      <c r="CA157" s="46"/>
      <c r="CB157" s="46"/>
      <c r="CC157" s="46"/>
      <c r="CD157" s="46"/>
      <c r="CE157" s="46"/>
      <c r="CF157" s="46"/>
      <c r="CG157" s="46"/>
      <c r="CH157" s="46"/>
      <c r="CI157" s="46"/>
      <c r="CJ157" s="47"/>
      <c r="CK157" s="45"/>
      <c r="CL157" s="46"/>
      <c r="CM157" s="46"/>
      <c r="CN157" s="46"/>
      <c r="CO157" s="46"/>
      <c r="CP157" s="46"/>
      <c r="CQ157" s="46"/>
      <c r="CR157" s="46"/>
      <c r="CS157" s="46"/>
      <c r="CT157" s="46"/>
      <c r="CU157" s="46"/>
      <c r="CV157" s="46"/>
      <c r="CW157" s="46"/>
      <c r="CX157" s="46"/>
      <c r="CY157" s="46"/>
      <c r="CZ157" s="46"/>
      <c r="DA157" s="46"/>
    </row>
    <row r="158" spans="1:105" s="1" customFormat="1" ht="27.75" customHeight="1" x14ac:dyDescent="0.2">
      <c r="A158" s="32" t="s">
        <v>154</v>
      </c>
      <c r="B158" s="32"/>
      <c r="C158" s="32"/>
      <c r="D158" s="32"/>
      <c r="E158" s="32"/>
      <c r="F158" s="32"/>
      <c r="G158" s="32"/>
      <c r="H158" s="33" t="s">
        <v>155</v>
      </c>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4" t="s">
        <v>30</v>
      </c>
      <c r="AK158" s="35"/>
      <c r="AL158" s="35"/>
      <c r="AM158" s="35"/>
      <c r="AN158" s="35"/>
      <c r="AO158" s="35"/>
      <c r="AP158" s="35"/>
      <c r="AQ158" s="35"/>
      <c r="AR158" s="35"/>
      <c r="AS158" s="35"/>
      <c r="AT158" s="35"/>
      <c r="AU158" s="35"/>
      <c r="AV158" s="35"/>
      <c r="AW158" s="35"/>
      <c r="AX158" s="35"/>
      <c r="AY158" s="36"/>
      <c r="AZ158" s="34"/>
      <c r="BA158" s="35"/>
      <c r="BB158" s="35"/>
      <c r="BC158" s="35"/>
      <c r="BD158" s="35"/>
      <c r="BE158" s="35"/>
      <c r="BF158" s="35"/>
      <c r="BG158" s="35"/>
      <c r="BH158" s="35"/>
      <c r="BI158" s="35"/>
      <c r="BJ158" s="35"/>
      <c r="BK158" s="35"/>
      <c r="BL158" s="35"/>
      <c r="BM158" s="35"/>
      <c r="BN158" s="35"/>
      <c r="BO158" s="35"/>
      <c r="BP158" s="35"/>
      <c r="BQ158" s="35"/>
      <c r="BR158" s="35"/>
      <c r="BS158" s="36"/>
      <c r="BT158" s="45"/>
      <c r="BU158" s="46"/>
      <c r="BV158" s="46"/>
      <c r="BW158" s="46"/>
      <c r="BX158" s="46"/>
      <c r="BY158" s="46"/>
      <c r="BZ158" s="46"/>
      <c r="CA158" s="46"/>
      <c r="CB158" s="46"/>
      <c r="CC158" s="46"/>
      <c r="CD158" s="46"/>
      <c r="CE158" s="46"/>
      <c r="CF158" s="46"/>
      <c r="CG158" s="46"/>
      <c r="CH158" s="46"/>
      <c r="CI158" s="46"/>
      <c r="CJ158" s="47"/>
      <c r="CK158" s="45"/>
      <c r="CL158" s="46"/>
      <c r="CM158" s="46"/>
      <c r="CN158" s="46"/>
      <c r="CO158" s="46"/>
      <c r="CP158" s="46"/>
      <c r="CQ158" s="46"/>
      <c r="CR158" s="46"/>
      <c r="CS158" s="46"/>
      <c r="CT158" s="46"/>
      <c r="CU158" s="46"/>
      <c r="CV158" s="46"/>
      <c r="CW158" s="46"/>
      <c r="CX158" s="46"/>
      <c r="CY158" s="46"/>
      <c r="CZ158" s="46"/>
      <c r="DA158" s="46"/>
    </row>
    <row r="159" spans="1:105" s="1" customFormat="1" ht="15" customHeight="1" x14ac:dyDescent="0.2">
      <c r="A159" s="32" t="s">
        <v>156</v>
      </c>
      <c r="B159" s="32"/>
      <c r="C159" s="32"/>
      <c r="D159" s="32"/>
      <c r="E159" s="32"/>
      <c r="F159" s="32"/>
      <c r="G159" s="32"/>
      <c r="H159" s="33" t="s">
        <v>36</v>
      </c>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4" t="s">
        <v>30</v>
      </c>
      <c r="AK159" s="35"/>
      <c r="AL159" s="35"/>
      <c r="AM159" s="35"/>
      <c r="AN159" s="35"/>
      <c r="AO159" s="35"/>
      <c r="AP159" s="35"/>
      <c r="AQ159" s="35"/>
      <c r="AR159" s="35"/>
      <c r="AS159" s="35"/>
      <c r="AT159" s="35"/>
      <c r="AU159" s="35"/>
      <c r="AV159" s="35"/>
      <c r="AW159" s="35"/>
      <c r="AX159" s="35"/>
      <c r="AY159" s="36"/>
      <c r="AZ159" s="34"/>
      <c r="BA159" s="35"/>
      <c r="BB159" s="35"/>
      <c r="BC159" s="35"/>
      <c r="BD159" s="35"/>
      <c r="BE159" s="35"/>
      <c r="BF159" s="35"/>
      <c r="BG159" s="35"/>
      <c r="BH159" s="35"/>
      <c r="BI159" s="35"/>
      <c r="BJ159" s="35"/>
      <c r="BK159" s="35"/>
      <c r="BL159" s="35"/>
      <c r="BM159" s="35"/>
      <c r="BN159" s="35"/>
      <c r="BO159" s="35"/>
      <c r="BP159" s="35"/>
      <c r="BQ159" s="35"/>
      <c r="BR159" s="35"/>
      <c r="BS159" s="36"/>
      <c r="BT159" s="45"/>
      <c r="BU159" s="46"/>
      <c r="BV159" s="46"/>
      <c r="BW159" s="46"/>
      <c r="BX159" s="46"/>
      <c r="BY159" s="46"/>
      <c r="BZ159" s="46"/>
      <c r="CA159" s="46"/>
      <c r="CB159" s="46"/>
      <c r="CC159" s="46"/>
      <c r="CD159" s="46"/>
      <c r="CE159" s="46"/>
      <c r="CF159" s="46"/>
      <c r="CG159" s="46"/>
      <c r="CH159" s="46"/>
      <c r="CI159" s="46"/>
      <c r="CJ159" s="47"/>
      <c r="CK159" s="45"/>
      <c r="CL159" s="46"/>
      <c r="CM159" s="46"/>
      <c r="CN159" s="46"/>
      <c r="CO159" s="46"/>
      <c r="CP159" s="46"/>
      <c r="CQ159" s="46"/>
      <c r="CR159" s="46"/>
      <c r="CS159" s="46"/>
      <c r="CT159" s="46"/>
      <c r="CU159" s="46"/>
      <c r="CV159" s="46"/>
      <c r="CW159" s="46"/>
      <c r="CX159" s="46"/>
      <c r="CY159" s="46"/>
      <c r="CZ159" s="46"/>
      <c r="DA159" s="46"/>
    </row>
    <row r="160" spans="1:105" s="1" customFormat="1" ht="54" customHeight="1" x14ac:dyDescent="0.2">
      <c r="A160" s="32" t="s">
        <v>157</v>
      </c>
      <c r="B160" s="32"/>
      <c r="C160" s="32"/>
      <c r="D160" s="32"/>
      <c r="E160" s="32"/>
      <c r="F160" s="32"/>
      <c r="G160" s="32"/>
      <c r="H160" s="33" t="s">
        <v>159</v>
      </c>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4" t="s">
        <v>158</v>
      </c>
      <c r="AK160" s="35"/>
      <c r="AL160" s="35"/>
      <c r="AM160" s="35"/>
      <c r="AN160" s="35"/>
      <c r="AO160" s="35"/>
      <c r="AP160" s="35"/>
      <c r="AQ160" s="35"/>
      <c r="AR160" s="35"/>
      <c r="AS160" s="35"/>
      <c r="AT160" s="35"/>
      <c r="AU160" s="35"/>
      <c r="AV160" s="35"/>
      <c r="AW160" s="35"/>
      <c r="AX160" s="35"/>
      <c r="AY160" s="36"/>
      <c r="AZ160" s="34"/>
      <c r="BA160" s="35"/>
      <c r="BB160" s="35"/>
      <c r="BC160" s="35"/>
      <c r="BD160" s="35"/>
      <c r="BE160" s="35"/>
      <c r="BF160" s="35"/>
      <c r="BG160" s="35"/>
      <c r="BH160" s="35"/>
      <c r="BI160" s="35"/>
      <c r="BJ160" s="35"/>
      <c r="BK160" s="35"/>
      <c r="BL160" s="35"/>
      <c r="BM160" s="35"/>
      <c r="BN160" s="35"/>
      <c r="BO160" s="35"/>
      <c r="BP160" s="35"/>
      <c r="BQ160" s="35"/>
      <c r="BR160" s="35"/>
      <c r="BS160" s="36"/>
      <c r="BT160" s="42"/>
      <c r="BU160" s="43"/>
      <c r="BV160" s="43"/>
      <c r="BW160" s="43"/>
      <c r="BX160" s="43"/>
      <c r="BY160" s="43"/>
      <c r="BZ160" s="43"/>
      <c r="CA160" s="43"/>
      <c r="CB160" s="43"/>
      <c r="CC160" s="43"/>
      <c r="CD160" s="43"/>
      <c r="CE160" s="43"/>
      <c r="CF160" s="43"/>
      <c r="CG160" s="43"/>
      <c r="CH160" s="43"/>
      <c r="CI160" s="43"/>
      <c r="CJ160" s="44"/>
      <c r="CK160" s="42"/>
      <c r="CL160" s="43"/>
      <c r="CM160" s="43"/>
      <c r="CN160" s="43"/>
      <c r="CO160" s="43"/>
      <c r="CP160" s="43"/>
      <c r="CQ160" s="43"/>
      <c r="CR160" s="43"/>
      <c r="CS160" s="43"/>
      <c r="CT160" s="43"/>
      <c r="CU160" s="43"/>
      <c r="CV160" s="43"/>
      <c r="CW160" s="43"/>
      <c r="CX160" s="43"/>
      <c r="CY160" s="43"/>
      <c r="CZ160" s="43"/>
      <c r="DA160" s="44"/>
    </row>
    <row r="161" spans="1:105" s="1" customFormat="1" ht="79.5" customHeight="1" x14ac:dyDescent="0.2">
      <c r="A161" s="32" t="s">
        <v>160</v>
      </c>
      <c r="B161" s="32"/>
      <c r="C161" s="32"/>
      <c r="D161" s="32"/>
      <c r="E161" s="32"/>
      <c r="F161" s="32"/>
      <c r="G161" s="32"/>
      <c r="H161" s="33" t="s">
        <v>161</v>
      </c>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4"/>
      <c r="AK161" s="35"/>
      <c r="AL161" s="35"/>
      <c r="AM161" s="35"/>
      <c r="AN161" s="35"/>
      <c r="AO161" s="35"/>
      <c r="AP161" s="35"/>
      <c r="AQ161" s="35"/>
      <c r="AR161" s="35"/>
      <c r="AS161" s="35"/>
      <c r="AT161" s="35"/>
      <c r="AU161" s="35"/>
      <c r="AV161" s="35"/>
      <c r="AW161" s="35"/>
      <c r="AX161" s="35"/>
      <c r="AY161" s="36"/>
      <c r="AZ161" s="34"/>
      <c r="BA161" s="35"/>
      <c r="BB161" s="35"/>
      <c r="BC161" s="35"/>
      <c r="BD161" s="35"/>
      <c r="BE161" s="35"/>
      <c r="BF161" s="35"/>
      <c r="BG161" s="35"/>
      <c r="BH161" s="35"/>
      <c r="BI161" s="35"/>
      <c r="BJ161" s="35"/>
      <c r="BK161" s="35"/>
      <c r="BL161" s="35"/>
      <c r="BM161" s="35"/>
      <c r="BN161" s="35"/>
      <c r="BO161" s="35"/>
      <c r="BP161" s="35"/>
      <c r="BQ161" s="35"/>
      <c r="BR161" s="35"/>
      <c r="BS161" s="36"/>
      <c r="BT161" s="54"/>
      <c r="BU161" s="55"/>
      <c r="BV161" s="55"/>
      <c r="BW161" s="55"/>
      <c r="BX161" s="55"/>
      <c r="BY161" s="55"/>
      <c r="BZ161" s="55"/>
      <c r="CA161" s="55"/>
      <c r="CB161" s="55"/>
      <c r="CC161" s="55"/>
      <c r="CD161" s="55"/>
      <c r="CE161" s="55"/>
      <c r="CF161" s="55"/>
      <c r="CG161" s="55"/>
      <c r="CH161" s="55"/>
      <c r="CI161" s="55"/>
      <c r="CJ161" s="56"/>
      <c r="CK161" s="54"/>
      <c r="CL161" s="55"/>
      <c r="CM161" s="55"/>
      <c r="CN161" s="55"/>
      <c r="CO161" s="55"/>
      <c r="CP161" s="55"/>
      <c r="CQ161" s="55"/>
      <c r="CR161" s="55"/>
      <c r="CS161" s="55"/>
      <c r="CT161" s="55"/>
      <c r="CU161" s="55"/>
      <c r="CV161" s="55"/>
      <c r="CW161" s="55"/>
      <c r="CX161" s="55"/>
      <c r="CY161" s="55"/>
      <c r="CZ161" s="55"/>
      <c r="DA161" s="55"/>
    </row>
    <row r="162" spans="1:105" s="1" customFormat="1" ht="15" x14ac:dyDescent="0.25">
      <c r="A162" s="41" t="s">
        <v>162</v>
      </c>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row>
    <row r="163" spans="1:105" s="1" customFormat="1" ht="15" customHeight="1" x14ac:dyDescent="0.2">
      <c r="A163" s="32" t="s">
        <v>26</v>
      </c>
      <c r="B163" s="32"/>
      <c r="C163" s="32"/>
      <c r="D163" s="32"/>
      <c r="E163" s="32"/>
      <c r="F163" s="32"/>
      <c r="G163" s="32"/>
      <c r="H163" s="33" t="s">
        <v>163</v>
      </c>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4" t="s">
        <v>45</v>
      </c>
      <c r="AK163" s="35"/>
      <c r="AL163" s="35"/>
      <c r="AM163" s="35"/>
      <c r="AN163" s="35"/>
      <c r="AO163" s="35"/>
      <c r="AP163" s="35"/>
      <c r="AQ163" s="35"/>
      <c r="AR163" s="35"/>
      <c r="AS163" s="35"/>
      <c r="AT163" s="35"/>
      <c r="AU163" s="35"/>
      <c r="AV163" s="35"/>
      <c r="AW163" s="35"/>
      <c r="AX163" s="35"/>
      <c r="AY163" s="36"/>
      <c r="AZ163" s="29">
        <v>0.4</v>
      </c>
      <c r="BA163" s="27"/>
      <c r="BB163" s="27"/>
      <c r="BC163" s="27"/>
      <c r="BD163" s="27"/>
      <c r="BE163" s="27"/>
      <c r="BF163" s="27"/>
      <c r="BG163" s="27"/>
      <c r="BH163" s="27"/>
      <c r="BI163" s="27"/>
      <c r="BJ163" s="27"/>
      <c r="BK163" s="27"/>
      <c r="BL163" s="27"/>
      <c r="BM163" s="27"/>
      <c r="BN163" s="27"/>
      <c r="BO163" s="27"/>
      <c r="BP163" s="27"/>
      <c r="BQ163" s="27"/>
      <c r="BR163" s="27"/>
      <c r="BS163" s="28"/>
      <c r="BT163" s="29">
        <v>0.4</v>
      </c>
      <c r="BU163" s="27"/>
      <c r="BV163" s="27"/>
      <c r="BW163" s="27"/>
      <c r="BX163" s="27"/>
      <c r="BY163" s="27"/>
      <c r="BZ163" s="27"/>
      <c r="CA163" s="27"/>
      <c r="CB163" s="27"/>
      <c r="CC163" s="27"/>
      <c r="CD163" s="27"/>
      <c r="CE163" s="27"/>
      <c r="CF163" s="27"/>
      <c r="CG163" s="27"/>
      <c r="CH163" s="27"/>
      <c r="CI163" s="27"/>
      <c r="CJ163" s="28"/>
      <c r="CK163" s="29">
        <v>0.4</v>
      </c>
      <c r="CL163" s="27"/>
      <c r="CM163" s="27"/>
      <c r="CN163" s="27"/>
      <c r="CO163" s="27"/>
      <c r="CP163" s="27"/>
      <c r="CQ163" s="27"/>
      <c r="CR163" s="27"/>
      <c r="CS163" s="27"/>
      <c r="CT163" s="27"/>
      <c r="CU163" s="27"/>
      <c r="CV163" s="27"/>
      <c r="CW163" s="27"/>
      <c r="CX163" s="27"/>
      <c r="CY163" s="27"/>
      <c r="CZ163" s="27"/>
      <c r="DA163" s="27"/>
    </row>
    <row r="164" spans="1:105" s="1" customFormat="1" ht="93" customHeight="1" x14ac:dyDescent="0.2">
      <c r="A164" s="32" t="s">
        <v>37</v>
      </c>
      <c r="B164" s="32"/>
      <c r="C164" s="32"/>
      <c r="D164" s="32"/>
      <c r="E164" s="32"/>
      <c r="F164" s="32"/>
      <c r="G164" s="32"/>
      <c r="H164" s="33" t="s">
        <v>164</v>
      </c>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4" t="s">
        <v>45</v>
      </c>
      <c r="AK164" s="35"/>
      <c r="AL164" s="35"/>
      <c r="AM164" s="35"/>
      <c r="AN164" s="35"/>
      <c r="AO164" s="35"/>
      <c r="AP164" s="35"/>
      <c r="AQ164" s="35"/>
      <c r="AR164" s="35"/>
      <c r="AS164" s="35"/>
      <c r="AT164" s="35"/>
      <c r="AU164" s="35"/>
      <c r="AV164" s="35"/>
      <c r="AW164" s="35"/>
      <c r="AX164" s="35"/>
      <c r="AY164" s="36"/>
      <c r="AZ164" s="34"/>
      <c r="BA164" s="35"/>
      <c r="BB164" s="35"/>
      <c r="BC164" s="35"/>
      <c r="BD164" s="35"/>
      <c r="BE164" s="35"/>
      <c r="BF164" s="35"/>
      <c r="BG164" s="35"/>
      <c r="BH164" s="35"/>
      <c r="BI164" s="35"/>
      <c r="BJ164" s="35"/>
      <c r="BK164" s="35"/>
      <c r="BL164" s="35"/>
      <c r="BM164" s="35"/>
      <c r="BN164" s="35"/>
      <c r="BO164" s="35"/>
      <c r="BP164" s="35"/>
      <c r="BQ164" s="35"/>
      <c r="BR164" s="35"/>
      <c r="BS164" s="36"/>
      <c r="BT164" s="34"/>
      <c r="BU164" s="35"/>
      <c r="BV164" s="35"/>
      <c r="BW164" s="35"/>
      <c r="BX164" s="35"/>
      <c r="BY164" s="35"/>
      <c r="BZ164" s="35"/>
      <c r="CA164" s="35"/>
      <c r="CB164" s="35"/>
      <c r="CC164" s="35"/>
      <c r="CD164" s="35"/>
      <c r="CE164" s="35"/>
      <c r="CF164" s="35"/>
      <c r="CG164" s="35"/>
      <c r="CH164" s="35"/>
      <c r="CI164" s="35"/>
      <c r="CJ164" s="36"/>
      <c r="CK164" s="34"/>
      <c r="CL164" s="35"/>
      <c r="CM164" s="35"/>
      <c r="CN164" s="35"/>
      <c r="CO164" s="35"/>
      <c r="CP164" s="35"/>
      <c r="CQ164" s="35"/>
      <c r="CR164" s="35"/>
      <c r="CS164" s="35"/>
      <c r="CT164" s="35"/>
      <c r="CU164" s="35"/>
      <c r="CV164" s="35"/>
      <c r="CW164" s="35"/>
      <c r="CX164" s="35"/>
      <c r="CY164" s="35"/>
      <c r="CZ164" s="35"/>
      <c r="DA164" s="35"/>
    </row>
    <row r="165" spans="1:105" s="1" customFormat="1" ht="27.75" customHeight="1" x14ac:dyDescent="0.2">
      <c r="A165" s="32" t="s">
        <v>42</v>
      </c>
      <c r="B165" s="32"/>
      <c r="C165" s="32"/>
      <c r="D165" s="32"/>
      <c r="E165" s="32"/>
      <c r="F165" s="32"/>
      <c r="G165" s="32"/>
      <c r="H165" s="33" t="s">
        <v>166</v>
      </c>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4" t="s">
        <v>165</v>
      </c>
      <c r="AK165" s="35"/>
      <c r="AL165" s="35"/>
      <c r="AM165" s="35"/>
      <c r="AN165" s="35"/>
      <c r="AO165" s="35"/>
      <c r="AP165" s="35"/>
      <c r="AQ165" s="35"/>
      <c r="AR165" s="35"/>
      <c r="AS165" s="35"/>
      <c r="AT165" s="35"/>
      <c r="AU165" s="35"/>
      <c r="AV165" s="35"/>
      <c r="AW165" s="35"/>
      <c r="AX165" s="35"/>
      <c r="AY165" s="36"/>
      <c r="AZ165" s="30">
        <f>340.023796/1000</f>
        <v>0.34002379599999999</v>
      </c>
      <c r="BA165" s="31"/>
      <c r="BB165" s="31"/>
      <c r="BC165" s="31"/>
      <c r="BD165" s="31"/>
      <c r="BE165" s="31"/>
      <c r="BF165" s="31"/>
      <c r="BG165" s="31"/>
      <c r="BH165" s="31"/>
      <c r="BI165" s="31"/>
      <c r="BJ165" s="31"/>
      <c r="BK165" s="31"/>
      <c r="BL165" s="31"/>
      <c r="BM165" s="31"/>
      <c r="BN165" s="31"/>
      <c r="BO165" s="31"/>
      <c r="BP165" s="31"/>
      <c r="BQ165" s="31"/>
      <c r="BR165" s="31"/>
      <c r="BS165" s="40"/>
      <c r="BT165" s="30">
        <f>352.2/1000</f>
        <v>0.35220000000000001</v>
      </c>
      <c r="BU165" s="31"/>
      <c r="BV165" s="31"/>
      <c r="BW165" s="31"/>
      <c r="BX165" s="31"/>
      <c r="BY165" s="31"/>
      <c r="BZ165" s="31"/>
      <c r="CA165" s="31"/>
      <c r="CB165" s="31"/>
      <c r="CC165" s="31"/>
      <c r="CD165" s="31"/>
      <c r="CE165" s="31"/>
      <c r="CF165" s="31"/>
      <c r="CG165" s="31"/>
      <c r="CH165" s="31"/>
      <c r="CI165" s="31"/>
      <c r="CJ165" s="40"/>
      <c r="CK165" s="30">
        <f>340.02/1000</f>
        <v>0.34001999999999999</v>
      </c>
      <c r="CL165" s="31"/>
      <c r="CM165" s="31"/>
      <c r="CN165" s="31"/>
      <c r="CO165" s="31"/>
      <c r="CP165" s="31"/>
      <c r="CQ165" s="31"/>
      <c r="CR165" s="31"/>
      <c r="CS165" s="31"/>
      <c r="CT165" s="31"/>
      <c r="CU165" s="31"/>
      <c r="CV165" s="31"/>
      <c r="CW165" s="31"/>
      <c r="CX165" s="31"/>
      <c r="CY165" s="31"/>
      <c r="CZ165" s="31"/>
      <c r="DA165" s="40"/>
    </row>
    <row r="166" spans="1:105" s="1" customFormat="1" ht="27.75" customHeight="1" x14ac:dyDescent="0.2">
      <c r="A166" s="32" t="s">
        <v>62</v>
      </c>
      <c r="B166" s="32"/>
      <c r="C166" s="32"/>
      <c r="D166" s="32"/>
      <c r="E166" s="32"/>
      <c r="F166" s="32"/>
      <c r="G166" s="32"/>
      <c r="H166" s="33" t="s">
        <v>167</v>
      </c>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4" t="s">
        <v>165</v>
      </c>
      <c r="AK166" s="35"/>
      <c r="AL166" s="35"/>
      <c r="AM166" s="35"/>
      <c r="AN166" s="35"/>
      <c r="AO166" s="35"/>
      <c r="AP166" s="35"/>
      <c r="AQ166" s="35"/>
      <c r="AR166" s="35"/>
      <c r="AS166" s="35"/>
      <c r="AT166" s="35"/>
      <c r="AU166" s="35"/>
      <c r="AV166" s="35"/>
      <c r="AW166" s="35"/>
      <c r="AX166" s="35"/>
      <c r="AY166" s="36"/>
      <c r="AZ166" s="30">
        <f>AZ70/1000</f>
        <v>0.291989</v>
      </c>
      <c r="BA166" s="31"/>
      <c r="BB166" s="31"/>
      <c r="BC166" s="31"/>
      <c r="BD166" s="31"/>
      <c r="BE166" s="31"/>
      <c r="BF166" s="31"/>
      <c r="BG166" s="31"/>
      <c r="BH166" s="31"/>
      <c r="BI166" s="31"/>
      <c r="BJ166" s="31"/>
      <c r="BK166" s="31"/>
      <c r="BL166" s="31"/>
      <c r="BM166" s="31"/>
      <c r="BN166" s="31"/>
      <c r="BO166" s="31"/>
      <c r="BP166" s="31"/>
      <c r="BQ166" s="31"/>
      <c r="BR166" s="31"/>
      <c r="BS166" s="40"/>
      <c r="BT166" s="30">
        <f>BT70/1000</f>
        <v>0.29580000000000001</v>
      </c>
      <c r="BU166" s="31"/>
      <c r="BV166" s="31"/>
      <c r="BW166" s="31"/>
      <c r="BX166" s="31"/>
      <c r="BY166" s="31"/>
      <c r="BZ166" s="31"/>
      <c r="CA166" s="31"/>
      <c r="CB166" s="31"/>
      <c r="CC166" s="31"/>
      <c r="CD166" s="31"/>
      <c r="CE166" s="31"/>
      <c r="CF166" s="31"/>
      <c r="CG166" s="31"/>
      <c r="CH166" s="31"/>
      <c r="CI166" s="31"/>
      <c r="CJ166" s="40"/>
      <c r="CK166" s="30">
        <f>CK70/1000</f>
        <v>0.29199000000000003</v>
      </c>
      <c r="CL166" s="31"/>
      <c r="CM166" s="31"/>
      <c r="CN166" s="31"/>
      <c r="CO166" s="31"/>
      <c r="CP166" s="31"/>
      <c r="CQ166" s="31"/>
      <c r="CR166" s="31"/>
      <c r="CS166" s="31"/>
      <c r="CT166" s="31"/>
      <c r="CU166" s="31"/>
      <c r="CV166" s="31"/>
      <c r="CW166" s="31"/>
      <c r="CX166" s="31"/>
      <c r="CY166" s="31"/>
      <c r="CZ166" s="31"/>
      <c r="DA166" s="31"/>
    </row>
    <row r="167" spans="1:105" s="1" customFormat="1" ht="27.75" customHeight="1" x14ac:dyDescent="0.2">
      <c r="A167" s="32" t="s">
        <v>82</v>
      </c>
      <c r="B167" s="32"/>
      <c r="C167" s="32"/>
      <c r="D167" s="32"/>
      <c r="E167" s="32"/>
      <c r="F167" s="32"/>
      <c r="G167" s="32"/>
      <c r="H167" s="33" t="s">
        <v>169</v>
      </c>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4" t="s">
        <v>168</v>
      </c>
      <c r="AK167" s="35"/>
      <c r="AL167" s="35"/>
      <c r="AM167" s="35"/>
      <c r="AN167" s="35"/>
      <c r="AO167" s="35"/>
      <c r="AP167" s="35"/>
      <c r="AQ167" s="35"/>
      <c r="AR167" s="35"/>
      <c r="AS167" s="35"/>
      <c r="AT167" s="35"/>
      <c r="AU167" s="35"/>
      <c r="AV167" s="35"/>
      <c r="AW167" s="35"/>
      <c r="AX167" s="35"/>
      <c r="AY167" s="36"/>
      <c r="AZ167" s="34"/>
      <c r="BA167" s="35"/>
      <c r="BB167" s="35"/>
      <c r="BC167" s="35"/>
      <c r="BD167" s="35"/>
      <c r="BE167" s="35"/>
      <c r="BF167" s="35"/>
      <c r="BG167" s="35"/>
      <c r="BH167" s="35"/>
      <c r="BI167" s="35"/>
      <c r="BJ167" s="35"/>
      <c r="BK167" s="35"/>
      <c r="BL167" s="35"/>
      <c r="BM167" s="35"/>
      <c r="BN167" s="35"/>
      <c r="BO167" s="35"/>
      <c r="BP167" s="35"/>
      <c r="BQ167" s="35"/>
      <c r="BR167" s="35"/>
      <c r="BS167" s="36"/>
      <c r="BT167" s="34"/>
      <c r="BU167" s="35"/>
      <c r="BV167" s="35"/>
      <c r="BW167" s="35"/>
      <c r="BX167" s="35"/>
      <c r="BY167" s="35"/>
      <c r="BZ167" s="35"/>
      <c r="CA167" s="35"/>
      <c r="CB167" s="35"/>
      <c r="CC167" s="35"/>
      <c r="CD167" s="35"/>
      <c r="CE167" s="35"/>
      <c r="CF167" s="35"/>
      <c r="CG167" s="35"/>
      <c r="CH167" s="35"/>
      <c r="CI167" s="35"/>
      <c r="CJ167" s="36"/>
      <c r="CK167" s="34"/>
      <c r="CL167" s="35"/>
      <c r="CM167" s="35"/>
      <c r="CN167" s="35"/>
      <c r="CO167" s="35"/>
      <c r="CP167" s="35"/>
      <c r="CQ167" s="35"/>
      <c r="CR167" s="35"/>
      <c r="CS167" s="35"/>
      <c r="CT167" s="35"/>
      <c r="CU167" s="35"/>
      <c r="CV167" s="35"/>
      <c r="CW167" s="35"/>
      <c r="CX167" s="35"/>
      <c r="CY167" s="35"/>
      <c r="CZ167" s="35"/>
      <c r="DA167" s="35"/>
    </row>
    <row r="168" spans="1:105" s="1" customFormat="1" ht="27.75" customHeight="1" x14ac:dyDescent="0.2">
      <c r="A168" s="32" t="s">
        <v>92</v>
      </c>
      <c r="B168" s="32"/>
      <c r="C168" s="32"/>
      <c r="D168" s="32"/>
      <c r="E168" s="32"/>
      <c r="F168" s="32"/>
      <c r="G168" s="32"/>
      <c r="H168" s="33" t="s">
        <v>170</v>
      </c>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4" t="s">
        <v>168</v>
      </c>
      <c r="AK168" s="35"/>
      <c r="AL168" s="35"/>
      <c r="AM168" s="35"/>
      <c r="AN168" s="35"/>
      <c r="AO168" s="35"/>
      <c r="AP168" s="35"/>
      <c r="AQ168" s="35"/>
      <c r="AR168" s="35"/>
      <c r="AS168" s="35"/>
      <c r="AT168" s="35"/>
      <c r="AU168" s="35"/>
      <c r="AV168" s="35"/>
      <c r="AW168" s="35"/>
      <c r="AX168" s="35"/>
      <c r="AY168" s="36"/>
      <c r="AZ168" s="34"/>
      <c r="BA168" s="35"/>
      <c r="BB168" s="35"/>
      <c r="BC168" s="35"/>
      <c r="BD168" s="35"/>
      <c r="BE168" s="35"/>
      <c r="BF168" s="35"/>
      <c r="BG168" s="35"/>
      <c r="BH168" s="35"/>
      <c r="BI168" s="35"/>
      <c r="BJ168" s="35"/>
      <c r="BK168" s="35"/>
      <c r="BL168" s="35"/>
      <c r="BM168" s="35"/>
      <c r="BN168" s="35"/>
      <c r="BO168" s="35"/>
      <c r="BP168" s="35"/>
      <c r="BQ168" s="35"/>
      <c r="BR168" s="35"/>
      <c r="BS168" s="36"/>
      <c r="BT168" s="34"/>
      <c r="BU168" s="35"/>
      <c r="BV168" s="35"/>
      <c r="BW168" s="35"/>
      <c r="BX168" s="35"/>
      <c r="BY168" s="35"/>
      <c r="BZ168" s="35"/>
      <c r="CA168" s="35"/>
      <c r="CB168" s="35"/>
      <c r="CC168" s="35"/>
      <c r="CD168" s="35"/>
      <c r="CE168" s="35"/>
      <c r="CF168" s="35"/>
      <c r="CG168" s="35"/>
      <c r="CH168" s="35"/>
      <c r="CI168" s="35"/>
      <c r="CJ168" s="36"/>
      <c r="CK168" s="34"/>
      <c r="CL168" s="35"/>
      <c r="CM168" s="35"/>
      <c r="CN168" s="35"/>
      <c r="CO168" s="35"/>
      <c r="CP168" s="35"/>
      <c r="CQ168" s="35"/>
      <c r="CR168" s="35"/>
      <c r="CS168" s="35"/>
      <c r="CT168" s="35"/>
      <c r="CU168" s="35"/>
      <c r="CV168" s="35"/>
      <c r="CW168" s="35"/>
      <c r="CX168" s="35"/>
      <c r="CY168" s="35"/>
      <c r="CZ168" s="35"/>
      <c r="DA168" s="35"/>
    </row>
    <row r="169" spans="1:105" s="1" customFormat="1" ht="27.75" customHeight="1" x14ac:dyDescent="0.2">
      <c r="A169" s="32" t="s">
        <v>94</v>
      </c>
      <c r="B169" s="32"/>
      <c r="C169" s="32"/>
      <c r="D169" s="32"/>
      <c r="E169" s="32"/>
      <c r="F169" s="32"/>
      <c r="G169" s="32"/>
      <c r="H169" s="33" t="s">
        <v>172</v>
      </c>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4" t="s">
        <v>171</v>
      </c>
      <c r="AK169" s="35"/>
      <c r="AL169" s="35"/>
      <c r="AM169" s="35"/>
      <c r="AN169" s="35"/>
      <c r="AO169" s="35"/>
      <c r="AP169" s="35"/>
      <c r="AQ169" s="35"/>
      <c r="AR169" s="35"/>
      <c r="AS169" s="35"/>
      <c r="AT169" s="35"/>
      <c r="AU169" s="35"/>
      <c r="AV169" s="35"/>
      <c r="AW169" s="35"/>
      <c r="AX169" s="35"/>
      <c r="AY169" s="36"/>
      <c r="AZ169" s="30">
        <f>(AZ36+AZ37)/1000</f>
        <v>20.088457999999999</v>
      </c>
      <c r="BA169" s="31"/>
      <c r="BB169" s="31"/>
      <c r="BC169" s="31"/>
      <c r="BD169" s="31"/>
      <c r="BE169" s="31"/>
      <c r="BF169" s="31"/>
      <c r="BG169" s="31"/>
      <c r="BH169" s="31"/>
      <c r="BI169" s="31"/>
      <c r="BJ169" s="31"/>
      <c r="BK169" s="31"/>
      <c r="BL169" s="31"/>
      <c r="BM169" s="31"/>
      <c r="BN169" s="31"/>
      <c r="BO169" s="31"/>
      <c r="BP169" s="31"/>
      <c r="BQ169" s="31"/>
      <c r="BR169" s="31"/>
      <c r="BS169" s="40"/>
      <c r="BT169" s="30">
        <f>(BT36+BT37)/1000</f>
        <v>23.85594</v>
      </c>
      <c r="BU169" s="31"/>
      <c r="BV169" s="31"/>
      <c r="BW169" s="31"/>
      <c r="BX169" s="31"/>
      <c r="BY169" s="31"/>
      <c r="BZ169" s="31"/>
      <c r="CA169" s="31"/>
      <c r="CB169" s="31"/>
      <c r="CC169" s="31"/>
      <c r="CD169" s="31"/>
      <c r="CE169" s="31"/>
      <c r="CF169" s="31"/>
      <c r="CG169" s="31"/>
      <c r="CH169" s="31"/>
      <c r="CI169" s="31"/>
      <c r="CJ169" s="40"/>
      <c r="CK169" s="30">
        <f>(CK36)/1000</f>
        <v>29.158049999999999</v>
      </c>
      <c r="CL169" s="31"/>
      <c r="CM169" s="31"/>
      <c r="CN169" s="31"/>
      <c r="CO169" s="31"/>
      <c r="CP169" s="31"/>
      <c r="CQ169" s="31"/>
      <c r="CR169" s="31"/>
      <c r="CS169" s="31"/>
      <c r="CT169" s="31"/>
      <c r="CU169" s="31"/>
      <c r="CV169" s="31"/>
      <c r="CW169" s="31"/>
      <c r="CX169" s="31"/>
      <c r="CY169" s="31"/>
      <c r="CZ169" s="31"/>
      <c r="DA169" s="31"/>
    </row>
    <row r="170" spans="1:105" s="1" customFormat="1" ht="15" customHeight="1" x14ac:dyDescent="0.2">
      <c r="A170" s="32"/>
      <c r="B170" s="32"/>
      <c r="C170" s="32"/>
      <c r="D170" s="32"/>
      <c r="E170" s="32"/>
      <c r="F170" s="32"/>
      <c r="G170" s="32"/>
      <c r="H170" s="33" t="s">
        <v>65</v>
      </c>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4"/>
      <c r="AK170" s="35"/>
      <c r="AL170" s="35"/>
      <c r="AM170" s="35"/>
      <c r="AN170" s="35"/>
      <c r="AO170" s="35"/>
      <c r="AP170" s="35"/>
      <c r="AQ170" s="35"/>
      <c r="AR170" s="35"/>
      <c r="AS170" s="35"/>
      <c r="AT170" s="35"/>
      <c r="AU170" s="35"/>
      <c r="AV170" s="35"/>
      <c r="AW170" s="35"/>
      <c r="AX170" s="35"/>
      <c r="AY170" s="36"/>
      <c r="AZ170" s="34"/>
      <c r="BA170" s="35"/>
      <c r="BB170" s="35"/>
      <c r="BC170" s="35"/>
      <c r="BD170" s="35"/>
      <c r="BE170" s="35"/>
      <c r="BF170" s="35"/>
      <c r="BG170" s="35"/>
      <c r="BH170" s="35"/>
      <c r="BI170" s="35"/>
      <c r="BJ170" s="35"/>
      <c r="BK170" s="35"/>
      <c r="BL170" s="35"/>
      <c r="BM170" s="35"/>
      <c r="BN170" s="35"/>
      <c r="BO170" s="35"/>
      <c r="BP170" s="35"/>
      <c r="BQ170" s="35"/>
      <c r="BR170" s="35"/>
      <c r="BS170" s="36"/>
      <c r="BT170" s="34"/>
      <c r="BU170" s="35"/>
      <c r="BV170" s="35"/>
      <c r="BW170" s="35"/>
      <c r="BX170" s="35"/>
      <c r="BY170" s="35"/>
      <c r="BZ170" s="35"/>
      <c r="CA170" s="35"/>
      <c r="CB170" s="35"/>
      <c r="CC170" s="35"/>
      <c r="CD170" s="35"/>
      <c r="CE170" s="35"/>
      <c r="CF170" s="35"/>
      <c r="CG170" s="35"/>
      <c r="CH170" s="35"/>
      <c r="CI170" s="35"/>
      <c r="CJ170" s="36"/>
      <c r="CK170" s="34"/>
      <c r="CL170" s="35"/>
      <c r="CM170" s="35"/>
      <c r="CN170" s="35"/>
      <c r="CO170" s="35"/>
      <c r="CP170" s="35"/>
      <c r="CQ170" s="35"/>
      <c r="CR170" s="35"/>
      <c r="CS170" s="35"/>
      <c r="CT170" s="35"/>
      <c r="CU170" s="35"/>
      <c r="CV170" s="35"/>
      <c r="CW170" s="35"/>
      <c r="CX170" s="35"/>
      <c r="CY170" s="35"/>
      <c r="CZ170" s="35"/>
      <c r="DA170" s="35"/>
    </row>
    <row r="171" spans="1:105" s="1" customFormat="1" ht="27.75" customHeight="1" x14ac:dyDescent="0.2">
      <c r="A171" s="32" t="s">
        <v>173</v>
      </c>
      <c r="B171" s="32"/>
      <c r="C171" s="32"/>
      <c r="D171" s="32"/>
      <c r="E171" s="32"/>
      <c r="F171" s="32"/>
      <c r="G171" s="32"/>
      <c r="H171" s="33" t="s">
        <v>176</v>
      </c>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4" t="s">
        <v>171</v>
      </c>
      <c r="AK171" s="35"/>
      <c r="AL171" s="35"/>
      <c r="AM171" s="35"/>
      <c r="AN171" s="35"/>
      <c r="AO171" s="35"/>
      <c r="AP171" s="35"/>
      <c r="AQ171" s="35"/>
      <c r="AR171" s="35"/>
      <c r="AS171" s="35"/>
      <c r="AT171" s="35"/>
      <c r="AU171" s="35"/>
      <c r="AV171" s="35"/>
      <c r="AW171" s="35"/>
      <c r="AX171" s="35"/>
      <c r="AY171" s="36"/>
      <c r="AZ171" s="34"/>
      <c r="BA171" s="35"/>
      <c r="BB171" s="35"/>
      <c r="BC171" s="35"/>
      <c r="BD171" s="35"/>
      <c r="BE171" s="35"/>
      <c r="BF171" s="35"/>
      <c r="BG171" s="35"/>
      <c r="BH171" s="35"/>
      <c r="BI171" s="35"/>
      <c r="BJ171" s="35"/>
      <c r="BK171" s="35"/>
      <c r="BL171" s="35"/>
      <c r="BM171" s="35"/>
      <c r="BN171" s="35"/>
      <c r="BO171" s="35"/>
      <c r="BP171" s="35"/>
      <c r="BQ171" s="35"/>
      <c r="BR171" s="35"/>
      <c r="BS171" s="36"/>
      <c r="BT171" s="34"/>
      <c r="BU171" s="35"/>
      <c r="BV171" s="35"/>
      <c r="BW171" s="35"/>
      <c r="BX171" s="35"/>
      <c r="BY171" s="35"/>
      <c r="BZ171" s="35"/>
      <c r="CA171" s="35"/>
      <c r="CB171" s="35"/>
      <c r="CC171" s="35"/>
      <c r="CD171" s="35"/>
      <c r="CE171" s="35"/>
      <c r="CF171" s="35"/>
      <c r="CG171" s="35"/>
      <c r="CH171" s="35"/>
      <c r="CI171" s="35"/>
      <c r="CJ171" s="36"/>
      <c r="CK171" s="34"/>
      <c r="CL171" s="35"/>
      <c r="CM171" s="35"/>
      <c r="CN171" s="35"/>
      <c r="CO171" s="35"/>
      <c r="CP171" s="35"/>
      <c r="CQ171" s="35"/>
      <c r="CR171" s="35"/>
      <c r="CS171" s="35"/>
      <c r="CT171" s="35"/>
      <c r="CU171" s="35"/>
      <c r="CV171" s="35"/>
      <c r="CW171" s="35"/>
      <c r="CX171" s="35"/>
      <c r="CY171" s="35"/>
      <c r="CZ171" s="35"/>
      <c r="DA171" s="35"/>
    </row>
    <row r="172" spans="1:105" s="1" customFormat="1" ht="27.75" customHeight="1" x14ac:dyDescent="0.2">
      <c r="A172" s="32" t="s">
        <v>174</v>
      </c>
      <c r="B172" s="32"/>
      <c r="C172" s="32"/>
      <c r="D172" s="32"/>
      <c r="E172" s="32"/>
      <c r="F172" s="32"/>
      <c r="G172" s="32"/>
      <c r="H172" s="33" t="s">
        <v>177</v>
      </c>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4" t="s">
        <v>171</v>
      </c>
      <c r="AK172" s="35"/>
      <c r="AL172" s="35"/>
      <c r="AM172" s="35"/>
      <c r="AN172" s="35"/>
      <c r="AO172" s="35"/>
      <c r="AP172" s="35"/>
      <c r="AQ172" s="35"/>
      <c r="AR172" s="35"/>
      <c r="AS172" s="35"/>
      <c r="AT172" s="35"/>
      <c r="AU172" s="35"/>
      <c r="AV172" s="35"/>
      <c r="AW172" s="35"/>
      <c r="AX172" s="35"/>
      <c r="AY172" s="36"/>
      <c r="AZ172" s="34"/>
      <c r="BA172" s="35"/>
      <c r="BB172" s="35"/>
      <c r="BC172" s="35"/>
      <c r="BD172" s="35"/>
      <c r="BE172" s="35"/>
      <c r="BF172" s="35"/>
      <c r="BG172" s="35"/>
      <c r="BH172" s="35"/>
      <c r="BI172" s="35"/>
      <c r="BJ172" s="35"/>
      <c r="BK172" s="35"/>
      <c r="BL172" s="35"/>
      <c r="BM172" s="35"/>
      <c r="BN172" s="35"/>
      <c r="BO172" s="35"/>
      <c r="BP172" s="35"/>
      <c r="BQ172" s="35"/>
      <c r="BR172" s="35"/>
      <c r="BS172" s="36"/>
      <c r="BT172" s="34"/>
      <c r="BU172" s="35"/>
      <c r="BV172" s="35"/>
      <c r="BW172" s="35"/>
      <c r="BX172" s="35"/>
      <c r="BY172" s="35"/>
      <c r="BZ172" s="35"/>
      <c r="CA172" s="35"/>
      <c r="CB172" s="35"/>
      <c r="CC172" s="35"/>
      <c r="CD172" s="35"/>
      <c r="CE172" s="35"/>
      <c r="CF172" s="35"/>
      <c r="CG172" s="35"/>
      <c r="CH172" s="35"/>
      <c r="CI172" s="35"/>
      <c r="CJ172" s="36"/>
      <c r="CK172" s="34"/>
      <c r="CL172" s="35"/>
      <c r="CM172" s="35"/>
      <c r="CN172" s="35"/>
      <c r="CO172" s="35"/>
      <c r="CP172" s="35"/>
      <c r="CQ172" s="35"/>
      <c r="CR172" s="35"/>
      <c r="CS172" s="35"/>
      <c r="CT172" s="35"/>
      <c r="CU172" s="35"/>
      <c r="CV172" s="35"/>
      <c r="CW172" s="35"/>
      <c r="CX172" s="35"/>
      <c r="CY172" s="35"/>
      <c r="CZ172" s="35"/>
      <c r="DA172" s="35"/>
    </row>
    <row r="173" spans="1:105" s="1" customFormat="1" ht="40.5" customHeight="1" x14ac:dyDescent="0.2">
      <c r="A173" s="32" t="s">
        <v>175</v>
      </c>
      <c r="B173" s="32"/>
      <c r="C173" s="32"/>
      <c r="D173" s="32"/>
      <c r="E173" s="32"/>
      <c r="F173" s="32"/>
      <c r="G173" s="32"/>
      <c r="H173" s="33" t="s">
        <v>178</v>
      </c>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4" t="s">
        <v>171</v>
      </c>
      <c r="AK173" s="35"/>
      <c r="AL173" s="35"/>
      <c r="AM173" s="35"/>
      <c r="AN173" s="35"/>
      <c r="AO173" s="35"/>
      <c r="AP173" s="35"/>
      <c r="AQ173" s="35"/>
      <c r="AR173" s="35"/>
      <c r="AS173" s="35"/>
      <c r="AT173" s="35"/>
      <c r="AU173" s="35"/>
      <c r="AV173" s="35"/>
      <c r="AW173" s="35"/>
      <c r="AX173" s="35"/>
      <c r="AY173" s="36"/>
      <c r="AZ173" s="34"/>
      <c r="BA173" s="35"/>
      <c r="BB173" s="35"/>
      <c r="BC173" s="35"/>
      <c r="BD173" s="35"/>
      <c r="BE173" s="35"/>
      <c r="BF173" s="35"/>
      <c r="BG173" s="35"/>
      <c r="BH173" s="35"/>
      <c r="BI173" s="35"/>
      <c r="BJ173" s="35"/>
      <c r="BK173" s="35"/>
      <c r="BL173" s="35"/>
      <c r="BM173" s="35"/>
      <c r="BN173" s="35"/>
      <c r="BO173" s="35"/>
      <c r="BP173" s="35"/>
      <c r="BQ173" s="35"/>
      <c r="BR173" s="35"/>
      <c r="BS173" s="36"/>
      <c r="BT173" s="34"/>
      <c r="BU173" s="35"/>
      <c r="BV173" s="35"/>
      <c r="BW173" s="35"/>
      <c r="BX173" s="35"/>
      <c r="BY173" s="35"/>
      <c r="BZ173" s="35"/>
      <c r="CA173" s="35"/>
      <c r="CB173" s="35"/>
      <c r="CC173" s="35"/>
      <c r="CD173" s="35"/>
      <c r="CE173" s="35"/>
      <c r="CF173" s="35"/>
      <c r="CG173" s="35"/>
      <c r="CH173" s="35"/>
      <c r="CI173" s="35"/>
      <c r="CJ173" s="36"/>
      <c r="CK173" s="34"/>
      <c r="CL173" s="35"/>
      <c r="CM173" s="35"/>
      <c r="CN173" s="35"/>
      <c r="CO173" s="35"/>
      <c r="CP173" s="35"/>
      <c r="CQ173" s="35"/>
      <c r="CR173" s="35"/>
      <c r="CS173" s="35"/>
      <c r="CT173" s="35"/>
      <c r="CU173" s="35"/>
      <c r="CV173" s="35"/>
      <c r="CW173" s="35"/>
      <c r="CX173" s="35"/>
      <c r="CY173" s="35"/>
      <c r="CZ173" s="35"/>
      <c r="DA173" s="35"/>
    </row>
    <row r="174" spans="1:105" s="1" customFormat="1" ht="15" customHeight="1" x14ac:dyDescent="0.2">
      <c r="A174" s="32" t="s">
        <v>152</v>
      </c>
      <c r="B174" s="32"/>
      <c r="C174" s="32"/>
      <c r="D174" s="32"/>
      <c r="E174" s="32"/>
      <c r="F174" s="32"/>
      <c r="G174" s="32"/>
      <c r="H174" s="33" t="s">
        <v>179</v>
      </c>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4"/>
      <c r="AK174" s="35"/>
      <c r="AL174" s="35"/>
      <c r="AM174" s="35"/>
      <c r="AN174" s="35"/>
      <c r="AO174" s="35"/>
      <c r="AP174" s="35"/>
      <c r="AQ174" s="35"/>
      <c r="AR174" s="35"/>
      <c r="AS174" s="35"/>
      <c r="AT174" s="35"/>
      <c r="AU174" s="35"/>
      <c r="AV174" s="35"/>
      <c r="AW174" s="35"/>
      <c r="AX174" s="35"/>
      <c r="AY174" s="36"/>
      <c r="AZ174" s="34"/>
      <c r="BA174" s="35"/>
      <c r="BB174" s="35"/>
      <c r="BC174" s="35"/>
      <c r="BD174" s="35"/>
      <c r="BE174" s="35"/>
      <c r="BF174" s="35"/>
      <c r="BG174" s="35"/>
      <c r="BH174" s="35"/>
      <c r="BI174" s="35"/>
      <c r="BJ174" s="35"/>
      <c r="BK174" s="35"/>
      <c r="BL174" s="35"/>
      <c r="BM174" s="35"/>
      <c r="BN174" s="35"/>
      <c r="BO174" s="35"/>
      <c r="BP174" s="35"/>
      <c r="BQ174" s="35"/>
      <c r="BR174" s="35"/>
      <c r="BS174" s="36"/>
      <c r="BT174" s="34"/>
      <c r="BU174" s="35"/>
      <c r="BV174" s="35"/>
      <c r="BW174" s="35"/>
      <c r="BX174" s="35"/>
      <c r="BY174" s="35"/>
      <c r="BZ174" s="35"/>
      <c r="CA174" s="35"/>
      <c r="CB174" s="35"/>
      <c r="CC174" s="35"/>
      <c r="CD174" s="35"/>
      <c r="CE174" s="35"/>
      <c r="CF174" s="35"/>
      <c r="CG174" s="35"/>
      <c r="CH174" s="35"/>
      <c r="CI174" s="35"/>
      <c r="CJ174" s="36"/>
      <c r="CK174" s="34"/>
      <c r="CL174" s="35"/>
      <c r="CM174" s="35"/>
      <c r="CN174" s="35"/>
      <c r="CO174" s="35"/>
      <c r="CP174" s="35"/>
      <c r="CQ174" s="35"/>
      <c r="CR174" s="35"/>
      <c r="CS174" s="35"/>
      <c r="CT174" s="35"/>
      <c r="CU174" s="35"/>
      <c r="CV174" s="35"/>
      <c r="CW174" s="35"/>
      <c r="CX174" s="35"/>
      <c r="CY174" s="35"/>
      <c r="CZ174" s="35"/>
      <c r="DA174" s="35"/>
    </row>
    <row r="175" spans="1:105" s="1" customFormat="1" ht="15" customHeight="1" x14ac:dyDescent="0.2">
      <c r="A175" s="32"/>
      <c r="B175" s="32"/>
      <c r="C175" s="32"/>
      <c r="D175" s="32"/>
      <c r="E175" s="32"/>
      <c r="F175" s="32"/>
      <c r="G175" s="32"/>
      <c r="H175" s="33" t="s">
        <v>65</v>
      </c>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4"/>
      <c r="AK175" s="35"/>
      <c r="AL175" s="35"/>
      <c r="AM175" s="35"/>
      <c r="AN175" s="35"/>
      <c r="AO175" s="35"/>
      <c r="AP175" s="35"/>
      <c r="AQ175" s="35"/>
      <c r="AR175" s="35"/>
      <c r="AS175" s="35"/>
      <c r="AT175" s="35"/>
      <c r="AU175" s="35"/>
      <c r="AV175" s="35"/>
      <c r="AW175" s="35"/>
      <c r="AX175" s="35"/>
      <c r="AY175" s="36"/>
      <c r="AZ175" s="34"/>
      <c r="BA175" s="35"/>
      <c r="BB175" s="35"/>
      <c r="BC175" s="35"/>
      <c r="BD175" s="35"/>
      <c r="BE175" s="35"/>
      <c r="BF175" s="35"/>
      <c r="BG175" s="35"/>
      <c r="BH175" s="35"/>
      <c r="BI175" s="35"/>
      <c r="BJ175" s="35"/>
      <c r="BK175" s="35"/>
      <c r="BL175" s="35"/>
      <c r="BM175" s="35"/>
      <c r="BN175" s="35"/>
      <c r="BO175" s="35"/>
      <c r="BP175" s="35"/>
      <c r="BQ175" s="35"/>
      <c r="BR175" s="35"/>
      <c r="BS175" s="36"/>
      <c r="BT175" s="34"/>
      <c r="BU175" s="35"/>
      <c r="BV175" s="35"/>
      <c r="BW175" s="35"/>
      <c r="BX175" s="35"/>
      <c r="BY175" s="35"/>
      <c r="BZ175" s="35"/>
      <c r="CA175" s="35"/>
      <c r="CB175" s="35"/>
      <c r="CC175" s="35"/>
      <c r="CD175" s="35"/>
      <c r="CE175" s="35"/>
      <c r="CF175" s="35"/>
      <c r="CG175" s="35"/>
      <c r="CH175" s="35"/>
      <c r="CI175" s="35"/>
      <c r="CJ175" s="36"/>
      <c r="CK175" s="34"/>
      <c r="CL175" s="35"/>
      <c r="CM175" s="35"/>
      <c r="CN175" s="35"/>
      <c r="CO175" s="35"/>
      <c r="CP175" s="35"/>
      <c r="CQ175" s="35"/>
      <c r="CR175" s="35"/>
      <c r="CS175" s="35"/>
      <c r="CT175" s="35"/>
      <c r="CU175" s="35"/>
      <c r="CV175" s="35"/>
      <c r="CW175" s="35"/>
      <c r="CX175" s="35"/>
      <c r="CY175" s="35"/>
      <c r="CZ175" s="35"/>
      <c r="DA175" s="35"/>
    </row>
    <row r="176" spans="1:105" s="1" customFormat="1" ht="27.75" customHeight="1" x14ac:dyDescent="0.2">
      <c r="A176" s="32" t="s">
        <v>180</v>
      </c>
      <c r="B176" s="32"/>
      <c r="C176" s="32"/>
      <c r="D176" s="32"/>
      <c r="E176" s="32"/>
      <c r="F176" s="32"/>
      <c r="G176" s="32"/>
      <c r="H176" s="33" t="s">
        <v>181</v>
      </c>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4" t="s">
        <v>171</v>
      </c>
      <c r="AK176" s="35"/>
      <c r="AL176" s="35"/>
      <c r="AM176" s="35"/>
      <c r="AN176" s="35"/>
      <c r="AO176" s="35"/>
      <c r="AP176" s="35"/>
      <c r="AQ176" s="35"/>
      <c r="AR176" s="35"/>
      <c r="AS176" s="35"/>
      <c r="AT176" s="35"/>
      <c r="AU176" s="35"/>
      <c r="AV176" s="35"/>
      <c r="AW176" s="35"/>
      <c r="AX176" s="35"/>
      <c r="AY176" s="36"/>
      <c r="AZ176" s="30">
        <f>523928/1000</f>
        <v>523.928</v>
      </c>
      <c r="BA176" s="31"/>
      <c r="BB176" s="31"/>
      <c r="BC176" s="31"/>
      <c r="BD176" s="31"/>
      <c r="BE176" s="31"/>
      <c r="BF176" s="31"/>
      <c r="BG176" s="31"/>
      <c r="BH176" s="31"/>
      <c r="BI176" s="31"/>
      <c r="BJ176" s="31"/>
      <c r="BK176" s="31"/>
      <c r="BL176" s="31"/>
      <c r="BM176" s="31"/>
      <c r="BN176" s="31"/>
      <c r="BO176" s="31"/>
      <c r="BP176" s="31"/>
      <c r="BQ176" s="31"/>
      <c r="BR176" s="31"/>
      <c r="BS176" s="40"/>
      <c r="BT176" s="30">
        <f>7974.02/1000</f>
        <v>7.9740200000000003</v>
      </c>
      <c r="BU176" s="31"/>
      <c r="BV176" s="31"/>
      <c r="BW176" s="31"/>
      <c r="BX176" s="31"/>
      <c r="BY176" s="31"/>
      <c r="BZ176" s="31"/>
      <c r="CA176" s="31"/>
      <c r="CB176" s="31"/>
      <c r="CC176" s="31"/>
      <c r="CD176" s="31"/>
      <c r="CE176" s="31"/>
      <c r="CF176" s="31"/>
      <c r="CG176" s="31"/>
      <c r="CH176" s="31"/>
      <c r="CI176" s="31"/>
      <c r="CJ176" s="40"/>
      <c r="CK176" s="30">
        <f>7132.88/1000</f>
        <v>7.1328800000000001</v>
      </c>
      <c r="CL176" s="31"/>
      <c r="CM176" s="31"/>
      <c r="CN176" s="31"/>
      <c r="CO176" s="31"/>
      <c r="CP176" s="31"/>
      <c r="CQ176" s="31"/>
      <c r="CR176" s="31"/>
      <c r="CS176" s="31"/>
      <c r="CT176" s="31"/>
      <c r="CU176" s="31"/>
      <c r="CV176" s="31"/>
      <c r="CW176" s="31"/>
      <c r="CX176" s="31"/>
      <c r="CY176" s="31"/>
      <c r="CZ176" s="31"/>
      <c r="DA176" s="31"/>
    </row>
    <row r="177" spans="1:105" s="1" customFormat="1" ht="40.5" customHeight="1" x14ac:dyDescent="0.2">
      <c r="A177" s="32"/>
      <c r="B177" s="32"/>
      <c r="C177" s="32"/>
      <c r="D177" s="32"/>
      <c r="E177" s="32"/>
      <c r="F177" s="32"/>
      <c r="G177" s="32"/>
      <c r="H177" s="33" t="s">
        <v>183</v>
      </c>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4" t="s">
        <v>182</v>
      </c>
      <c r="AK177" s="35"/>
      <c r="AL177" s="35"/>
      <c r="AM177" s="35"/>
      <c r="AN177" s="35"/>
      <c r="AO177" s="35"/>
      <c r="AP177" s="35"/>
      <c r="AQ177" s="35"/>
      <c r="AR177" s="35"/>
      <c r="AS177" s="35"/>
      <c r="AT177" s="35"/>
      <c r="AU177" s="35"/>
      <c r="AV177" s="35"/>
      <c r="AW177" s="35"/>
      <c r="AX177" s="35"/>
      <c r="AY177" s="36"/>
      <c r="AZ177" s="30">
        <v>453.58</v>
      </c>
      <c r="BA177" s="31"/>
      <c r="BB177" s="31"/>
      <c r="BC177" s="31"/>
      <c r="BD177" s="31"/>
      <c r="BE177" s="31"/>
      <c r="BF177" s="31"/>
      <c r="BG177" s="31"/>
      <c r="BH177" s="31"/>
      <c r="BI177" s="31"/>
      <c r="BJ177" s="31"/>
      <c r="BK177" s="31"/>
      <c r="BL177" s="31"/>
      <c r="BM177" s="31"/>
      <c r="BN177" s="31"/>
      <c r="BO177" s="31"/>
      <c r="BP177" s="31"/>
      <c r="BQ177" s="31"/>
      <c r="BR177" s="31"/>
      <c r="BS177" s="40"/>
      <c r="BT177" s="30">
        <v>450.54</v>
      </c>
      <c r="BU177" s="31"/>
      <c r="BV177" s="31"/>
      <c r="BW177" s="31"/>
      <c r="BX177" s="31"/>
      <c r="BY177" s="31"/>
      <c r="BZ177" s="31"/>
      <c r="CA177" s="31"/>
      <c r="CB177" s="31"/>
      <c r="CC177" s="31"/>
      <c r="CD177" s="31"/>
      <c r="CE177" s="31"/>
      <c r="CF177" s="31"/>
      <c r="CG177" s="31"/>
      <c r="CH177" s="31"/>
      <c r="CI177" s="31"/>
      <c r="CJ177" s="40"/>
      <c r="CK177" s="30">
        <f>BT177</f>
        <v>450.54</v>
      </c>
      <c r="CL177" s="31"/>
      <c r="CM177" s="31"/>
      <c r="CN177" s="31"/>
      <c r="CO177" s="31"/>
      <c r="CP177" s="31"/>
      <c r="CQ177" s="31"/>
      <c r="CR177" s="31"/>
      <c r="CS177" s="31"/>
      <c r="CT177" s="31"/>
      <c r="CU177" s="31"/>
      <c r="CV177" s="31"/>
      <c r="CW177" s="31"/>
      <c r="CX177" s="31"/>
      <c r="CY177" s="31"/>
      <c r="CZ177" s="31"/>
      <c r="DA177" s="31"/>
    </row>
    <row r="178" spans="1:105" s="1" customFormat="1" ht="27.75" customHeight="1" x14ac:dyDescent="0.2">
      <c r="A178" s="32" t="s">
        <v>184</v>
      </c>
      <c r="B178" s="32"/>
      <c r="C178" s="32"/>
      <c r="D178" s="32"/>
      <c r="E178" s="32"/>
      <c r="F178" s="32"/>
      <c r="G178" s="32"/>
      <c r="H178" s="33" t="s">
        <v>185</v>
      </c>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4" t="s">
        <v>171</v>
      </c>
      <c r="AK178" s="35"/>
      <c r="AL178" s="35"/>
      <c r="AM178" s="35"/>
      <c r="AN178" s="35"/>
      <c r="AO178" s="35"/>
      <c r="AP178" s="35"/>
      <c r="AQ178" s="35"/>
      <c r="AR178" s="35"/>
      <c r="AS178" s="35"/>
      <c r="AT178" s="35"/>
      <c r="AU178" s="35"/>
      <c r="AV178" s="35"/>
      <c r="AW178" s="35"/>
      <c r="AX178" s="35"/>
      <c r="AY178" s="36"/>
      <c r="AZ178" s="34"/>
      <c r="BA178" s="35"/>
      <c r="BB178" s="35"/>
      <c r="BC178" s="35"/>
      <c r="BD178" s="35"/>
      <c r="BE178" s="35"/>
      <c r="BF178" s="35"/>
      <c r="BG178" s="35"/>
      <c r="BH178" s="35"/>
      <c r="BI178" s="35"/>
      <c r="BJ178" s="35"/>
      <c r="BK178" s="35"/>
      <c r="BL178" s="35"/>
      <c r="BM178" s="35"/>
      <c r="BN178" s="35"/>
      <c r="BO178" s="35"/>
      <c r="BP178" s="35"/>
      <c r="BQ178" s="35"/>
      <c r="BR178" s="35"/>
      <c r="BS178" s="36"/>
      <c r="BT178" s="34"/>
      <c r="BU178" s="35"/>
      <c r="BV178" s="35"/>
      <c r="BW178" s="35"/>
      <c r="BX178" s="35"/>
      <c r="BY178" s="35"/>
      <c r="BZ178" s="35"/>
      <c r="CA178" s="35"/>
      <c r="CB178" s="35"/>
      <c r="CC178" s="35"/>
      <c r="CD178" s="35"/>
      <c r="CE178" s="35"/>
      <c r="CF178" s="35"/>
      <c r="CG178" s="35"/>
      <c r="CH178" s="35"/>
      <c r="CI178" s="35"/>
      <c r="CJ178" s="36"/>
      <c r="CK178" s="34"/>
      <c r="CL178" s="35"/>
      <c r="CM178" s="35"/>
      <c r="CN178" s="35"/>
      <c r="CO178" s="35"/>
      <c r="CP178" s="35"/>
      <c r="CQ178" s="35"/>
      <c r="CR178" s="35"/>
      <c r="CS178" s="35"/>
      <c r="CT178" s="35"/>
      <c r="CU178" s="35"/>
      <c r="CV178" s="35"/>
      <c r="CW178" s="35"/>
      <c r="CX178" s="35"/>
      <c r="CY178" s="35"/>
      <c r="CZ178" s="35"/>
      <c r="DA178" s="35"/>
    </row>
    <row r="179" spans="1:105" s="1" customFormat="1" ht="27.75" customHeight="1" x14ac:dyDescent="0.2">
      <c r="A179" s="32"/>
      <c r="B179" s="32"/>
      <c r="C179" s="32"/>
      <c r="D179" s="32"/>
      <c r="E179" s="32"/>
      <c r="F179" s="32"/>
      <c r="G179" s="32"/>
      <c r="H179" s="33" t="s">
        <v>187</v>
      </c>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4" t="s">
        <v>186</v>
      </c>
      <c r="AK179" s="35"/>
      <c r="AL179" s="35"/>
      <c r="AM179" s="35"/>
      <c r="AN179" s="35"/>
      <c r="AO179" s="35"/>
      <c r="AP179" s="35"/>
      <c r="AQ179" s="35"/>
      <c r="AR179" s="35"/>
      <c r="AS179" s="35"/>
      <c r="AT179" s="35"/>
      <c r="AU179" s="35"/>
      <c r="AV179" s="35"/>
      <c r="AW179" s="35"/>
      <c r="AX179" s="35"/>
      <c r="AY179" s="36"/>
      <c r="AZ179" s="34"/>
      <c r="BA179" s="35"/>
      <c r="BB179" s="35"/>
      <c r="BC179" s="35"/>
      <c r="BD179" s="35"/>
      <c r="BE179" s="35"/>
      <c r="BF179" s="35"/>
      <c r="BG179" s="35"/>
      <c r="BH179" s="35"/>
      <c r="BI179" s="35"/>
      <c r="BJ179" s="35"/>
      <c r="BK179" s="35"/>
      <c r="BL179" s="35"/>
      <c r="BM179" s="35"/>
      <c r="BN179" s="35"/>
      <c r="BO179" s="35"/>
      <c r="BP179" s="35"/>
      <c r="BQ179" s="35"/>
      <c r="BR179" s="35"/>
      <c r="BS179" s="36"/>
      <c r="BT179" s="34"/>
      <c r="BU179" s="35"/>
      <c r="BV179" s="35"/>
      <c r="BW179" s="35"/>
      <c r="BX179" s="35"/>
      <c r="BY179" s="35"/>
      <c r="BZ179" s="35"/>
      <c r="CA179" s="35"/>
      <c r="CB179" s="35"/>
      <c r="CC179" s="35"/>
      <c r="CD179" s="35"/>
      <c r="CE179" s="35"/>
      <c r="CF179" s="35"/>
      <c r="CG179" s="35"/>
      <c r="CH179" s="35"/>
      <c r="CI179" s="35"/>
      <c r="CJ179" s="36"/>
      <c r="CK179" s="34"/>
      <c r="CL179" s="35"/>
      <c r="CM179" s="35"/>
      <c r="CN179" s="35"/>
      <c r="CO179" s="35"/>
      <c r="CP179" s="35"/>
      <c r="CQ179" s="35"/>
      <c r="CR179" s="35"/>
      <c r="CS179" s="35"/>
      <c r="CT179" s="35"/>
      <c r="CU179" s="35"/>
      <c r="CV179" s="35"/>
      <c r="CW179" s="35"/>
      <c r="CX179" s="35"/>
      <c r="CY179" s="35"/>
      <c r="CZ179" s="35"/>
      <c r="DA179" s="35"/>
    </row>
    <row r="180" spans="1:105" s="1" customFormat="1" ht="54" customHeight="1" x14ac:dyDescent="0.2">
      <c r="A180" s="32"/>
      <c r="B180" s="32"/>
      <c r="C180" s="32"/>
      <c r="D180" s="32"/>
      <c r="E180" s="32"/>
      <c r="F180" s="32"/>
      <c r="G180" s="32"/>
      <c r="H180" s="33" t="s">
        <v>188</v>
      </c>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4"/>
      <c r="AK180" s="35"/>
      <c r="AL180" s="35"/>
      <c r="AM180" s="35"/>
      <c r="AN180" s="35"/>
      <c r="AO180" s="35"/>
      <c r="AP180" s="35"/>
      <c r="AQ180" s="35"/>
      <c r="AR180" s="35"/>
      <c r="AS180" s="35"/>
      <c r="AT180" s="35"/>
      <c r="AU180" s="35"/>
      <c r="AV180" s="35"/>
      <c r="AW180" s="35"/>
      <c r="AX180" s="35"/>
      <c r="AY180" s="36"/>
      <c r="AZ180" s="34"/>
      <c r="BA180" s="35"/>
      <c r="BB180" s="35"/>
      <c r="BC180" s="35"/>
      <c r="BD180" s="35"/>
      <c r="BE180" s="35"/>
      <c r="BF180" s="35"/>
      <c r="BG180" s="35"/>
      <c r="BH180" s="35"/>
      <c r="BI180" s="35"/>
      <c r="BJ180" s="35"/>
      <c r="BK180" s="35"/>
      <c r="BL180" s="35"/>
      <c r="BM180" s="35"/>
      <c r="BN180" s="35"/>
      <c r="BO180" s="35"/>
      <c r="BP180" s="35"/>
      <c r="BQ180" s="35"/>
      <c r="BR180" s="35"/>
      <c r="BS180" s="36"/>
      <c r="BT180" s="34"/>
      <c r="BU180" s="35"/>
      <c r="BV180" s="35"/>
      <c r="BW180" s="35"/>
      <c r="BX180" s="35"/>
      <c r="BY180" s="35"/>
      <c r="BZ180" s="35"/>
      <c r="CA180" s="35"/>
      <c r="CB180" s="35"/>
      <c r="CC180" s="35"/>
      <c r="CD180" s="35"/>
      <c r="CE180" s="35"/>
      <c r="CF180" s="35"/>
      <c r="CG180" s="35"/>
      <c r="CH180" s="35"/>
      <c r="CI180" s="35"/>
      <c r="CJ180" s="36"/>
      <c r="CK180" s="34"/>
      <c r="CL180" s="35"/>
      <c r="CM180" s="35"/>
      <c r="CN180" s="35"/>
      <c r="CO180" s="35"/>
      <c r="CP180" s="35"/>
      <c r="CQ180" s="35"/>
      <c r="CR180" s="35"/>
      <c r="CS180" s="35"/>
      <c r="CT180" s="35"/>
      <c r="CU180" s="35"/>
      <c r="CV180" s="35"/>
      <c r="CW180" s="35"/>
      <c r="CX180" s="35"/>
      <c r="CY180" s="35"/>
      <c r="CZ180" s="35"/>
      <c r="DA180" s="35"/>
    </row>
    <row r="181" spans="1:105" s="1" customFormat="1" ht="15" customHeight="1" x14ac:dyDescent="0.2">
      <c r="A181" s="32" t="s">
        <v>154</v>
      </c>
      <c r="B181" s="32"/>
      <c r="C181" s="32"/>
      <c r="D181" s="32"/>
      <c r="E181" s="32"/>
      <c r="F181" s="32"/>
      <c r="G181" s="32"/>
      <c r="H181" s="33" t="s">
        <v>189</v>
      </c>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4" t="s">
        <v>171</v>
      </c>
      <c r="AK181" s="35"/>
      <c r="AL181" s="35"/>
      <c r="AM181" s="35"/>
      <c r="AN181" s="35"/>
      <c r="AO181" s="35"/>
      <c r="AP181" s="35"/>
      <c r="AQ181" s="35"/>
      <c r="AR181" s="35"/>
      <c r="AS181" s="35"/>
      <c r="AT181" s="35"/>
      <c r="AU181" s="35"/>
      <c r="AV181" s="35"/>
      <c r="AW181" s="35"/>
      <c r="AX181" s="35"/>
      <c r="AY181" s="36"/>
      <c r="AZ181" s="30">
        <f>616.187/1000</f>
        <v>0.61618700000000004</v>
      </c>
      <c r="BA181" s="31"/>
      <c r="BB181" s="31"/>
      <c r="BC181" s="31"/>
      <c r="BD181" s="31"/>
      <c r="BE181" s="31"/>
      <c r="BF181" s="31"/>
      <c r="BG181" s="31"/>
      <c r="BH181" s="31"/>
      <c r="BI181" s="31"/>
      <c r="BJ181" s="31"/>
      <c r="BK181" s="31"/>
      <c r="BL181" s="31"/>
      <c r="BM181" s="31"/>
      <c r="BN181" s="31"/>
      <c r="BO181" s="31"/>
      <c r="BP181" s="31"/>
      <c r="BQ181" s="31"/>
      <c r="BR181" s="31"/>
      <c r="BS181" s="40"/>
      <c r="BT181" s="30">
        <f>504.34/1000</f>
        <v>0.50434000000000001</v>
      </c>
      <c r="BU181" s="31"/>
      <c r="BV181" s="31"/>
      <c r="BW181" s="31"/>
      <c r="BX181" s="31"/>
      <c r="BY181" s="31"/>
      <c r="BZ181" s="31"/>
      <c r="CA181" s="31"/>
      <c r="CB181" s="31"/>
      <c r="CC181" s="31"/>
      <c r="CD181" s="31"/>
      <c r="CE181" s="31"/>
      <c r="CF181" s="31"/>
      <c r="CG181" s="31"/>
      <c r="CH181" s="31"/>
      <c r="CI181" s="31"/>
      <c r="CJ181" s="40"/>
      <c r="CK181" s="30">
        <f>1131.39/1000</f>
        <v>1.1313900000000001</v>
      </c>
      <c r="CL181" s="31"/>
      <c r="CM181" s="31"/>
      <c r="CN181" s="31"/>
      <c r="CO181" s="31"/>
      <c r="CP181" s="31"/>
      <c r="CQ181" s="31"/>
      <c r="CR181" s="31"/>
      <c r="CS181" s="31"/>
      <c r="CT181" s="31"/>
      <c r="CU181" s="31"/>
      <c r="CV181" s="31"/>
      <c r="CW181" s="31"/>
      <c r="CX181" s="31"/>
      <c r="CY181" s="31"/>
      <c r="CZ181" s="31"/>
      <c r="DA181" s="31"/>
    </row>
    <row r="182" spans="1:105" s="1" customFormat="1" ht="54" customHeight="1" x14ac:dyDescent="0.2">
      <c r="A182" s="32" t="s">
        <v>156</v>
      </c>
      <c r="B182" s="32"/>
      <c r="C182" s="32"/>
      <c r="D182" s="32"/>
      <c r="E182" s="32"/>
      <c r="F182" s="32"/>
      <c r="G182" s="32"/>
      <c r="H182" s="33" t="s">
        <v>190</v>
      </c>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4"/>
      <c r="AK182" s="35"/>
      <c r="AL182" s="35"/>
      <c r="AM182" s="35"/>
      <c r="AN182" s="35"/>
      <c r="AO182" s="35"/>
      <c r="AP182" s="35"/>
      <c r="AQ182" s="35"/>
      <c r="AR182" s="35"/>
      <c r="AS182" s="35"/>
      <c r="AT182" s="35"/>
      <c r="AU182" s="35"/>
      <c r="AV182" s="35"/>
      <c r="AW182" s="35"/>
      <c r="AX182" s="35"/>
      <c r="AY182" s="36"/>
      <c r="AZ182" s="34"/>
      <c r="BA182" s="35"/>
      <c r="BB182" s="35"/>
      <c r="BC182" s="35"/>
      <c r="BD182" s="35"/>
      <c r="BE182" s="35"/>
      <c r="BF182" s="35"/>
      <c r="BG182" s="35"/>
      <c r="BH182" s="35"/>
      <c r="BI182" s="35"/>
      <c r="BJ182" s="35"/>
      <c r="BK182" s="35"/>
      <c r="BL182" s="35"/>
      <c r="BM182" s="35"/>
      <c r="BN182" s="35"/>
      <c r="BO182" s="35"/>
      <c r="BP182" s="35"/>
      <c r="BQ182" s="35"/>
      <c r="BR182" s="35"/>
      <c r="BS182" s="36"/>
      <c r="BT182" s="34"/>
      <c r="BU182" s="35"/>
      <c r="BV182" s="35"/>
      <c r="BW182" s="35"/>
      <c r="BX182" s="35"/>
      <c r="BY182" s="35"/>
      <c r="BZ182" s="35"/>
      <c r="CA182" s="35"/>
      <c r="CB182" s="35"/>
      <c r="CC182" s="35"/>
      <c r="CD182" s="35"/>
      <c r="CE182" s="35"/>
      <c r="CF182" s="35"/>
      <c r="CG182" s="35"/>
      <c r="CH182" s="35"/>
      <c r="CI182" s="35"/>
      <c r="CJ182" s="36"/>
      <c r="CK182" s="34"/>
      <c r="CL182" s="35"/>
      <c r="CM182" s="35"/>
      <c r="CN182" s="35"/>
      <c r="CO182" s="35"/>
      <c r="CP182" s="35"/>
      <c r="CQ182" s="35"/>
      <c r="CR182" s="35"/>
      <c r="CS182" s="35"/>
      <c r="CT182" s="35"/>
      <c r="CU182" s="35"/>
      <c r="CV182" s="35"/>
      <c r="CW182" s="35"/>
      <c r="CX182" s="35"/>
      <c r="CY182" s="35"/>
      <c r="CZ182" s="35"/>
      <c r="DA182" s="35"/>
    </row>
    <row r="183" spans="1:105" s="1" customFormat="1" ht="27.75" customHeight="1" x14ac:dyDescent="0.2">
      <c r="A183" s="32" t="s">
        <v>191</v>
      </c>
      <c r="B183" s="32"/>
      <c r="C183" s="32"/>
      <c r="D183" s="32"/>
      <c r="E183" s="32"/>
      <c r="F183" s="32"/>
      <c r="G183" s="32"/>
      <c r="H183" s="33" t="s">
        <v>192</v>
      </c>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4" t="s">
        <v>85</v>
      </c>
      <c r="AK183" s="35"/>
      <c r="AL183" s="35"/>
      <c r="AM183" s="35"/>
      <c r="AN183" s="35"/>
      <c r="AO183" s="35"/>
      <c r="AP183" s="35"/>
      <c r="AQ183" s="35"/>
      <c r="AR183" s="35"/>
      <c r="AS183" s="35"/>
      <c r="AT183" s="35"/>
      <c r="AU183" s="35"/>
      <c r="AV183" s="35"/>
      <c r="AW183" s="35"/>
      <c r="AX183" s="35"/>
      <c r="AY183" s="36"/>
      <c r="AZ183" s="30">
        <f>AZ64</f>
        <v>10.1</v>
      </c>
      <c r="BA183" s="31"/>
      <c r="BB183" s="31"/>
      <c r="BC183" s="31"/>
      <c r="BD183" s="31"/>
      <c r="BE183" s="31"/>
      <c r="BF183" s="31"/>
      <c r="BG183" s="31"/>
      <c r="BH183" s="31"/>
      <c r="BI183" s="31"/>
      <c r="BJ183" s="31"/>
      <c r="BK183" s="31"/>
      <c r="BL183" s="31"/>
      <c r="BM183" s="31"/>
      <c r="BN183" s="31"/>
      <c r="BO183" s="31"/>
      <c r="BP183" s="31"/>
      <c r="BQ183" s="31"/>
      <c r="BR183" s="31"/>
      <c r="BS183" s="40"/>
      <c r="BT183" s="45">
        <f>BT64</f>
        <v>10.0982925994985</v>
      </c>
      <c r="BU183" s="46"/>
      <c r="BV183" s="46"/>
      <c r="BW183" s="46"/>
      <c r="BX183" s="46"/>
      <c r="BY183" s="46"/>
      <c r="BZ183" s="46"/>
      <c r="CA183" s="46"/>
      <c r="CB183" s="46"/>
      <c r="CC183" s="46"/>
      <c r="CD183" s="46"/>
      <c r="CE183" s="46"/>
      <c r="CF183" s="46"/>
      <c r="CG183" s="46"/>
      <c r="CH183" s="46"/>
      <c r="CI183" s="46"/>
      <c r="CJ183" s="47"/>
      <c r="CK183" s="45">
        <f>CK64</f>
        <v>10.1</v>
      </c>
      <c r="CL183" s="46"/>
      <c r="CM183" s="46"/>
      <c r="CN183" s="46"/>
      <c r="CO183" s="46"/>
      <c r="CP183" s="46"/>
      <c r="CQ183" s="46"/>
      <c r="CR183" s="46"/>
      <c r="CS183" s="46"/>
      <c r="CT183" s="46"/>
      <c r="CU183" s="46"/>
      <c r="CV183" s="46"/>
      <c r="CW183" s="46"/>
      <c r="CX183" s="46"/>
      <c r="CY183" s="46"/>
      <c r="CZ183" s="46"/>
      <c r="DA183" s="46"/>
    </row>
    <row r="184" spans="1:105" s="1" customFormat="1" ht="27.75" customHeight="1" x14ac:dyDescent="0.2">
      <c r="A184" s="32" t="s">
        <v>193</v>
      </c>
      <c r="B184" s="32"/>
      <c r="C184" s="32"/>
      <c r="D184" s="32"/>
      <c r="E184" s="32"/>
      <c r="F184" s="32"/>
      <c r="G184" s="32"/>
      <c r="H184" s="33" t="s">
        <v>194</v>
      </c>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4" t="s">
        <v>88</v>
      </c>
      <c r="AK184" s="35"/>
      <c r="AL184" s="35"/>
      <c r="AM184" s="35"/>
      <c r="AN184" s="35"/>
      <c r="AO184" s="35"/>
      <c r="AP184" s="35"/>
      <c r="AQ184" s="35"/>
      <c r="AR184" s="35"/>
      <c r="AS184" s="35"/>
      <c r="AT184" s="35"/>
      <c r="AU184" s="35"/>
      <c r="AV184" s="35"/>
      <c r="AW184" s="35"/>
      <c r="AX184" s="35"/>
      <c r="AY184" s="36"/>
      <c r="AZ184" s="45">
        <f>AZ65</f>
        <v>82.26829207920791</v>
      </c>
      <c r="BA184" s="46"/>
      <c r="BB184" s="46"/>
      <c r="BC184" s="46"/>
      <c r="BD184" s="46"/>
      <c r="BE184" s="46"/>
      <c r="BF184" s="46"/>
      <c r="BG184" s="46"/>
      <c r="BH184" s="46"/>
      <c r="BI184" s="46"/>
      <c r="BJ184" s="46"/>
      <c r="BK184" s="46"/>
      <c r="BL184" s="46"/>
      <c r="BM184" s="46"/>
      <c r="BN184" s="46"/>
      <c r="BO184" s="46"/>
      <c r="BP184" s="46"/>
      <c r="BQ184" s="46"/>
      <c r="BR184" s="46"/>
      <c r="BS184" s="47"/>
      <c r="BT184" s="45">
        <f>BT65</f>
        <v>77.839478861245297</v>
      </c>
      <c r="BU184" s="46"/>
      <c r="BV184" s="46"/>
      <c r="BW184" s="46"/>
      <c r="BX184" s="46"/>
      <c r="BY184" s="46"/>
      <c r="BZ184" s="46"/>
      <c r="CA184" s="46"/>
      <c r="CB184" s="46"/>
      <c r="CC184" s="46"/>
      <c r="CD184" s="46"/>
      <c r="CE184" s="46"/>
      <c r="CF184" s="46"/>
      <c r="CG184" s="46"/>
      <c r="CH184" s="46"/>
      <c r="CI184" s="46"/>
      <c r="CJ184" s="47"/>
      <c r="CK184" s="45">
        <f>CK65</f>
        <v>81.521039603960403</v>
      </c>
      <c r="CL184" s="46"/>
      <c r="CM184" s="46"/>
      <c r="CN184" s="46"/>
      <c r="CO184" s="46"/>
      <c r="CP184" s="46"/>
      <c r="CQ184" s="46"/>
      <c r="CR184" s="46"/>
      <c r="CS184" s="46"/>
      <c r="CT184" s="46"/>
      <c r="CU184" s="46"/>
      <c r="CV184" s="46"/>
      <c r="CW184" s="46"/>
      <c r="CX184" s="46"/>
      <c r="CY184" s="46"/>
      <c r="CZ184" s="46"/>
      <c r="DA184" s="46"/>
    </row>
    <row r="185" spans="1:105" s="1" customFormat="1" ht="52.5" customHeight="1" x14ac:dyDescent="0.2">
      <c r="A185" s="32" t="s">
        <v>195</v>
      </c>
      <c r="B185" s="32"/>
      <c r="C185" s="32"/>
      <c r="D185" s="32"/>
      <c r="E185" s="32"/>
      <c r="F185" s="32"/>
      <c r="G185" s="32"/>
      <c r="H185" s="33" t="s">
        <v>196</v>
      </c>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4"/>
      <c r="AK185" s="35"/>
      <c r="AL185" s="35"/>
      <c r="AM185" s="35"/>
      <c r="AN185" s="35"/>
      <c r="AO185" s="35"/>
      <c r="AP185" s="35"/>
      <c r="AQ185" s="35"/>
      <c r="AR185" s="35"/>
      <c r="AS185" s="35"/>
      <c r="AT185" s="35"/>
      <c r="AU185" s="35"/>
      <c r="AV185" s="35"/>
      <c r="AW185" s="35"/>
      <c r="AX185" s="35"/>
      <c r="AY185" s="36"/>
      <c r="AZ185" s="34"/>
      <c r="BA185" s="35"/>
      <c r="BB185" s="35"/>
      <c r="BC185" s="35"/>
      <c r="BD185" s="35"/>
      <c r="BE185" s="35"/>
      <c r="BF185" s="35"/>
      <c r="BG185" s="35"/>
      <c r="BH185" s="35"/>
      <c r="BI185" s="35"/>
      <c r="BJ185" s="35"/>
      <c r="BK185" s="35"/>
      <c r="BL185" s="35"/>
      <c r="BM185" s="35"/>
      <c r="BN185" s="35"/>
      <c r="BO185" s="35"/>
      <c r="BP185" s="35"/>
      <c r="BQ185" s="35"/>
      <c r="BR185" s="35"/>
      <c r="BS185" s="36"/>
      <c r="BT185" s="34"/>
      <c r="BU185" s="35"/>
      <c r="BV185" s="35"/>
      <c r="BW185" s="35"/>
      <c r="BX185" s="35"/>
      <c r="BY185" s="35"/>
      <c r="BZ185" s="35"/>
      <c r="CA185" s="35"/>
      <c r="CB185" s="35"/>
      <c r="CC185" s="35"/>
      <c r="CD185" s="35"/>
      <c r="CE185" s="35"/>
      <c r="CF185" s="35"/>
      <c r="CG185" s="35"/>
      <c r="CH185" s="35"/>
      <c r="CI185" s="35"/>
      <c r="CJ185" s="36"/>
      <c r="CK185" s="34"/>
      <c r="CL185" s="35"/>
      <c r="CM185" s="35"/>
      <c r="CN185" s="35"/>
      <c r="CO185" s="35"/>
      <c r="CP185" s="35"/>
      <c r="CQ185" s="35"/>
      <c r="CR185" s="35"/>
      <c r="CS185" s="35"/>
      <c r="CT185" s="35"/>
      <c r="CU185" s="35"/>
      <c r="CV185" s="35"/>
      <c r="CW185" s="35"/>
      <c r="CX185" s="35"/>
      <c r="CY185" s="35"/>
      <c r="CZ185" s="35"/>
      <c r="DA185" s="35"/>
    </row>
    <row r="186" spans="1:105" s="1" customFormat="1" ht="27.75" customHeight="1" x14ac:dyDescent="0.2">
      <c r="A186" s="32" t="s">
        <v>157</v>
      </c>
      <c r="B186" s="32"/>
      <c r="C186" s="32"/>
      <c r="D186" s="32"/>
      <c r="E186" s="32"/>
      <c r="F186" s="32"/>
      <c r="G186" s="32"/>
      <c r="H186" s="33" t="s">
        <v>197</v>
      </c>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4" t="s">
        <v>171</v>
      </c>
      <c r="AK186" s="35"/>
      <c r="AL186" s="35"/>
      <c r="AM186" s="35"/>
      <c r="AN186" s="35"/>
      <c r="AO186" s="35"/>
      <c r="AP186" s="35"/>
      <c r="AQ186" s="35"/>
      <c r="AR186" s="35"/>
      <c r="AS186" s="35"/>
      <c r="AT186" s="35"/>
      <c r="AU186" s="35"/>
      <c r="AV186" s="35"/>
      <c r="AW186" s="35"/>
      <c r="AX186" s="35"/>
      <c r="AY186" s="36"/>
      <c r="AZ186" s="30">
        <f>AZ36/1000</f>
        <v>22.883581999999997</v>
      </c>
      <c r="BA186" s="31"/>
      <c r="BB186" s="31"/>
      <c r="BC186" s="31"/>
      <c r="BD186" s="31"/>
      <c r="BE186" s="31"/>
      <c r="BF186" s="31"/>
      <c r="BG186" s="31"/>
      <c r="BH186" s="31"/>
      <c r="BI186" s="31"/>
      <c r="BJ186" s="31"/>
      <c r="BK186" s="31"/>
      <c r="BL186" s="31"/>
      <c r="BM186" s="31"/>
      <c r="BN186" s="31"/>
      <c r="BO186" s="31"/>
      <c r="BP186" s="31"/>
      <c r="BQ186" s="31"/>
      <c r="BR186" s="31"/>
      <c r="BS186" s="40"/>
      <c r="BT186" s="30">
        <f>BT36/1000</f>
        <v>23.85594</v>
      </c>
      <c r="BU186" s="31"/>
      <c r="BV186" s="31"/>
      <c r="BW186" s="31"/>
      <c r="BX186" s="31"/>
      <c r="BY186" s="31"/>
      <c r="BZ186" s="31"/>
      <c r="CA186" s="31"/>
      <c r="CB186" s="31"/>
      <c r="CC186" s="31"/>
      <c r="CD186" s="31"/>
      <c r="CE186" s="31"/>
      <c r="CF186" s="31"/>
      <c r="CG186" s="31"/>
      <c r="CH186" s="31"/>
      <c r="CI186" s="31"/>
      <c r="CJ186" s="40"/>
      <c r="CK186" s="30">
        <f>CK36/1000</f>
        <v>29.158049999999999</v>
      </c>
      <c r="CL186" s="31"/>
      <c r="CM186" s="31"/>
      <c r="CN186" s="31"/>
      <c r="CO186" s="31"/>
      <c r="CP186" s="31"/>
      <c r="CQ186" s="31"/>
      <c r="CR186" s="31"/>
      <c r="CS186" s="31"/>
      <c r="CT186" s="31"/>
      <c r="CU186" s="31"/>
      <c r="CV186" s="31"/>
      <c r="CW186" s="31"/>
      <c r="CX186" s="31"/>
      <c r="CY186" s="31"/>
      <c r="CZ186" s="31"/>
      <c r="DA186" s="31"/>
    </row>
    <row r="187" spans="1:105" s="1" customFormat="1" ht="15" customHeight="1" x14ac:dyDescent="0.2">
      <c r="A187" s="32"/>
      <c r="B187" s="32"/>
      <c r="C187" s="32"/>
      <c r="D187" s="32"/>
      <c r="E187" s="32"/>
      <c r="F187" s="32"/>
      <c r="G187" s="32"/>
      <c r="H187" s="33" t="s">
        <v>65</v>
      </c>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4"/>
      <c r="AK187" s="35"/>
      <c r="AL187" s="35"/>
      <c r="AM187" s="35"/>
      <c r="AN187" s="35"/>
      <c r="AO187" s="35"/>
      <c r="AP187" s="35"/>
      <c r="AQ187" s="35"/>
      <c r="AR187" s="35"/>
      <c r="AS187" s="35"/>
      <c r="AT187" s="35"/>
      <c r="AU187" s="35"/>
      <c r="AV187" s="35"/>
      <c r="AW187" s="35"/>
      <c r="AX187" s="35"/>
      <c r="AY187" s="36"/>
      <c r="AZ187" s="30"/>
      <c r="BA187" s="31"/>
      <c r="BB187" s="31"/>
      <c r="BC187" s="31"/>
      <c r="BD187" s="31"/>
      <c r="BE187" s="31"/>
      <c r="BF187" s="31"/>
      <c r="BG187" s="31"/>
      <c r="BH187" s="31"/>
      <c r="BI187" s="31"/>
      <c r="BJ187" s="31"/>
      <c r="BK187" s="31"/>
      <c r="BL187" s="31"/>
      <c r="BM187" s="31"/>
      <c r="BN187" s="31"/>
      <c r="BO187" s="31"/>
      <c r="BP187" s="31"/>
      <c r="BQ187" s="31"/>
      <c r="BR187" s="31"/>
      <c r="BS187" s="40"/>
      <c r="BT187" s="30"/>
      <c r="BU187" s="31"/>
      <c r="BV187" s="31"/>
      <c r="BW187" s="31"/>
      <c r="BX187" s="31"/>
      <c r="BY187" s="31"/>
      <c r="BZ187" s="31"/>
      <c r="CA187" s="31"/>
      <c r="CB187" s="31"/>
      <c r="CC187" s="31"/>
      <c r="CD187" s="31"/>
      <c r="CE187" s="31"/>
      <c r="CF187" s="31"/>
      <c r="CG187" s="31"/>
      <c r="CH187" s="31"/>
      <c r="CI187" s="31"/>
      <c r="CJ187" s="40"/>
      <c r="CK187" s="30"/>
      <c r="CL187" s="31"/>
      <c r="CM187" s="31"/>
      <c r="CN187" s="31"/>
      <c r="CO187" s="31"/>
      <c r="CP187" s="31"/>
      <c r="CQ187" s="31"/>
      <c r="CR187" s="31"/>
      <c r="CS187" s="31"/>
      <c r="CT187" s="31"/>
      <c r="CU187" s="31"/>
      <c r="CV187" s="31"/>
      <c r="CW187" s="31"/>
      <c r="CX187" s="31"/>
      <c r="CY187" s="31"/>
      <c r="CZ187" s="31"/>
      <c r="DA187" s="31"/>
    </row>
    <row r="188" spans="1:105" s="1" customFormat="1" ht="27.75" customHeight="1" x14ac:dyDescent="0.2">
      <c r="A188" s="32" t="s">
        <v>198</v>
      </c>
      <c r="B188" s="32"/>
      <c r="C188" s="32"/>
      <c r="D188" s="32"/>
      <c r="E188" s="32"/>
      <c r="F188" s="32"/>
      <c r="G188" s="32"/>
      <c r="H188" s="33" t="s">
        <v>199</v>
      </c>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4" t="s">
        <v>171</v>
      </c>
      <c r="AK188" s="35"/>
      <c r="AL188" s="35"/>
      <c r="AM188" s="35"/>
      <c r="AN188" s="35"/>
      <c r="AO188" s="35"/>
      <c r="AP188" s="35"/>
      <c r="AQ188" s="35"/>
      <c r="AR188" s="35"/>
      <c r="AS188" s="35"/>
      <c r="AT188" s="35"/>
      <c r="AU188" s="35"/>
      <c r="AV188" s="35"/>
      <c r="AW188" s="35"/>
      <c r="AX188" s="35"/>
      <c r="AY188" s="36"/>
      <c r="AZ188" s="30">
        <f>AZ186</f>
        <v>22.883581999999997</v>
      </c>
      <c r="BA188" s="31"/>
      <c r="BB188" s="31"/>
      <c r="BC188" s="31"/>
      <c r="BD188" s="31"/>
      <c r="BE188" s="31"/>
      <c r="BF188" s="31"/>
      <c r="BG188" s="31"/>
      <c r="BH188" s="31"/>
      <c r="BI188" s="31"/>
      <c r="BJ188" s="31"/>
      <c r="BK188" s="31"/>
      <c r="BL188" s="31"/>
      <c r="BM188" s="31"/>
      <c r="BN188" s="31"/>
      <c r="BO188" s="31"/>
      <c r="BP188" s="31"/>
      <c r="BQ188" s="31"/>
      <c r="BR188" s="31"/>
      <c r="BS188" s="40"/>
      <c r="BT188" s="30">
        <f>BT186</f>
        <v>23.85594</v>
      </c>
      <c r="BU188" s="31"/>
      <c r="BV188" s="31"/>
      <c r="BW188" s="31"/>
      <c r="BX188" s="31"/>
      <c r="BY188" s="31"/>
      <c r="BZ188" s="31"/>
      <c r="CA188" s="31"/>
      <c r="CB188" s="31"/>
      <c r="CC188" s="31"/>
      <c r="CD188" s="31"/>
      <c r="CE188" s="31"/>
      <c r="CF188" s="31"/>
      <c r="CG188" s="31"/>
      <c r="CH188" s="31"/>
      <c r="CI188" s="31"/>
      <c r="CJ188" s="40"/>
      <c r="CK188" s="30">
        <f>CK186</f>
        <v>29.158049999999999</v>
      </c>
      <c r="CL188" s="31"/>
      <c r="CM188" s="31"/>
      <c r="CN188" s="31"/>
      <c r="CO188" s="31"/>
      <c r="CP188" s="31"/>
      <c r="CQ188" s="31"/>
      <c r="CR188" s="31"/>
      <c r="CS188" s="31"/>
      <c r="CT188" s="31"/>
      <c r="CU188" s="31"/>
      <c r="CV188" s="31"/>
      <c r="CW188" s="31"/>
      <c r="CX188" s="31"/>
      <c r="CY188" s="31"/>
      <c r="CZ188" s="31"/>
      <c r="DA188" s="31"/>
    </row>
    <row r="189" spans="1:105" s="1" customFormat="1" ht="27.75" customHeight="1" x14ac:dyDescent="0.2">
      <c r="A189" s="32" t="s">
        <v>200</v>
      </c>
      <c r="B189" s="32"/>
      <c r="C189" s="32"/>
      <c r="D189" s="32"/>
      <c r="E189" s="32"/>
      <c r="F189" s="32"/>
      <c r="G189" s="32"/>
      <c r="H189" s="33" t="s">
        <v>201</v>
      </c>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4" t="s">
        <v>171</v>
      </c>
      <c r="AK189" s="35"/>
      <c r="AL189" s="35"/>
      <c r="AM189" s="35"/>
      <c r="AN189" s="35"/>
      <c r="AO189" s="35"/>
      <c r="AP189" s="35"/>
      <c r="AQ189" s="35"/>
      <c r="AR189" s="35"/>
      <c r="AS189" s="35"/>
      <c r="AT189" s="35"/>
      <c r="AU189" s="35"/>
      <c r="AV189" s="35"/>
      <c r="AW189" s="35"/>
      <c r="AX189" s="35"/>
      <c r="AY189" s="36"/>
      <c r="AZ189" s="34"/>
      <c r="BA189" s="35"/>
      <c r="BB189" s="35"/>
      <c r="BC189" s="35"/>
      <c r="BD189" s="35"/>
      <c r="BE189" s="35"/>
      <c r="BF189" s="35"/>
      <c r="BG189" s="35"/>
      <c r="BH189" s="35"/>
      <c r="BI189" s="35"/>
      <c r="BJ189" s="35"/>
      <c r="BK189" s="35"/>
      <c r="BL189" s="35"/>
      <c r="BM189" s="35"/>
      <c r="BN189" s="35"/>
      <c r="BO189" s="35"/>
      <c r="BP189" s="35"/>
      <c r="BQ189" s="35"/>
      <c r="BR189" s="35"/>
      <c r="BS189" s="36"/>
      <c r="BT189" s="34"/>
      <c r="BU189" s="35"/>
      <c r="BV189" s="35"/>
      <c r="BW189" s="35"/>
      <c r="BX189" s="35"/>
      <c r="BY189" s="35"/>
      <c r="BZ189" s="35"/>
      <c r="CA189" s="35"/>
      <c r="CB189" s="35"/>
      <c r="CC189" s="35"/>
      <c r="CD189" s="35"/>
      <c r="CE189" s="35"/>
      <c r="CF189" s="35"/>
      <c r="CG189" s="35"/>
      <c r="CH189" s="35"/>
      <c r="CI189" s="35"/>
      <c r="CJ189" s="36"/>
      <c r="CK189" s="34"/>
      <c r="CL189" s="35"/>
      <c r="CM189" s="35"/>
      <c r="CN189" s="35"/>
      <c r="CO189" s="35"/>
      <c r="CP189" s="35"/>
      <c r="CQ189" s="35"/>
      <c r="CR189" s="35"/>
      <c r="CS189" s="35"/>
      <c r="CT189" s="35"/>
      <c r="CU189" s="35"/>
      <c r="CV189" s="35"/>
      <c r="CW189" s="35"/>
      <c r="CX189" s="35"/>
      <c r="CY189" s="35"/>
      <c r="CZ189" s="35"/>
      <c r="DA189" s="35"/>
    </row>
    <row r="190" spans="1:105" s="1" customFormat="1" ht="40.5" customHeight="1" x14ac:dyDescent="0.2">
      <c r="A190" s="32" t="s">
        <v>202</v>
      </c>
      <c r="B190" s="32"/>
      <c r="C190" s="32"/>
      <c r="D190" s="32"/>
      <c r="E190" s="32"/>
      <c r="F190" s="32"/>
      <c r="G190" s="32"/>
      <c r="H190" s="33" t="s">
        <v>203</v>
      </c>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4" t="s">
        <v>171</v>
      </c>
      <c r="AK190" s="35"/>
      <c r="AL190" s="35"/>
      <c r="AM190" s="35"/>
      <c r="AN190" s="35"/>
      <c r="AO190" s="35"/>
      <c r="AP190" s="35"/>
      <c r="AQ190" s="35"/>
      <c r="AR190" s="35"/>
      <c r="AS190" s="35"/>
      <c r="AT190" s="35"/>
      <c r="AU190" s="35"/>
      <c r="AV190" s="35"/>
      <c r="AW190" s="35"/>
      <c r="AX190" s="35"/>
      <c r="AY190" s="36"/>
      <c r="AZ190" s="34"/>
      <c r="BA190" s="35"/>
      <c r="BB190" s="35"/>
      <c r="BC190" s="35"/>
      <c r="BD190" s="35"/>
      <c r="BE190" s="35"/>
      <c r="BF190" s="35"/>
      <c r="BG190" s="35"/>
      <c r="BH190" s="35"/>
      <c r="BI190" s="35"/>
      <c r="BJ190" s="35"/>
      <c r="BK190" s="35"/>
      <c r="BL190" s="35"/>
      <c r="BM190" s="35"/>
      <c r="BN190" s="35"/>
      <c r="BO190" s="35"/>
      <c r="BP190" s="35"/>
      <c r="BQ190" s="35"/>
      <c r="BR190" s="35"/>
      <c r="BS190" s="36"/>
      <c r="BT190" s="34"/>
      <c r="BU190" s="35"/>
      <c r="BV190" s="35"/>
      <c r="BW190" s="35"/>
      <c r="BX190" s="35"/>
      <c r="BY190" s="35"/>
      <c r="BZ190" s="35"/>
      <c r="CA190" s="35"/>
      <c r="CB190" s="35"/>
      <c r="CC190" s="35"/>
      <c r="CD190" s="35"/>
      <c r="CE190" s="35"/>
      <c r="CF190" s="35"/>
      <c r="CG190" s="35"/>
      <c r="CH190" s="35"/>
      <c r="CI190" s="35"/>
      <c r="CJ190" s="36"/>
      <c r="CK190" s="34"/>
      <c r="CL190" s="35"/>
      <c r="CM190" s="35"/>
      <c r="CN190" s="35"/>
      <c r="CO190" s="35"/>
      <c r="CP190" s="35"/>
      <c r="CQ190" s="35"/>
      <c r="CR190" s="35"/>
      <c r="CS190" s="35"/>
      <c r="CT190" s="35"/>
      <c r="CU190" s="35"/>
      <c r="CV190" s="35"/>
      <c r="CW190" s="35"/>
      <c r="CX190" s="35"/>
      <c r="CY190" s="35"/>
      <c r="CZ190" s="35"/>
      <c r="DA190" s="35"/>
    </row>
    <row r="191" spans="1:105" s="1" customFormat="1" ht="27.75" customHeight="1" x14ac:dyDescent="0.2">
      <c r="A191" s="32" t="s">
        <v>160</v>
      </c>
      <c r="B191" s="32"/>
      <c r="C191" s="32"/>
      <c r="D191" s="32"/>
      <c r="E191" s="32"/>
      <c r="F191" s="32"/>
      <c r="G191" s="32"/>
      <c r="H191" s="33" t="s">
        <v>204</v>
      </c>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4"/>
      <c r="AK191" s="35"/>
      <c r="AL191" s="35"/>
      <c r="AM191" s="35"/>
      <c r="AN191" s="35"/>
      <c r="AO191" s="35"/>
      <c r="AP191" s="35"/>
      <c r="AQ191" s="35"/>
      <c r="AR191" s="35"/>
      <c r="AS191" s="35"/>
      <c r="AT191" s="35"/>
      <c r="AU191" s="35"/>
      <c r="AV191" s="35"/>
      <c r="AW191" s="35"/>
      <c r="AX191" s="35"/>
      <c r="AY191" s="36"/>
      <c r="AZ191" s="34"/>
      <c r="BA191" s="35"/>
      <c r="BB191" s="35"/>
      <c r="BC191" s="35"/>
      <c r="BD191" s="35"/>
      <c r="BE191" s="35"/>
      <c r="BF191" s="35"/>
      <c r="BG191" s="35"/>
      <c r="BH191" s="35"/>
      <c r="BI191" s="35"/>
      <c r="BJ191" s="35"/>
      <c r="BK191" s="35"/>
      <c r="BL191" s="35"/>
      <c r="BM191" s="35"/>
      <c r="BN191" s="35"/>
      <c r="BO191" s="35"/>
      <c r="BP191" s="35"/>
      <c r="BQ191" s="35"/>
      <c r="BR191" s="35"/>
      <c r="BS191" s="36"/>
      <c r="BT191" s="34"/>
      <c r="BU191" s="35"/>
      <c r="BV191" s="35"/>
      <c r="BW191" s="35"/>
      <c r="BX191" s="35"/>
      <c r="BY191" s="35"/>
      <c r="BZ191" s="35"/>
      <c r="CA191" s="35"/>
      <c r="CB191" s="35"/>
      <c r="CC191" s="35"/>
      <c r="CD191" s="35"/>
      <c r="CE191" s="35"/>
      <c r="CF191" s="35"/>
      <c r="CG191" s="35"/>
      <c r="CH191" s="35"/>
      <c r="CI191" s="35"/>
      <c r="CJ191" s="36"/>
      <c r="CK191" s="34"/>
      <c r="CL191" s="35"/>
      <c r="CM191" s="35"/>
      <c r="CN191" s="35"/>
      <c r="CO191" s="35"/>
      <c r="CP191" s="35"/>
      <c r="CQ191" s="35"/>
      <c r="CR191" s="35"/>
      <c r="CS191" s="35"/>
      <c r="CT191" s="35"/>
      <c r="CU191" s="35"/>
      <c r="CV191" s="35"/>
      <c r="CW191" s="35"/>
      <c r="CX191" s="35"/>
      <c r="CY191" s="35"/>
      <c r="CZ191" s="35"/>
      <c r="DA191" s="35"/>
    </row>
    <row r="192" spans="1:105" s="1" customFormat="1" ht="15" customHeight="1" x14ac:dyDescent="0.2">
      <c r="A192" s="32"/>
      <c r="B192" s="32"/>
      <c r="C192" s="32"/>
      <c r="D192" s="32"/>
      <c r="E192" s="32"/>
      <c r="F192" s="32"/>
      <c r="G192" s="32"/>
      <c r="H192" s="33" t="s">
        <v>65</v>
      </c>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4"/>
      <c r="AK192" s="35"/>
      <c r="AL192" s="35"/>
      <c r="AM192" s="35"/>
      <c r="AN192" s="35"/>
      <c r="AO192" s="35"/>
      <c r="AP192" s="35"/>
      <c r="AQ192" s="35"/>
      <c r="AR192" s="35"/>
      <c r="AS192" s="35"/>
      <c r="AT192" s="35"/>
      <c r="AU192" s="35"/>
      <c r="AV192" s="35"/>
      <c r="AW192" s="35"/>
      <c r="AX192" s="35"/>
      <c r="AY192" s="36"/>
      <c r="AZ192" s="34"/>
      <c r="BA192" s="35"/>
      <c r="BB192" s="35"/>
      <c r="BC192" s="35"/>
      <c r="BD192" s="35"/>
      <c r="BE192" s="35"/>
      <c r="BF192" s="35"/>
      <c r="BG192" s="35"/>
      <c r="BH192" s="35"/>
      <c r="BI192" s="35"/>
      <c r="BJ192" s="35"/>
      <c r="BK192" s="35"/>
      <c r="BL192" s="35"/>
      <c r="BM192" s="35"/>
      <c r="BN192" s="35"/>
      <c r="BO192" s="35"/>
      <c r="BP192" s="35"/>
      <c r="BQ192" s="35"/>
      <c r="BR192" s="35"/>
      <c r="BS192" s="36"/>
      <c r="BT192" s="34"/>
      <c r="BU192" s="35"/>
      <c r="BV192" s="35"/>
      <c r="BW192" s="35"/>
      <c r="BX192" s="35"/>
      <c r="BY192" s="35"/>
      <c r="BZ192" s="35"/>
      <c r="CA192" s="35"/>
      <c r="CB192" s="35"/>
      <c r="CC192" s="35"/>
      <c r="CD192" s="35"/>
      <c r="CE192" s="35"/>
      <c r="CF192" s="35"/>
      <c r="CG192" s="35"/>
      <c r="CH192" s="35"/>
      <c r="CI192" s="35"/>
      <c r="CJ192" s="36"/>
      <c r="CK192" s="34"/>
      <c r="CL192" s="35"/>
      <c r="CM192" s="35"/>
      <c r="CN192" s="35"/>
      <c r="CO192" s="35"/>
      <c r="CP192" s="35"/>
      <c r="CQ192" s="35"/>
      <c r="CR192" s="35"/>
      <c r="CS192" s="35"/>
      <c r="CT192" s="35"/>
      <c r="CU192" s="35"/>
      <c r="CV192" s="35"/>
      <c r="CW192" s="35"/>
      <c r="CX192" s="35"/>
      <c r="CY192" s="35"/>
      <c r="CZ192" s="35"/>
      <c r="DA192" s="35"/>
    </row>
    <row r="193" spans="1:105" s="1" customFormat="1" ht="27.75" customHeight="1" x14ac:dyDescent="0.2">
      <c r="A193" s="32" t="s">
        <v>205</v>
      </c>
      <c r="B193" s="32"/>
      <c r="C193" s="32"/>
      <c r="D193" s="32"/>
      <c r="E193" s="32"/>
      <c r="F193" s="32"/>
      <c r="G193" s="32"/>
      <c r="H193" s="33" t="s">
        <v>206</v>
      </c>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4" t="s">
        <v>171</v>
      </c>
      <c r="AK193" s="35"/>
      <c r="AL193" s="35"/>
      <c r="AM193" s="35"/>
      <c r="AN193" s="35"/>
      <c r="AO193" s="35"/>
      <c r="AP193" s="35"/>
      <c r="AQ193" s="35"/>
      <c r="AR193" s="35"/>
      <c r="AS193" s="35"/>
      <c r="AT193" s="35"/>
      <c r="AU193" s="35"/>
      <c r="AV193" s="35"/>
      <c r="AW193" s="35"/>
      <c r="AX193" s="35"/>
      <c r="AY193" s="36"/>
      <c r="AZ193" s="34"/>
      <c r="BA193" s="35"/>
      <c r="BB193" s="35"/>
      <c r="BC193" s="35"/>
      <c r="BD193" s="35"/>
      <c r="BE193" s="35"/>
      <c r="BF193" s="35"/>
      <c r="BG193" s="35"/>
      <c r="BH193" s="35"/>
      <c r="BI193" s="35"/>
      <c r="BJ193" s="35"/>
      <c r="BK193" s="35"/>
      <c r="BL193" s="35"/>
      <c r="BM193" s="35"/>
      <c r="BN193" s="35"/>
      <c r="BO193" s="35"/>
      <c r="BP193" s="35"/>
      <c r="BQ193" s="35"/>
      <c r="BR193" s="35"/>
      <c r="BS193" s="36"/>
      <c r="BT193" s="34"/>
      <c r="BU193" s="35"/>
      <c r="BV193" s="35"/>
      <c r="BW193" s="35"/>
      <c r="BX193" s="35"/>
      <c r="BY193" s="35"/>
      <c r="BZ193" s="35"/>
      <c r="CA193" s="35"/>
      <c r="CB193" s="35"/>
      <c r="CC193" s="35"/>
      <c r="CD193" s="35"/>
      <c r="CE193" s="35"/>
      <c r="CF193" s="35"/>
      <c r="CG193" s="35"/>
      <c r="CH193" s="35"/>
      <c r="CI193" s="35"/>
      <c r="CJ193" s="36"/>
      <c r="CK193" s="34"/>
      <c r="CL193" s="35"/>
      <c r="CM193" s="35"/>
      <c r="CN193" s="35"/>
      <c r="CO193" s="35"/>
      <c r="CP193" s="35"/>
      <c r="CQ193" s="35"/>
      <c r="CR193" s="35"/>
      <c r="CS193" s="35"/>
      <c r="CT193" s="35"/>
      <c r="CU193" s="35"/>
      <c r="CV193" s="35"/>
      <c r="CW193" s="35"/>
      <c r="CX193" s="35"/>
      <c r="CY193" s="35"/>
      <c r="CZ193" s="35"/>
      <c r="DA193" s="35"/>
    </row>
    <row r="194" spans="1:105" s="1" customFormat="1" ht="27.75" customHeight="1" x14ac:dyDescent="0.2">
      <c r="A194" s="32" t="s">
        <v>207</v>
      </c>
      <c r="B194" s="32"/>
      <c r="C194" s="32"/>
      <c r="D194" s="32"/>
      <c r="E194" s="32"/>
      <c r="F194" s="32"/>
      <c r="G194" s="32"/>
      <c r="H194" s="33" t="s">
        <v>208</v>
      </c>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4" t="s">
        <v>171</v>
      </c>
      <c r="AK194" s="35"/>
      <c r="AL194" s="35"/>
      <c r="AM194" s="35"/>
      <c r="AN194" s="35"/>
      <c r="AO194" s="35"/>
      <c r="AP194" s="35"/>
      <c r="AQ194" s="35"/>
      <c r="AR194" s="35"/>
      <c r="AS194" s="35"/>
      <c r="AT194" s="35"/>
      <c r="AU194" s="35"/>
      <c r="AV194" s="35"/>
      <c r="AW194" s="35"/>
      <c r="AX194" s="35"/>
      <c r="AY194" s="36"/>
      <c r="AZ194" s="34"/>
      <c r="BA194" s="35"/>
      <c r="BB194" s="35"/>
      <c r="BC194" s="35"/>
      <c r="BD194" s="35"/>
      <c r="BE194" s="35"/>
      <c r="BF194" s="35"/>
      <c r="BG194" s="35"/>
      <c r="BH194" s="35"/>
      <c r="BI194" s="35"/>
      <c r="BJ194" s="35"/>
      <c r="BK194" s="35"/>
      <c r="BL194" s="35"/>
      <c r="BM194" s="35"/>
      <c r="BN194" s="35"/>
      <c r="BO194" s="35"/>
      <c r="BP194" s="35"/>
      <c r="BQ194" s="35"/>
      <c r="BR194" s="35"/>
      <c r="BS194" s="36"/>
      <c r="BT194" s="34"/>
      <c r="BU194" s="35"/>
      <c r="BV194" s="35"/>
      <c r="BW194" s="35"/>
      <c r="BX194" s="35"/>
      <c r="BY194" s="35"/>
      <c r="BZ194" s="35"/>
      <c r="CA194" s="35"/>
      <c r="CB194" s="35"/>
      <c r="CC194" s="35"/>
      <c r="CD194" s="35"/>
      <c r="CE194" s="35"/>
      <c r="CF194" s="35"/>
      <c r="CG194" s="35"/>
      <c r="CH194" s="35"/>
      <c r="CI194" s="35"/>
      <c r="CJ194" s="36"/>
      <c r="CK194" s="34"/>
      <c r="CL194" s="35"/>
      <c r="CM194" s="35"/>
      <c r="CN194" s="35"/>
      <c r="CO194" s="35"/>
      <c r="CP194" s="35"/>
      <c r="CQ194" s="35"/>
      <c r="CR194" s="35"/>
      <c r="CS194" s="35"/>
      <c r="CT194" s="35"/>
      <c r="CU194" s="35"/>
      <c r="CV194" s="35"/>
      <c r="CW194" s="35"/>
      <c r="CX194" s="35"/>
      <c r="CY194" s="35"/>
      <c r="CZ194" s="35"/>
      <c r="DA194" s="35"/>
    </row>
    <row r="195" spans="1:105" s="1" customFormat="1" ht="27.75" customHeight="1" x14ac:dyDescent="0.2">
      <c r="A195" s="32" t="s">
        <v>209</v>
      </c>
      <c r="B195" s="32"/>
      <c r="C195" s="32"/>
      <c r="D195" s="32"/>
      <c r="E195" s="32"/>
      <c r="F195" s="32"/>
      <c r="G195" s="32"/>
      <c r="H195" s="33" t="s">
        <v>210</v>
      </c>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4"/>
      <c r="AK195" s="35"/>
      <c r="AL195" s="35"/>
      <c r="AM195" s="35"/>
      <c r="AN195" s="35"/>
      <c r="AO195" s="35"/>
      <c r="AP195" s="35"/>
      <c r="AQ195" s="35"/>
      <c r="AR195" s="35"/>
      <c r="AS195" s="35"/>
      <c r="AT195" s="35"/>
      <c r="AU195" s="35"/>
      <c r="AV195" s="35"/>
      <c r="AW195" s="35"/>
      <c r="AX195" s="35"/>
      <c r="AY195" s="36"/>
      <c r="AZ195" s="34"/>
      <c r="BA195" s="35"/>
      <c r="BB195" s="35"/>
      <c r="BC195" s="35"/>
      <c r="BD195" s="35"/>
      <c r="BE195" s="35"/>
      <c r="BF195" s="35"/>
      <c r="BG195" s="35"/>
      <c r="BH195" s="35"/>
      <c r="BI195" s="35"/>
      <c r="BJ195" s="35"/>
      <c r="BK195" s="35"/>
      <c r="BL195" s="35"/>
      <c r="BM195" s="35"/>
      <c r="BN195" s="35"/>
      <c r="BO195" s="35"/>
      <c r="BP195" s="35"/>
      <c r="BQ195" s="35"/>
      <c r="BR195" s="35"/>
      <c r="BS195" s="36"/>
      <c r="BT195" s="34"/>
      <c r="BU195" s="35"/>
      <c r="BV195" s="35"/>
      <c r="BW195" s="35"/>
      <c r="BX195" s="35"/>
      <c r="BY195" s="35"/>
      <c r="BZ195" s="35"/>
      <c r="CA195" s="35"/>
      <c r="CB195" s="35"/>
      <c r="CC195" s="35"/>
      <c r="CD195" s="35"/>
      <c r="CE195" s="35"/>
      <c r="CF195" s="35"/>
      <c r="CG195" s="35"/>
      <c r="CH195" s="35"/>
      <c r="CI195" s="35"/>
      <c r="CJ195" s="36"/>
      <c r="CK195" s="34"/>
      <c r="CL195" s="35"/>
      <c r="CM195" s="35"/>
      <c r="CN195" s="35"/>
      <c r="CO195" s="35"/>
      <c r="CP195" s="35"/>
      <c r="CQ195" s="35"/>
      <c r="CR195" s="35"/>
      <c r="CS195" s="35"/>
      <c r="CT195" s="35"/>
      <c r="CU195" s="35"/>
      <c r="CV195" s="35"/>
      <c r="CW195" s="35"/>
      <c r="CX195" s="35"/>
      <c r="CY195" s="35"/>
      <c r="CZ195" s="35"/>
      <c r="DA195" s="35"/>
    </row>
    <row r="196" spans="1:105" s="1" customFormat="1" ht="14.25" customHeight="1" x14ac:dyDescent="0.2">
      <c r="A196" s="32"/>
      <c r="B196" s="32"/>
      <c r="C196" s="32"/>
      <c r="D196" s="32"/>
      <c r="E196" s="32"/>
      <c r="F196" s="32"/>
      <c r="G196" s="32"/>
      <c r="H196" s="33" t="s">
        <v>65</v>
      </c>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4"/>
      <c r="AK196" s="35"/>
      <c r="AL196" s="35"/>
      <c r="AM196" s="35"/>
      <c r="AN196" s="35"/>
      <c r="AO196" s="35"/>
      <c r="AP196" s="35"/>
      <c r="AQ196" s="35"/>
      <c r="AR196" s="35"/>
      <c r="AS196" s="35"/>
      <c r="AT196" s="35"/>
      <c r="AU196" s="35"/>
      <c r="AV196" s="35"/>
      <c r="AW196" s="35"/>
      <c r="AX196" s="35"/>
      <c r="AY196" s="36"/>
      <c r="AZ196" s="34"/>
      <c r="BA196" s="35"/>
      <c r="BB196" s="35"/>
      <c r="BC196" s="35"/>
      <c r="BD196" s="35"/>
      <c r="BE196" s="35"/>
      <c r="BF196" s="35"/>
      <c r="BG196" s="35"/>
      <c r="BH196" s="35"/>
      <c r="BI196" s="35"/>
      <c r="BJ196" s="35"/>
      <c r="BK196" s="35"/>
      <c r="BL196" s="35"/>
      <c r="BM196" s="35"/>
      <c r="BN196" s="35"/>
      <c r="BO196" s="35"/>
      <c r="BP196" s="35"/>
      <c r="BQ196" s="35"/>
      <c r="BR196" s="35"/>
      <c r="BS196" s="36"/>
      <c r="BT196" s="34"/>
      <c r="BU196" s="35"/>
      <c r="BV196" s="35"/>
      <c r="BW196" s="35"/>
      <c r="BX196" s="35"/>
      <c r="BY196" s="35"/>
      <c r="BZ196" s="35"/>
      <c r="CA196" s="35"/>
      <c r="CB196" s="35"/>
      <c r="CC196" s="35"/>
      <c r="CD196" s="35"/>
      <c r="CE196" s="35"/>
      <c r="CF196" s="35"/>
      <c r="CG196" s="35"/>
      <c r="CH196" s="35"/>
      <c r="CI196" s="35"/>
      <c r="CJ196" s="36"/>
      <c r="CK196" s="34"/>
      <c r="CL196" s="35"/>
      <c r="CM196" s="35"/>
      <c r="CN196" s="35"/>
      <c r="CO196" s="35"/>
      <c r="CP196" s="35"/>
      <c r="CQ196" s="35"/>
      <c r="CR196" s="35"/>
      <c r="CS196" s="35"/>
      <c r="CT196" s="35"/>
      <c r="CU196" s="35"/>
      <c r="CV196" s="35"/>
      <c r="CW196" s="35"/>
      <c r="CX196" s="35"/>
      <c r="CY196" s="35"/>
      <c r="CZ196" s="35"/>
      <c r="DA196" s="35"/>
    </row>
    <row r="197" spans="1:105" s="1" customFormat="1" ht="27.75" customHeight="1" x14ac:dyDescent="0.2">
      <c r="A197" s="32" t="s">
        <v>211</v>
      </c>
      <c r="B197" s="32"/>
      <c r="C197" s="32"/>
      <c r="D197" s="32"/>
      <c r="E197" s="32"/>
      <c r="F197" s="32"/>
      <c r="G197" s="32"/>
      <c r="H197" s="33" t="s">
        <v>199</v>
      </c>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4" t="s">
        <v>171</v>
      </c>
      <c r="AK197" s="35"/>
      <c r="AL197" s="35"/>
      <c r="AM197" s="35"/>
      <c r="AN197" s="35"/>
      <c r="AO197" s="35"/>
      <c r="AP197" s="35"/>
      <c r="AQ197" s="35"/>
      <c r="AR197" s="35"/>
      <c r="AS197" s="35"/>
      <c r="AT197" s="35"/>
      <c r="AU197" s="35"/>
      <c r="AV197" s="35"/>
      <c r="AW197" s="35"/>
      <c r="AX197" s="35"/>
      <c r="AY197" s="36"/>
      <c r="AZ197" s="34"/>
      <c r="BA197" s="35"/>
      <c r="BB197" s="35"/>
      <c r="BC197" s="35"/>
      <c r="BD197" s="35"/>
      <c r="BE197" s="35"/>
      <c r="BF197" s="35"/>
      <c r="BG197" s="35"/>
      <c r="BH197" s="35"/>
      <c r="BI197" s="35"/>
      <c r="BJ197" s="35"/>
      <c r="BK197" s="35"/>
      <c r="BL197" s="35"/>
      <c r="BM197" s="35"/>
      <c r="BN197" s="35"/>
      <c r="BO197" s="35"/>
      <c r="BP197" s="35"/>
      <c r="BQ197" s="35"/>
      <c r="BR197" s="35"/>
      <c r="BS197" s="36"/>
      <c r="BT197" s="34"/>
      <c r="BU197" s="35"/>
      <c r="BV197" s="35"/>
      <c r="BW197" s="35"/>
      <c r="BX197" s="35"/>
      <c r="BY197" s="35"/>
      <c r="BZ197" s="35"/>
      <c r="CA197" s="35"/>
      <c r="CB197" s="35"/>
      <c r="CC197" s="35"/>
      <c r="CD197" s="35"/>
      <c r="CE197" s="35"/>
      <c r="CF197" s="35"/>
      <c r="CG197" s="35"/>
      <c r="CH197" s="35"/>
      <c r="CI197" s="35"/>
      <c r="CJ197" s="36"/>
      <c r="CK197" s="34"/>
      <c r="CL197" s="35"/>
      <c r="CM197" s="35"/>
      <c r="CN197" s="35"/>
      <c r="CO197" s="35"/>
      <c r="CP197" s="35"/>
      <c r="CQ197" s="35"/>
      <c r="CR197" s="35"/>
      <c r="CS197" s="35"/>
      <c r="CT197" s="35"/>
      <c r="CU197" s="35"/>
      <c r="CV197" s="35"/>
      <c r="CW197" s="35"/>
      <c r="CX197" s="35"/>
      <c r="CY197" s="35"/>
      <c r="CZ197" s="35"/>
      <c r="DA197" s="35"/>
    </row>
    <row r="198" spans="1:105" s="1" customFormat="1" ht="27.75" customHeight="1" x14ac:dyDescent="0.2">
      <c r="A198" s="32" t="s">
        <v>212</v>
      </c>
      <c r="B198" s="32"/>
      <c r="C198" s="32"/>
      <c r="D198" s="32"/>
      <c r="E198" s="32"/>
      <c r="F198" s="32"/>
      <c r="G198" s="32"/>
      <c r="H198" s="33" t="s">
        <v>201</v>
      </c>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4" t="s">
        <v>171</v>
      </c>
      <c r="AK198" s="35"/>
      <c r="AL198" s="35"/>
      <c r="AM198" s="35"/>
      <c r="AN198" s="35"/>
      <c r="AO198" s="35"/>
      <c r="AP198" s="35"/>
      <c r="AQ198" s="35"/>
      <c r="AR198" s="35"/>
      <c r="AS198" s="35"/>
      <c r="AT198" s="35"/>
      <c r="AU198" s="35"/>
      <c r="AV198" s="35"/>
      <c r="AW198" s="35"/>
      <c r="AX198" s="35"/>
      <c r="AY198" s="36"/>
      <c r="AZ198" s="34"/>
      <c r="BA198" s="35"/>
      <c r="BB198" s="35"/>
      <c r="BC198" s="35"/>
      <c r="BD198" s="35"/>
      <c r="BE198" s="35"/>
      <c r="BF198" s="35"/>
      <c r="BG198" s="35"/>
      <c r="BH198" s="35"/>
      <c r="BI198" s="35"/>
      <c r="BJ198" s="35"/>
      <c r="BK198" s="35"/>
      <c r="BL198" s="35"/>
      <c r="BM198" s="35"/>
      <c r="BN198" s="35"/>
      <c r="BO198" s="35"/>
      <c r="BP198" s="35"/>
      <c r="BQ198" s="35"/>
      <c r="BR198" s="35"/>
      <c r="BS198" s="36"/>
      <c r="BT198" s="34"/>
      <c r="BU198" s="35"/>
      <c r="BV198" s="35"/>
      <c r="BW198" s="35"/>
      <c r="BX198" s="35"/>
      <c r="BY198" s="35"/>
      <c r="BZ198" s="35"/>
      <c r="CA198" s="35"/>
      <c r="CB198" s="35"/>
      <c r="CC198" s="35"/>
      <c r="CD198" s="35"/>
      <c r="CE198" s="35"/>
      <c r="CF198" s="35"/>
      <c r="CG198" s="35"/>
      <c r="CH198" s="35"/>
      <c r="CI198" s="35"/>
      <c r="CJ198" s="36"/>
      <c r="CK198" s="34"/>
      <c r="CL198" s="35"/>
      <c r="CM198" s="35"/>
      <c r="CN198" s="35"/>
      <c r="CO198" s="35"/>
      <c r="CP198" s="35"/>
      <c r="CQ198" s="35"/>
      <c r="CR198" s="35"/>
      <c r="CS198" s="35"/>
      <c r="CT198" s="35"/>
      <c r="CU198" s="35"/>
      <c r="CV198" s="35"/>
      <c r="CW198" s="35"/>
      <c r="CX198" s="35"/>
      <c r="CY198" s="35"/>
      <c r="CZ198" s="35"/>
      <c r="DA198" s="35"/>
    </row>
    <row r="199" spans="1:105" s="1" customFormat="1" ht="40.5" customHeight="1" x14ac:dyDescent="0.2">
      <c r="A199" s="32" t="s">
        <v>213</v>
      </c>
      <c r="B199" s="32"/>
      <c r="C199" s="32"/>
      <c r="D199" s="32"/>
      <c r="E199" s="32"/>
      <c r="F199" s="32"/>
      <c r="G199" s="32"/>
      <c r="H199" s="33" t="s">
        <v>203</v>
      </c>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4" t="s">
        <v>171</v>
      </c>
      <c r="AK199" s="35"/>
      <c r="AL199" s="35"/>
      <c r="AM199" s="35"/>
      <c r="AN199" s="35"/>
      <c r="AO199" s="35"/>
      <c r="AP199" s="35"/>
      <c r="AQ199" s="35"/>
      <c r="AR199" s="35"/>
      <c r="AS199" s="35"/>
      <c r="AT199" s="35"/>
      <c r="AU199" s="35"/>
      <c r="AV199" s="35"/>
      <c r="AW199" s="35"/>
      <c r="AX199" s="35"/>
      <c r="AY199" s="36"/>
      <c r="AZ199" s="34"/>
      <c r="BA199" s="35"/>
      <c r="BB199" s="35"/>
      <c r="BC199" s="35"/>
      <c r="BD199" s="35"/>
      <c r="BE199" s="35"/>
      <c r="BF199" s="35"/>
      <c r="BG199" s="35"/>
      <c r="BH199" s="35"/>
      <c r="BI199" s="35"/>
      <c r="BJ199" s="35"/>
      <c r="BK199" s="35"/>
      <c r="BL199" s="35"/>
      <c r="BM199" s="35"/>
      <c r="BN199" s="35"/>
      <c r="BO199" s="35"/>
      <c r="BP199" s="35"/>
      <c r="BQ199" s="35"/>
      <c r="BR199" s="35"/>
      <c r="BS199" s="36"/>
      <c r="BT199" s="34"/>
      <c r="BU199" s="35"/>
      <c r="BV199" s="35"/>
      <c r="BW199" s="35"/>
      <c r="BX199" s="35"/>
      <c r="BY199" s="35"/>
      <c r="BZ199" s="35"/>
      <c r="CA199" s="35"/>
      <c r="CB199" s="35"/>
      <c r="CC199" s="35"/>
      <c r="CD199" s="35"/>
      <c r="CE199" s="35"/>
      <c r="CF199" s="35"/>
      <c r="CG199" s="35"/>
      <c r="CH199" s="35"/>
      <c r="CI199" s="35"/>
      <c r="CJ199" s="36"/>
      <c r="CK199" s="34"/>
      <c r="CL199" s="35"/>
      <c r="CM199" s="35"/>
      <c r="CN199" s="35"/>
      <c r="CO199" s="35"/>
      <c r="CP199" s="35"/>
      <c r="CQ199" s="35"/>
      <c r="CR199" s="35"/>
      <c r="CS199" s="35"/>
      <c r="CT199" s="35"/>
      <c r="CU199" s="35"/>
      <c r="CV199" s="35"/>
      <c r="CW199" s="35"/>
      <c r="CX199" s="35"/>
      <c r="CY199" s="35"/>
      <c r="CZ199" s="35"/>
      <c r="DA199" s="35"/>
    </row>
    <row r="200" spans="1:105" s="1" customFormat="1" ht="40.5" customHeight="1" x14ac:dyDescent="0.2">
      <c r="A200" s="32" t="s">
        <v>214</v>
      </c>
      <c r="B200" s="32"/>
      <c r="C200" s="32"/>
      <c r="D200" s="32"/>
      <c r="E200" s="32"/>
      <c r="F200" s="32"/>
      <c r="G200" s="32"/>
      <c r="H200" s="33" t="s">
        <v>215</v>
      </c>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4"/>
      <c r="AK200" s="35"/>
      <c r="AL200" s="35"/>
      <c r="AM200" s="35"/>
      <c r="AN200" s="35"/>
      <c r="AO200" s="35"/>
      <c r="AP200" s="35"/>
      <c r="AQ200" s="35"/>
      <c r="AR200" s="35"/>
      <c r="AS200" s="35"/>
      <c r="AT200" s="35"/>
      <c r="AU200" s="35"/>
      <c r="AV200" s="35"/>
      <c r="AW200" s="35"/>
      <c r="AX200" s="35"/>
      <c r="AY200" s="36"/>
      <c r="AZ200" s="34"/>
      <c r="BA200" s="35"/>
      <c r="BB200" s="35"/>
      <c r="BC200" s="35"/>
      <c r="BD200" s="35"/>
      <c r="BE200" s="35"/>
      <c r="BF200" s="35"/>
      <c r="BG200" s="35"/>
      <c r="BH200" s="35"/>
      <c r="BI200" s="35"/>
      <c r="BJ200" s="35"/>
      <c r="BK200" s="35"/>
      <c r="BL200" s="35"/>
      <c r="BM200" s="35"/>
      <c r="BN200" s="35"/>
      <c r="BO200" s="35"/>
      <c r="BP200" s="35"/>
      <c r="BQ200" s="35"/>
      <c r="BR200" s="35"/>
      <c r="BS200" s="36"/>
      <c r="BT200" s="34"/>
      <c r="BU200" s="35"/>
      <c r="BV200" s="35"/>
      <c r="BW200" s="35"/>
      <c r="BX200" s="35"/>
      <c r="BY200" s="35"/>
      <c r="BZ200" s="35"/>
      <c r="CA200" s="35"/>
      <c r="CB200" s="35"/>
      <c r="CC200" s="35"/>
      <c r="CD200" s="35"/>
      <c r="CE200" s="35"/>
      <c r="CF200" s="35"/>
      <c r="CG200" s="35"/>
      <c r="CH200" s="35"/>
      <c r="CI200" s="35"/>
      <c r="CJ200" s="36"/>
      <c r="CK200" s="34"/>
      <c r="CL200" s="35"/>
      <c r="CM200" s="35"/>
      <c r="CN200" s="35"/>
      <c r="CO200" s="35"/>
      <c r="CP200" s="35"/>
      <c r="CQ200" s="35"/>
      <c r="CR200" s="35"/>
      <c r="CS200" s="35"/>
      <c r="CT200" s="35"/>
      <c r="CU200" s="35"/>
      <c r="CV200" s="35"/>
      <c r="CW200" s="35"/>
      <c r="CX200" s="35"/>
      <c r="CY200" s="35"/>
      <c r="CZ200" s="35"/>
      <c r="DA200" s="35"/>
    </row>
    <row r="201" spans="1:105" s="1" customFormat="1" ht="15" customHeight="1" x14ac:dyDescent="0.2">
      <c r="A201" s="32"/>
      <c r="B201" s="32"/>
      <c r="C201" s="32"/>
      <c r="D201" s="32"/>
      <c r="E201" s="32"/>
      <c r="F201" s="32"/>
      <c r="G201" s="32"/>
      <c r="H201" s="33" t="s">
        <v>65</v>
      </c>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4"/>
      <c r="AK201" s="35"/>
      <c r="AL201" s="35"/>
      <c r="AM201" s="35"/>
      <c r="AN201" s="35"/>
      <c r="AO201" s="35"/>
      <c r="AP201" s="35"/>
      <c r="AQ201" s="35"/>
      <c r="AR201" s="35"/>
      <c r="AS201" s="35"/>
      <c r="AT201" s="35"/>
      <c r="AU201" s="35"/>
      <c r="AV201" s="35"/>
      <c r="AW201" s="35"/>
      <c r="AX201" s="35"/>
      <c r="AY201" s="36"/>
      <c r="AZ201" s="34"/>
      <c r="BA201" s="35"/>
      <c r="BB201" s="35"/>
      <c r="BC201" s="35"/>
      <c r="BD201" s="35"/>
      <c r="BE201" s="35"/>
      <c r="BF201" s="35"/>
      <c r="BG201" s="35"/>
      <c r="BH201" s="35"/>
      <c r="BI201" s="35"/>
      <c r="BJ201" s="35"/>
      <c r="BK201" s="35"/>
      <c r="BL201" s="35"/>
      <c r="BM201" s="35"/>
      <c r="BN201" s="35"/>
      <c r="BO201" s="35"/>
      <c r="BP201" s="35"/>
      <c r="BQ201" s="35"/>
      <c r="BR201" s="35"/>
      <c r="BS201" s="36"/>
      <c r="BT201" s="34"/>
      <c r="BU201" s="35"/>
      <c r="BV201" s="35"/>
      <c r="BW201" s="35"/>
      <c r="BX201" s="35"/>
      <c r="BY201" s="35"/>
      <c r="BZ201" s="35"/>
      <c r="CA201" s="35"/>
      <c r="CB201" s="35"/>
      <c r="CC201" s="35"/>
      <c r="CD201" s="35"/>
      <c r="CE201" s="35"/>
      <c r="CF201" s="35"/>
      <c r="CG201" s="35"/>
      <c r="CH201" s="35"/>
      <c r="CI201" s="35"/>
      <c r="CJ201" s="36"/>
      <c r="CK201" s="34"/>
      <c r="CL201" s="35"/>
      <c r="CM201" s="35"/>
      <c r="CN201" s="35"/>
      <c r="CO201" s="35"/>
      <c r="CP201" s="35"/>
      <c r="CQ201" s="35"/>
      <c r="CR201" s="35"/>
      <c r="CS201" s="35"/>
      <c r="CT201" s="35"/>
      <c r="CU201" s="35"/>
      <c r="CV201" s="35"/>
      <c r="CW201" s="35"/>
      <c r="CX201" s="35"/>
      <c r="CY201" s="35"/>
      <c r="CZ201" s="35"/>
      <c r="DA201" s="35"/>
    </row>
    <row r="202" spans="1:105" s="1" customFormat="1" ht="27.75" customHeight="1" x14ac:dyDescent="0.2">
      <c r="A202" s="32" t="s">
        <v>216</v>
      </c>
      <c r="B202" s="32"/>
      <c r="C202" s="32"/>
      <c r="D202" s="32"/>
      <c r="E202" s="32"/>
      <c r="F202" s="32"/>
      <c r="G202" s="32"/>
      <c r="H202" s="33" t="s">
        <v>199</v>
      </c>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4" t="s">
        <v>171</v>
      </c>
      <c r="AK202" s="35"/>
      <c r="AL202" s="35"/>
      <c r="AM202" s="35"/>
      <c r="AN202" s="35"/>
      <c r="AO202" s="35"/>
      <c r="AP202" s="35"/>
      <c r="AQ202" s="35"/>
      <c r="AR202" s="35"/>
      <c r="AS202" s="35"/>
      <c r="AT202" s="35"/>
      <c r="AU202" s="35"/>
      <c r="AV202" s="35"/>
      <c r="AW202" s="35"/>
      <c r="AX202" s="35"/>
      <c r="AY202" s="36"/>
      <c r="AZ202" s="34"/>
      <c r="BA202" s="35"/>
      <c r="BB202" s="35"/>
      <c r="BC202" s="35"/>
      <c r="BD202" s="35"/>
      <c r="BE202" s="35"/>
      <c r="BF202" s="35"/>
      <c r="BG202" s="35"/>
      <c r="BH202" s="35"/>
      <c r="BI202" s="35"/>
      <c r="BJ202" s="35"/>
      <c r="BK202" s="35"/>
      <c r="BL202" s="35"/>
      <c r="BM202" s="35"/>
      <c r="BN202" s="35"/>
      <c r="BO202" s="35"/>
      <c r="BP202" s="35"/>
      <c r="BQ202" s="35"/>
      <c r="BR202" s="35"/>
      <c r="BS202" s="36"/>
      <c r="BT202" s="34"/>
      <c r="BU202" s="35"/>
      <c r="BV202" s="35"/>
      <c r="BW202" s="35"/>
      <c r="BX202" s="35"/>
      <c r="BY202" s="35"/>
      <c r="BZ202" s="35"/>
      <c r="CA202" s="35"/>
      <c r="CB202" s="35"/>
      <c r="CC202" s="35"/>
      <c r="CD202" s="35"/>
      <c r="CE202" s="35"/>
      <c r="CF202" s="35"/>
      <c r="CG202" s="35"/>
      <c r="CH202" s="35"/>
      <c r="CI202" s="35"/>
      <c r="CJ202" s="36"/>
      <c r="CK202" s="34"/>
      <c r="CL202" s="35"/>
      <c r="CM202" s="35"/>
      <c r="CN202" s="35"/>
      <c r="CO202" s="35"/>
      <c r="CP202" s="35"/>
      <c r="CQ202" s="35"/>
      <c r="CR202" s="35"/>
      <c r="CS202" s="35"/>
      <c r="CT202" s="35"/>
      <c r="CU202" s="35"/>
      <c r="CV202" s="35"/>
      <c r="CW202" s="35"/>
      <c r="CX202" s="35"/>
      <c r="CY202" s="35"/>
      <c r="CZ202" s="35"/>
      <c r="DA202" s="35"/>
    </row>
    <row r="203" spans="1:105" s="1" customFormat="1" ht="27.75" customHeight="1" x14ac:dyDescent="0.2">
      <c r="A203" s="32" t="s">
        <v>217</v>
      </c>
      <c r="B203" s="32"/>
      <c r="C203" s="32"/>
      <c r="D203" s="32"/>
      <c r="E203" s="32"/>
      <c r="F203" s="32"/>
      <c r="G203" s="32"/>
      <c r="H203" s="33" t="s">
        <v>201</v>
      </c>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4" t="s">
        <v>171</v>
      </c>
      <c r="AK203" s="35"/>
      <c r="AL203" s="35"/>
      <c r="AM203" s="35"/>
      <c r="AN203" s="35"/>
      <c r="AO203" s="35"/>
      <c r="AP203" s="35"/>
      <c r="AQ203" s="35"/>
      <c r="AR203" s="35"/>
      <c r="AS203" s="35"/>
      <c r="AT203" s="35"/>
      <c r="AU203" s="35"/>
      <c r="AV203" s="35"/>
      <c r="AW203" s="35"/>
      <c r="AX203" s="35"/>
      <c r="AY203" s="36"/>
      <c r="AZ203" s="34"/>
      <c r="BA203" s="35"/>
      <c r="BB203" s="35"/>
      <c r="BC203" s="35"/>
      <c r="BD203" s="35"/>
      <c r="BE203" s="35"/>
      <c r="BF203" s="35"/>
      <c r="BG203" s="35"/>
      <c r="BH203" s="35"/>
      <c r="BI203" s="35"/>
      <c r="BJ203" s="35"/>
      <c r="BK203" s="35"/>
      <c r="BL203" s="35"/>
      <c r="BM203" s="35"/>
      <c r="BN203" s="35"/>
      <c r="BO203" s="35"/>
      <c r="BP203" s="35"/>
      <c r="BQ203" s="35"/>
      <c r="BR203" s="35"/>
      <c r="BS203" s="36"/>
      <c r="BT203" s="34"/>
      <c r="BU203" s="35"/>
      <c r="BV203" s="35"/>
      <c r="BW203" s="35"/>
      <c r="BX203" s="35"/>
      <c r="BY203" s="35"/>
      <c r="BZ203" s="35"/>
      <c r="CA203" s="35"/>
      <c r="CB203" s="35"/>
      <c r="CC203" s="35"/>
      <c r="CD203" s="35"/>
      <c r="CE203" s="35"/>
      <c r="CF203" s="35"/>
      <c r="CG203" s="35"/>
      <c r="CH203" s="35"/>
      <c r="CI203" s="35"/>
      <c r="CJ203" s="36"/>
      <c r="CK203" s="34"/>
      <c r="CL203" s="35"/>
      <c r="CM203" s="35"/>
      <c r="CN203" s="35"/>
      <c r="CO203" s="35"/>
      <c r="CP203" s="35"/>
      <c r="CQ203" s="35"/>
      <c r="CR203" s="35"/>
      <c r="CS203" s="35"/>
      <c r="CT203" s="35"/>
      <c r="CU203" s="35"/>
      <c r="CV203" s="35"/>
      <c r="CW203" s="35"/>
      <c r="CX203" s="35"/>
      <c r="CY203" s="35"/>
      <c r="CZ203" s="35"/>
      <c r="DA203" s="35"/>
    </row>
    <row r="204" spans="1:105" s="1" customFormat="1" ht="40.5" customHeight="1" x14ac:dyDescent="0.2">
      <c r="A204" s="32" t="s">
        <v>218</v>
      </c>
      <c r="B204" s="32"/>
      <c r="C204" s="32"/>
      <c r="D204" s="32"/>
      <c r="E204" s="32"/>
      <c r="F204" s="32"/>
      <c r="G204" s="32"/>
      <c r="H204" s="33" t="s">
        <v>203</v>
      </c>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4" t="s">
        <v>171</v>
      </c>
      <c r="AK204" s="35"/>
      <c r="AL204" s="35"/>
      <c r="AM204" s="35"/>
      <c r="AN204" s="35"/>
      <c r="AO204" s="35"/>
      <c r="AP204" s="35"/>
      <c r="AQ204" s="35"/>
      <c r="AR204" s="35"/>
      <c r="AS204" s="35"/>
      <c r="AT204" s="35"/>
      <c r="AU204" s="35"/>
      <c r="AV204" s="35"/>
      <c r="AW204" s="35"/>
      <c r="AX204" s="35"/>
      <c r="AY204" s="36"/>
      <c r="AZ204" s="34"/>
      <c r="BA204" s="35"/>
      <c r="BB204" s="35"/>
      <c r="BC204" s="35"/>
      <c r="BD204" s="35"/>
      <c r="BE204" s="35"/>
      <c r="BF204" s="35"/>
      <c r="BG204" s="35"/>
      <c r="BH204" s="35"/>
      <c r="BI204" s="35"/>
      <c r="BJ204" s="35"/>
      <c r="BK204" s="35"/>
      <c r="BL204" s="35"/>
      <c r="BM204" s="35"/>
      <c r="BN204" s="35"/>
      <c r="BO204" s="35"/>
      <c r="BP204" s="35"/>
      <c r="BQ204" s="35"/>
      <c r="BR204" s="35"/>
      <c r="BS204" s="36"/>
      <c r="BT204" s="34"/>
      <c r="BU204" s="35"/>
      <c r="BV204" s="35"/>
      <c r="BW204" s="35"/>
      <c r="BX204" s="35"/>
      <c r="BY204" s="35"/>
      <c r="BZ204" s="35"/>
      <c r="CA204" s="35"/>
      <c r="CB204" s="35"/>
      <c r="CC204" s="35"/>
      <c r="CD204" s="35"/>
      <c r="CE204" s="35"/>
      <c r="CF204" s="35"/>
      <c r="CG204" s="35"/>
      <c r="CH204" s="35"/>
      <c r="CI204" s="35"/>
      <c r="CJ204" s="36"/>
      <c r="CK204" s="34"/>
      <c r="CL204" s="35"/>
      <c r="CM204" s="35"/>
      <c r="CN204" s="35"/>
      <c r="CO204" s="35"/>
      <c r="CP204" s="35"/>
      <c r="CQ204" s="35"/>
      <c r="CR204" s="35"/>
      <c r="CS204" s="35"/>
      <c r="CT204" s="35"/>
      <c r="CU204" s="35"/>
      <c r="CV204" s="35"/>
      <c r="CW204" s="35"/>
      <c r="CX204" s="35"/>
      <c r="CY204" s="35"/>
      <c r="CZ204" s="35"/>
      <c r="DA204" s="35"/>
    </row>
    <row r="205" spans="1:105" s="1" customFormat="1" ht="15" customHeight="1" x14ac:dyDescent="0.2">
      <c r="A205" s="32" t="s">
        <v>219</v>
      </c>
      <c r="B205" s="32"/>
      <c r="C205" s="32"/>
      <c r="D205" s="32"/>
      <c r="E205" s="32"/>
      <c r="F205" s="32"/>
      <c r="G205" s="32"/>
      <c r="H205" s="33" t="s">
        <v>36</v>
      </c>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4" t="s">
        <v>171</v>
      </c>
      <c r="AK205" s="35"/>
      <c r="AL205" s="35"/>
      <c r="AM205" s="35"/>
      <c r="AN205" s="35"/>
      <c r="AO205" s="35"/>
      <c r="AP205" s="35"/>
      <c r="AQ205" s="35"/>
      <c r="AR205" s="35"/>
      <c r="AS205" s="35"/>
      <c r="AT205" s="35"/>
      <c r="AU205" s="35"/>
      <c r="AV205" s="35"/>
      <c r="AW205" s="35"/>
      <c r="AX205" s="35"/>
      <c r="AY205" s="36"/>
      <c r="AZ205" s="30">
        <f>AZ37/1000</f>
        <v>-2.7951239999999999</v>
      </c>
      <c r="BA205" s="31"/>
      <c r="BB205" s="31"/>
      <c r="BC205" s="31"/>
      <c r="BD205" s="31"/>
      <c r="BE205" s="31"/>
      <c r="BF205" s="31"/>
      <c r="BG205" s="31"/>
      <c r="BH205" s="31"/>
      <c r="BI205" s="31"/>
      <c r="BJ205" s="31"/>
      <c r="BK205" s="31"/>
      <c r="BL205" s="31"/>
      <c r="BM205" s="31"/>
      <c r="BN205" s="31"/>
      <c r="BO205" s="31"/>
      <c r="BP205" s="31"/>
      <c r="BQ205" s="31"/>
      <c r="BR205" s="31"/>
      <c r="BS205" s="40"/>
      <c r="BT205" s="30">
        <f>BT37/1000</f>
        <v>0</v>
      </c>
      <c r="BU205" s="31"/>
      <c r="BV205" s="31"/>
      <c r="BW205" s="31"/>
      <c r="BX205" s="31"/>
      <c r="BY205" s="31"/>
      <c r="BZ205" s="31"/>
      <c r="CA205" s="31"/>
      <c r="CB205" s="31"/>
      <c r="CC205" s="31"/>
      <c r="CD205" s="31"/>
      <c r="CE205" s="31"/>
      <c r="CF205" s="31"/>
      <c r="CG205" s="31"/>
      <c r="CH205" s="31"/>
      <c r="CI205" s="31"/>
      <c r="CJ205" s="40"/>
      <c r="CK205" s="30">
        <f>CK37/1000</f>
        <v>0</v>
      </c>
      <c r="CL205" s="31"/>
      <c r="CM205" s="31"/>
      <c r="CN205" s="31"/>
      <c r="CO205" s="31"/>
      <c r="CP205" s="31"/>
      <c r="CQ205" s="31"/>
      <c r="CR205" s="31"/>
      <c r="CS205" s="31"/>
      <c r="CT205" s="31"/>
      <c r="CU205" s="31"/>
      <c r="CV205" s="31"/>
      <c r="CW205" s="31"/>
      <c r="CX205" s="31"/>
      <c r="CY205" s="31"/>
      <c r="CZ205" s="31"/>
      <c r="DA205" s="31"/>
    </row>
    <row r="206" spans="1:105" s="1" customFormat="1" ht="54" customHeight="1" x14ac:dyDescent="0.2">
      <c r="A206" s="32" t="s">
        <v>220</v>
      </c>
      <c r="B206" s="32"/>
      <c r="C206" s="32"/>
      <c r="D206" s="32"/>
      <c r="E206" s="32"/>
      <c r="F206" s="32"/>
      <c r="G206" s="32"/>
      <c r="H206" s="33" t="s">
        <v>221</v>
      </c>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4" t="s">
        <v>158</v>
      </c>
      <c r="AK206" s="35"/>
      <c r="AL206" s="35"/>
      <c r="AM206" s="35"/>
      <c r="AN206" s="35"/>
      <c r="AO206" s="35"/>
      <c r="AP206" s="35"/>
      <c r="AQ206" s="35"/>
      <c r="AR206" s="35"/>
      <c r="AS206" s="35"/>
      <c r="AT206" s="35"/>
      <c r="AU206" s="35"/>
      <c r="AV206" s="35"/>
      <c r="AW206" s="35"/>
      <c r="AX206" s="35"/>
      <c r="AY206" s="36"/>
      <c r="AZ206" s="34"/>
      <c r="BA206" s="35"/>
      <c r="BB206" s="35"/>
      <c r="BC206" s="35"/>
      <c r="BD206" s="35"/>
      <c r="BE206" s="35"/>
      <c r="BF206" s="35"/>
      <c r="BG206" s="35"/>
      <c r="BH206" s="35"/>
      <c r="BI206" s="35"/>
      <c r="BJ206" s="35"/>
      <c r="BK206" s="35"/>
      <c r="BL206" s="35"/>
      <c r="BM206" s="35"/>
      <c r="BN206" s="35"/>
      <c r="BO206" s="35"/>
      <c r="BP206" s="35"/>
      <c r="BQ206" s="35"/>
      <c r="BR206" s="35"/>
      <c r="BS206" s="36"/>
      <c r="BT206" s="34"/>
      <c r="BU206" s="35"/>
      <c r="BV206" s="35"/>
      <c r="BW206" s="35"/>
      <c r="BX206" s="35"/>
      <c r="BY206" s="35"/>
      <c r="BZ206" s="35"/>
      <c r="CA206" s="35"/>
      <c r="CB206" s="35"/>
      <c r="CC206" s="35"/>
      <c r="CD206" s="35"/>
      <c r="CE206" s="35"/>
      <c r="CF206" s="35"/>
      <c r="CG206" s="35"/>
      <c r="CH206" s="35"/>
      <c r="CI206" s="35"/>
      <c r="CJ206" s="36"/>
      <c r="CK206" s="34"/>
      <c r="CL206" s="35"/>
      <c r="CM206" s="35"/>
      <c r="CN206" s="35"/>
      <c r="CO206" s="35"/>
      <c r="CP206" s="35"/>
      <c r="CQ206" s="35"/>
      <c r="CR206" s="35"/>
      <c r="CS206" s="35"/>
      <c r="CT206" s="35"/>
      <c r="CU206" s="35"/>
      <c r="CV206" s="35"/>
      <c r="CW206" s="35"/>
      <c r="CX206" s="35"/>
      <c r="CY206" s="35"/>
      <c r="CZ206" s="35"/>
      <c r="DA206" s="35"/>
    </row>
    <row r="207" spans="1:105" s="1" customFormat="1" ht="80.25" customHeight="1" x14ac:dyDescent="0.2">
      <c r="A207" s="32" t="s">
        <v>222</v>
      </c>
      <c r="B207" s="32"/>
      <c r="C207" s="32"/>
      <c r="D207" s="32"/>
      <c r="E207" s="32"/>
      <c r="F207" s="32"/>
      <c r="G207" s="32"/>
      <c r="H207" s="33" t="s">
        <v>161</v>
      </c>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4"/>
      <c r="AK207" s="35"/>
      <c r="AL207" s="35"/>
      <c r="AM207" s="35"/>
      <c r="AN207" s="35"/>
      <c r="AO207" s="35"/>
      <c r="AP207" s="35"/>
      <c r="AQ207" s="35"/>
      <c r="AR207" s="35"/>
      <c r="AS207" s="35"/>
      <c r="AT207" s="35"/>
      <c r="AU207" s="35"/>
      <c r="AV207" s="35"/>
      <c r="AW207" s="35"/>
      <c r="AX207" s="35"/>
      <c r="AY207" s="36"/>
      <c r="AZ207" s="34"/>
      <c r="BA207" s="35"/>
      <c r="BB207" s="35"/>
      <c r="BC207" s="35"/>
      <c r="BD207" s="35"/>
      <c r="BE207" s="35"/>
      <c r="BF207" s="35"/>
      <c r="BG207" s="35"/>
      <c r="BH207" s="35"/>
      <c r="BI207" s="35"/>
      <c r="BJ207" s="35"/>
      <c r="BK207" s="35"/>
      <c r="BL207" s="35"/>
      <c r="BM207" s="35"/>
      <c r="BN207" s="35"/>
      <c r="BO207" s="35"/>
      <c r="BP207" s="35"/>
      <c r="BQ207" s="35"/>
      <c r="BR207" s="35"/>
      <c r="BS207" s="36"/>
      <c r="BT207" s="34"/>
      <c r="BU207" s="35"/>
      <c r="BV207" s="35"/>
      <c r="BW207" s="35"/>
      <c r="BX207" s="35"/>
      <c r="BY207" s="35"/>
      <c r="BZ207" s="35"/>
      <c r="CA207" s="35"/>
      <c r="CB207" s="35"/>
      <c r="CC207" s="35"/>
      <c r="CD207" s="35"/>
      <c r="CE207" s="35"/>
      <c r="CF207" s="35"/>
      <c r="CG207" s="35"/>
      <c r="CH207" s="35"/>
      <c r="CI207" s="35"/>
      <c r="CJ207" s="36"/>
      <c r="CK207" s="34"/>
      <c r="CL207" s="35"/>
      <c r="CM207" s="35"/>
      <c r="CN207" s="35"/>
      <c r="CO207" s="35"/>
      <c r="CP207" s="35"/>
      <c r="CQ207" s="35"/>
      <c r="CR207" s="35"/>
      <c r="CS207" s="35"/>
      <c r="CT207" s="35"/>
      <c r="CU207" s="35"/>
      <c r="CV207" s="35"/>
      <c r="CW207" s="35"/>
      <c r="CX207" s="35"/>
      <c r="CY207" s="35"/>
      <c r="CZ207" s="35"/>
      <c r="DA207" s="35"/>
    </row>
  </sheetData>
  <mergeCells count="1055">
    <mergeCell ref="A206:G206"/>
    <mergeCell ref="H206:AI206"/>
    <mergeCell ref="A207:G207"/>
    <mergeCell ref="H207:AI207"/>
    <mergeCell ref="AJ207:AY207"/>
    <mergeCell ref="AZ207:BS207"/>
    <mergeCell ref="AJ206:AY206"/>
    <mergeCell ref="AZ206:BS206"/>
    <mergeCell ref="BT204:CJ204"/>
    <mergeCell ref="CK204:DA204"/>
    <mergeCell ref="BT205:CJ205"/>
    <mergeCell ref="CK205:DA205"/>
    <mergeCell ref="BT207:CJ207"/>
    <mergeCell ref="CK207:DA207"/>
    <mergeCell ref="A204:G204"/>
    <mergeCell ref="H204:AI204"/>
    <mergeCell ref="AJ204:AY204"/>
    <mergeCell ref="AZ204:BS204"/>
    <mergeCell ref="BT206:CJ206"/>
    <mergeCell ref="CK206:DA206"/>
    <mergeCell ref="A205:G205"/>
    <mergeCell ref="H205:AI205"/>
    <mergeCell ref="AJ205:AY205"/>
    <mergeCell ref="AZ205:BS205"/>
    <mergeCell ref="A202:G202"/>
    <mergeCell ref="H202:AI202"/>
    <mergeCell ref="A203:G203"/>
    <mergeCell ref="H203:AI203"/>
    <mergeCell ref="AJ203:AY203"/>
    <mergeCell ref="AZ203:BS203"/>
    <mergeCell ref="AJ202:AY202"/>
    <mergeCell ref="AZ202:BS202"/>
    <mergeCell ref="BT200:CJ200"/>
    <mergeCell ref="CK200:DA200"/>
    <mergeCell ref="BT201:CJ201"/>
    <mergeCell ref="CK201:DA201"/>
    <mergeCell ref="BT203:CJ203"/>
    <mergeCell ref="CK203:DA203"/>
    <mergeCell ref="A200:G200"/>
    <mergeCell ref="H200:AI200"/>
    <mergeCell ref="AJ200:AY200"/>
    <mergeCell ref="AZ200:BS200"/>
    <mergeCell ref="BT202:CJ202"/>
    <mergeCell ref="CK202:DA202"/>
    <mergeCell ref="A201:G201"/>
    <mergeCell ref="H201:AI201"/>
    <mergeCell ref="AJ201:AY201"/>
    <mergeCell ref="AZ201:BS201"/>
    <mergeCell ref="A198:G198"/>
    <mergeCell ref="H198:AI198"/>
    <mergeCell ref="A199:G199"/>
    <mergeCell ref="H199:AI199"/>
    <mergeCell ref="AJ199:AY199"/>
    <mergeCell ref="AZ199:BS199"/>
    <mergeCell ref="AJ198:AY198"/>
    <mergeCell ref="AZ198:BS198"/>
    <mergeCell ref="BT196:CJ196"/>
    <mergeCell ref="CK196:DA196"/>
    <mergeCell ref="BT197:CJ197"/>
    <mergeCell ref="CK197:DA197"/>
    <mergeCell ref="BT199:CJ199"/>
    <mergeCell ref="CK199:DA199"/>
    <mergeCell ref="A196:G196"/>
    <mergeCell ref="H196:AI196"/>
    <mergeCell ref="AJ196:AY196"/>
    <mergeCell ref="AZ196:BS196"/>
    <mergeCell ref="BT198:CJ198"/>
    <mergeCell ref="CK198:DA198"/>
    <mergeCell ref="A197:G197"/>
    <mergeCell ref="H197:AI197"/>
    <mergeCell ref="AJ197:AY197"/>
    <mergeCell ref="AZ197:BS197"/>
    <mergeCell ref="A194:G194"/>
    <mergeCell ref="H194:AI194"/>
    <mergeCell ref="A195:G195"/>
    <mergeCell ref="H195:AI195"/>
    <mergeCell ref="AJ195:AY195"/>
    <mergeCell ref="AZ195:BS195"/>
    <mergeCell ref="AJ194:AY194"/>
    <mergeCell ref="AZ194:BS194"/>
    <mergeCell ref="BT192:CJ192"/>
    <mergeCell ref="CK192:DA192"/>
    <mergeCell ref="BT193:CJ193"/>
    <mergeCell ref="CK193:DA193"/>
    <mergeCell ref="BT195:CJ195"/>
    <mergeCell ref="CK195:DA195"/>
    <mergeCell ref="A192:G192"/>
    <mergeCell ref="H192:AI192"/>
    <mergeCell ref="AJ192:AY192"/>
    <mergeCell ref="AZ192:BS192"/>
    <mergeCell ref="BT194:CJ194"/>
    <mergeCell ref="CK194:DA194"/>
    <mergeCell ref="A193:G193"/>
    <mergeCell ref="H193:AI193"/>
    <mergeCell ref="AJ193:AY193"/>
    <mergeCell ref="AZ193:BS193"/>
    <mergeCell ref="A190:G190"/>
    <mergeCell ref="H190:AI190"/>
    <mergeCell ref="A191:G191"/>
    <mergeCell ref="H191:AI191"/>
    <mergeCell ref="AJ191:AY191"/>
    <mergeCell ref="AZ191:BS191"/>
    <mergeCell ref="AJ190:AY190"/>
    <mergeCell ref="AZ190:BS190"/>
    <mergeCell ref="BT188:CJ188"/>
    <mergeCell ref="CK188:DA188"/>
    <mergeCell ref="BT189:CJ189"/>
    <mergeCell ref="CK189:DA189"/>
    <mergeCell ref="BT191:CJ191"/>
    <mergeCell ref="CK191:DA191"/>
    <mergeCell ref="A188:G188"/>
    <mergeCell ref="H188:AI188"/>
    <mergeCell ref="AJ188:AY188"/>
    <mergeCell ref="AZ188:BS188"/>
    <mergeCell ref="BT190:CJ190"/>
    <mergeCell ref="CK190:DA190"/>
    <mergeCell ref="A189:G189"/>
    <mergeCell ref="H189:AI189"/>
    <mergeCell ref="AJ189:AY189"/>
    <mergeCell ref="AZ189:BS189"/>
    <mergeCell ref="A186:G186"/>
    <mergeCell ref="H186:AI186"/>
    <mergeCell ref="A187:G187"/>
    <mergeCell ref="H187:AI187"/>
    <mergeCell ref="AJ187:AY187"/>
    <mergeCell ref="AZ187:BS187"/>
    <mergeCell ref="AJ186:AY186"/>
    <mergeCell ref="AZ186:BS186"/>
    <mergeCell ref="BT184:CJ184"/>
    <mergeCell ref="CK184:DA184"/>
    <mergeCell ref="BT185:CJ185"/>
    <mergeCell ref="CK185:DA185"/>
    <mergeCell ref="BT187:CJ187"/>
    <mergeCell ref="CK187:DA187"/>
    <mergeCell ref="A184:G184"/>
    <mergeCell ref="H184:AI184"/>
    <mergeCell ref="AJ184:AY184"/>
    <mergeCell ref="AZ184:BS184"/>
    <mergeCell ref="BT186:CJ186"/>
    <mergeCell ref="CK186:DA186"/>
    <mergeCell ref="A185:G185"/>
    <mergeCell ref="H185:AI185"/>
    <mergeCell ref="AJ185:AY185"/>
    <mergeCell ref="AZ185:BS185"/>
    <mergeCell ref="A182:G182"/>
    <mergeCell ref="H182:AI182"/>
    <mergeCell ref="A183:G183"/>
    <mergeCell ref="H183:AI183"/>
    <mergeCell ref="AJ183:AY183"/>
    <mergeCell ref="AZ183:BS183"/>
    <mergeCell ref="AJ182:AY182"/>
    <mergeCell ref="AZ182:BS182"/>
    <mergeCell ref="BT180:CJ180"/>
    <mergeCell ref="CK180:DA180"/>
    <mergeCell ref="BT181:CJ181"/>
    <mergeCell ref="CK181:DA181"/>
    <mergeCell ref="BT183:CJ183"/>
    <mergeCell ref="CK183:DA183"/>
    <mergeCell ref="A180:G180"/>
    <mergeCell ref="H180:AI180"/>
    <mergeCell ref="AJ180:AY180"/>
    <mergeCell ref="AZ180:BS180"/>
    <mergeCell ref="BT182:CJ182"/>
    <mergeCell ref="CK182:DA182"/>
    <mergeCell ref="A181:G181"/>
    <mergeCell ref="H181:AI181"/>
    <mergeCell ref="AJ181:AY181"/>
    <mergeCell ref="AZ181:BS181"/>
    <mergeCell ref="BT179:CJ179"/>
    <mergeCell ref="CK179:DA179"/>
    <mergeCell ref="A178:G178"/>
    <mergeCell ref="H178:AI178"/>
    <mergeCell ref="A179:G179"/>
    <mergeCell ref="H179:AI179"/>
    <mergeCell ref="AJ179:AY179"/>
    <mergeCell ref="AZ179:BS179"/>
    <mergeCell ref="AJ178:AY178"/>
    <mergeCell ref="AZ178:BS178"/>
    <mergeCell ref="BT176:CJ176"/>
    <mergeCell ref="CK176:DA176"/>
    <mergeCell ref="AZ176:BS176"/>
    <mergeCell ref="BT178:CJ178"/>
    <mergeCell ref="CK178:DA178"/>
    <mergeCell ref="BT177:CJ177"/>
    <mergeCell ref="CK177:DA177"/>
    <mergeCell ref="AZ177:BS177"/>
    <mergeCell ref="A176:G176"/>
    <mergeCell ref="H176:AI176"/>
    <mergeCell ref="AJ176:AY176"/>
    <mergeCell ref="A177:G177"/>
    <mergeCell ref="H177:AI177"/>
    <mergeCell ref="AJ177:AY177"/>
    <mergeCell ref="A174:G174"/>
    <mergeCell ref="H174:AI174"/>
    <mergeCell ref="A175:G175"/>
    <mergeCell ref="H175:AI175"/>
    <mergeCell ref="AJ175:AY175"/>
    <mergeCell ref="AZ175:BS175"/>
    <mergeCell ref="AJ174:AY174"/>
    <mergeCell ref="AZ174:BS174"/>
    <mergeCell ref="BT172:CJ172"/>
    <mergeCell ref="CK172:DA172"/>
    <mergeCell ref="BT173:CJ173"/>
    <mergeCell ref="CK173:DA173"/>
    <mergeCell ref="BT175:CJ175"/>
    <mergeCell ref="CK175:DA175"/>
    <mergeCell ref="A172:G172"/>
    <mergeCell ref="H172:AI172"/>
    <mergeCell ref="AJ172:AY172"/>
    <mergeCell ref="AZ172:BS172"/>
    <mergeCell ref="BT174:CJ174"/>
    <mergeCell ref="CK174:DA174"/>
    <mergeCell ref="A173:G173"/>
    <mergeCell ref="H173:AI173"/>
    <mergeCell ref="AJ173:AY173"/>
    <mergeCell ref="AZ173:BS173"/>
    <mergeCell ref="A170:G170"/>
    <mergeCell ref="H170:AI170"/>
    <mergeCell ref="A171:G171"/>
    <mergeCell ref="H171:AI171"/>
    <mergeCell ref="AJ171:AY171"/>
    <mergeCell ref="AZ171:BS171"/>
    <mergeCell ref="AJ170:AY170"/>
    <mergeCell ref="AZ170:BS170"/>
    <mergeCell ref="BT168:CJ168"/>
    <mergeCell ref="CK168:DA168"/>
    <mergeCell ref="BT169:CJ169"/>
    <mergeCell ref="CK169:DA169"/>
    <mergeCell ref="BT171:CJ171"/>
    <mergeCell ref="CK171:DA171"/>
    <mergeCell ref="A168:G168"/>
    <mergeCell ref="H168:AI168"/>
    <mergeCell ref="AJ168:AY168"/>
    <mergeCell ref="AZ168:BS168"/>
    <mergeCell ref="BT170:CJ170"/>
    <mergeCell ref="CK170:DA170"/>
    <mergeCell ref="A169:G169"/>
    <mergeCell ref="H169:AI169"/>
    <mergeCell ref="AJ169:AY169"/>
    <mergeCell ref="AZ169:BS169"/>
    <mergeCell ref="A166:G166"/>
    <mergeCell ref="H166:AI166"/>
    <mergeCell ref="A167:G167"/>
    <mergeCell ref="H167:AI167"/>
    <mergeCell ref="AJ167:AY167"/>
    <mergeCell ref="AZ167:BS167"/>
    <mergeCell ref="AJ166:AY166"/>
    <mergeCell ref="AZ166:BS166"/>
    <mergeCell ref="BT164:CJ164"/>
    <mergeCell ref="CK164:DA164"/>
    <mergeCell ref="BT165:CJ165"/>
    <mergeCell ref="CK165:DA165"/>
    <mergeCell ref="BT167:CJ167"/>
    <mergeCell ref="CK167:DA167"/>
    <mergeCell ref="A164:G164"/>
    <mergeCell ref="H164:AI164"/>
    <mergeCell ref="AJ164:AY164"/>
    <mergeCell ref="AZ164:BS164"/>
    <mergeCell ref="BT166:CJ166"/>
    <mergeCell ref="CK166:DA166"/>
    <mergeCell ref="A165:G165"/>
    <mergeCell ref="H165:AI165"/>
    <mergeCell ref="AJ165:AY165"/>
    <mergeCell ref="AZ165:BS165"/>
    <mergeCell ref="BT163:CJ163"/>
    <mergeCell ref="CK163:DA163"/>
    <mergeCell ref="A161:G161"/>
    <mergeCell ref="H161:AI161"/>
    <mergeCell ref="A162:DA162"/>
    <mergeCell ref="A163:G163"/>
    <mergeCell ref="H163:AI163"/>
    <mergeCell ref="AJ163:AY163"/>
    <mergeCell ref="AZ163:BS163"/>
    <mergeCell ref="AJ161:AY161"/>
    <mergeCell ref="AZ161:BS161"/>
    <mergeCell ref="BT159:CJ159"/>
    <mergeCell ref="CK159:DA159"/>
    <mergeCell ref="BT160:CJ160"/>
    <mergeCell ref="CK160:DA160"/>
    <mergeCell ref="BT161:CJ161"/>
    <mergeCell ref="CK161:DA161"/>
    <mergeCell ref="A159:G159"/>
    <mergeCell ref="H159:AI159"/>
    <mergeCell ref="AJ159:AY159"/>
    <mergeCell ref="AZ159:BS159"/>
    <mergeCell ref="A160:G160"/>
    <mergeCell ref="H160:AI160"/>
    <mergeCell ref="AJ160:AY160"/>
    <mergeCell ref="AZ160:BS160"/>
    <mergeCell ref="A157:G157"/>
    <mergeCell ref="H157:AI157"/>
    <mergeCell ref="A158:G158"/>
    <mergeCell ref="H158:AI158"/>
    <mergeCell ref="AJ158:AY158"/>
    <mergeCell ref="AZ158:BS158"/>
    <mergeCell ref="AJ157:AY157"/>
    <mergeCell ref="AZ157:BS157"/>
    <mergeCell ref="BT155:CJ155"/>
    <mergeCell ref="CK155:DA155"/>
    <mergeCell ref="BT156:CJ156"/>
    <mergeCell ref="CK156:DA156"/>
    <mergeCell ref="BT158:CJ158"/>
    <mergeCell ref="CK158:DA158"/>
    <mergeCell ref="A155:G155"/>
    <mergeCell ref="H155:AI155"/>
    <mergeCell ref="AJ155:AY155"/>
    <mergeCell ref="AZ155:BS155"/>
    <mergeCell ref="BT157:CJ157"/>
    <mergeCell ref="CK157:DA157"/>
    <mergeCell ref="A156:G156"/>
    <mergeCell ref="H156:AI156"/>
    <mergeCell ref="AJ156:AY156"/>
    <mergeCell ref="AZ156:BS156"/>
    <mergeCell ref="A153:G153"/>
    <mergeCell ref="H153:AI153"/>
    <mergeCell ref="A154:G154"/>
    <mergeCell ref="H154:AI154"/>
    <mergeCell ref="AJ154:AY154"/>
    <mergeCell ref="AZ154:BS154"/>
    <mergeCell ref="AJ153:AY153"/>
    <mergeCell ref="AZ153:BS153"/>
    <mergeCell ref="BT151:CJ151"/>
    <mergeCell ref="CK151:DA151"/>
    <mergeCell ref="BT152:CJ152"/>
    <mergeCell ref="CK152:DA152"/>
    <mergeCell ref="BT154:CJ154"/>
    <mergeCell ref="CK154:DA154"/>
    <mergeCell ref="A151:G151"/>
    <mergeCell ref="H151:AI151"/>
    <mergeCell ref="AJ151:AY151"/>
    <mergeCell ref="AZ151:BS151"/>
    <mergeCell ref="BT153:CJ153"/>
    <mergeCell ref="CK153:DA153"/>
    <mergeCell ref="A152:G152"/>
    <mergeCell ref="H152:AI152"/>
    <mergeCell ref="AJ152:AY152"/>
    <mergeCell ref="AZ152:BS152"/>
    <mergeCell ref="A149:G149"/>
    <mergeCell ref="H149:AI149"/>
    <mergeCell ref="A150:G150"/>
    <mergeCell ref="H150:AI150"/>
    <mergeCell ref="AJ150:AY150"/>
    <mergeCell ref="AZ150:BS150"/>
    <mergeCell ref="AJ149:AY149"/>
    <mergeCell ref="AZ149:BS149"/>
    <mergeCell ref="BT147:CJ147"/>
    <mergeCell ref="CK147:DA147"/>
    <mergeCell ref="BT148:CJ148"/>
    <mergeCell ref="CK148:DA148"/>
    <mergeCell ref="BT150:CJ150"/>
    <mergeCell ref="CK150:DA150"/>
    <mergeCell ref="A147:G147"/>
    <mergeCell ref="H147:AI147"/>
    <mergeCell ref="AJ147:AY147"/>
    <mergeCell ref="AZ147:BS147"/>
    <mergeCell ref="BT149:CJ149"/>
    <mergeCell ref="CK149:DA149"/>
    <mergeCell ref="A148:G148"/>
    <mergeCell ref="H148:AI148"/>
    <mergeCell ref="AJ148:AY148"/>
    <mergeCell ref="AZ148:BS148"/>
    <mergeCell ref="A145:G145"/>
    <mergeCell ref="H145:AI145"/>
    <mergeCell ref="A146:G146"/>
    <mergeCell ref="H146:AI146"/>
    <mergeCell ref="AJ146:AY146"/>
    <mergeCell ref="AZ146:BS146"/>
    <mergeCell ref="AJ145:AY145"/>
    <mergeCell ref="AZ145:BS145"/>
    <mergeCell ref="BT143:CJ143"/>
    <mergeCell ref="CK143:DA143"/>
    <mergeCell ref="BT144:CJ144"/>
    <mergeCell ref="CK144:DA144"/>
    <mergeCell ref="BT146:CJ146"/>
    <mergeCell ref="CK146:DA146"/>
    <mergeCell ref="A143:G143"/>
    <mergeCell ref="H143:AI143"/>
    <mergeCell ref="AJ143:AY143"/>
    <mergeCell ref="AZ143:BS143"/>
    <mergeCell ref="BT145:CJ145"/>
    <mergeCell ref="CK145:DA145"/>
    <mergeCell ref="A144:G144"/>
    <mergeCell ref="H144:AI144"/>
    <mergeCell ref="AJ144:AY144"/>
    <mergeCell ref="AZ144:BS144"/>
    <mergeCell ref="A141:G141"/>
    <mergeCell ref="H141:AI141"/>
    <mergeCell ref="A142:G142"/>
    <mergeCell ref="H142:AI142"/>
    <mergeCell ref="AJ142:AY142"/>
    <mergeCell ref="AZ142:BS142"/>
    <mergeCell ref="AJ141:AY141"/>
    <mergeCell ref="AZ141:BS141"/>
    <mergeCell ref="BT139:CJ139"/>
    <mergeCell ref="CK139:DA139"/>
    <mergeCell ref="BT140:CJ140"/>
    <mergeCell ref="CK140:DA140"/>
    <mergeCell ref="BT142:CJ142"/>
    <mergeCell ref="CK142:DA142"/>
    <mergeCell ref="A139:G139"/>
    <mergeCell ref="H139:AI139"/>
    <mergeCell ref="AJ139:AY139"/>
    <mergeCell ref="AZ139:BS139"/>
    <mergeCell ref="BT141:CJ141"/>
    <mergeCell ref="CK141:DA141"/>
    <mergeCell ref="A140:G140"/>
    <mergeCell ref="H140:AI140"/>
    <mergeCell ref="AJ140:AY140"/>
    <mergeCell ref="AZ140:BS140"/>
    <mergeCell ref="A137:G137"/>
    <mergeCell ref="H137:AI137"/>
    <mergeCell ref="A138:G138"/>
    <mergeCell ref="H138:AI138"/>
    <mergeCell ref="AJ138:AY138"/>
    <mergeCell ref="AZ138:BS138"/>
    <mergeCell ref="AJ137:AY137"/>
    <mergeCell ref="AZ137:BS137"/>
    <mergeCell ref="BT135:CJ135"/>
    <mergeCell ref="CK135:DA135"/>
    <mergeCell ref="BT136:CJ136"/>
    <mergeCell ref="CK136:DA136"/>
    <mergeCell ref="BT138:CJ138"/>
    <mergeCell ref="CK138:DA138"/>
    <mergeCell ref="A135:G135"/>
    <mergeCell ref="H135:AI135"/>
    <mergeCell ref="AJ135:AY135"/>
    <mergeCell ref="AZ135:BS135"/>
    <mergeCell ref="BT137:CJ137"/>
    <mergeCell ref="CK137:DA137"/>
    <mergeCell ref="A136:G136"/>
    <mergeCell ref="H136:AI136"/>
    <mergeCell ref="AJ136:AY136"/>
    <mergeCell ref="AZ136:BS136"/>
    <mergeCell ref="A133:G133"/>
    <mergeCell ref="H133:AI133"/>
    <mergeCell ref="A134:G134"/>
    <mergeCell ref="H134:AI134"/>
    <mergeCell ref="AJ134:AY134"/>
    <mergeCell ref="AZ134:BS134"/>
    <mergeCell ref="AJ133:AY133"/>
    <mergeCell ref="AZ133:BS133"/>
    <mergeCell ref="BT131:CJ131"/>
    <mergeCell ref="CK131:DA131"/>
    <mergeCell ref="BT132:CJ132"/>
    <mergeCell ref="CK132:DA132"/>
    <mergeCell ref="BT134:CJ134"/>
    <mergeCell ref="CK134:DA134"/>
    <mergeCell ref="A131:G131"/>
    <mergeCell ref="H131:AI131"/>
    <mergeCell ref="AJ131:AY131"/>
    <mergeCell ref="AZ131:BS131"/>
    <mergeCell ref="BT133:CJ133"/>
    <mergeCell ref="CK133:DA133"/>
    <mergeCell ref="A132:G132"/>
    <mergeCell ref="H132:AI132"/>
    <mergeCell ref="AJ132:AY132"/>
    <mergeCell ref="AZ132:BS132"/>
    <mergeCell ref="A129:G129"/>
    <mergeCell ref="H129:AI129"/>
    <mergeCell ref="A130:G130"/>
    <mergeCell ref="H130:AI130"/>
    <mergeCell ref="AJ130:AY130"/>
    <mergeCell ref="AZ130:BS130"/>
    <mergeCell ref="AJ129:AY129"/>
    <mergeCell ref="AZ129:BS129"/>
    <mergeCell ref="BT127:CJ127"/>
    <mergeCell ref="CK127:DA127"/>
    <mergeCell ref="BT128:CJ128"/>
    <mergeCell ref="CK128:DA128"/>
    <mergeCell ref="BT130:CJ130"/>
    <mergeCell ref="CK130:DA130"/>
    <mergeCell ref="A127:G127"/>
    <mergeCell ref="H127:AI127"/>
    <mergeCell ref="AJ127:AY127"/>
    <mergeCell ref="AZ127:BS127"/>
    <mergeCell ref="BT129:CJ129"/>
    <mergeCell ref="CK129:DA129"/>
    <mergeCell ref="A128:G128"/>
    <mergeCell ref="H128:AI128"/>
    <mergeCell ref="AJ128:AY128"/>
    <mergeCell ref="AZ128:BS128"/>
    <mergeCell ref="A125:G125"/>
    <mergeCell ref="H125:AI125"/>
    <mergeCell ref="A126:G126"/>
    <mergeCell ref="H126:AI126"/>
    <mergeCell ref="AJ126:AY126"/>
    <mergeCell ref="AZ126:BS126"/>
    <mergeCell ref="AJ125:AY125"/>
    <mergeCell ref="AZ125:BS125"/>
    <mergeCell ref="BT123:CJ123"/>
    <mergeCell ref="CK123:DA123"/>
    <mergeCell ref="BT124:CJ124"/>
    <mergeCell ref="CK124:DA124"/>
    <mergeCell ref="BT126:CJ126"/>
    <mergeCell ref="CK126:DA126"/>
    <mergeCell ref="A123:G123"/>
    <mergeCell ref="H123:AI123"/>
    <mergeCell ref="AJ123:AY123"/>
    <mergeCell ref="AZ123:BS123"/>
    <mergeCell ref="BT125:CJ125"/>
    <mergeCell ref="CK125:DA125"/>
    <mergeCell ref="A124:G124"/>
    <mergeCell ref="H124:AI124"/>
    <mergeCell ref="AJ124:AY124"/>
    <mergeCell ref="AZ124:BS124"/>
    <mergeCell ref="A121:G121"/>
    <mergeCell ref="H121:AI121"/>
    <mergeCell ref="A122:G122"/>
    <mergeCell ref="H122:AI122"/>
    <mergeCell ref="AJ122:AY122"/>
    <mergeCell ref="AZ122:BS122"/>
    <mergeCell ref="AJ121:AY121"/>
    <mergeCell ref="AZ121:BS121"/>
    <mergeCell ref="BT119:CJ119"/>
    <mergeCell ref="CK119:DA119"/>
    <mergeCell ref="BT120:CJ120"/>
    <mergeCell ref="CK120:DA120"/>
    <mergeCell ref="BT122:CJ122"/>
    <mergeCell ref="CK122:DA122"/>
    <mergeCell ref="A119:G119"/>
    <mergeCell ref="H119:AI119"/>
    <mergeCell ref="AJ119:AY119"/>
    <mergeCell ref="AZ119:BS119"/>
    <mergeCell ref="BT121:CJ121"/>
    <mergeCell ref="CK121:DA121"/>
    <mergeCell ref="A120:G120"/>
    <mergeCell ref="H120:AI120"/>
    <mergeCell ref="AJ120:AY120"/>
    <mergeCell ref="AZ120:BS120"/>
    <mergeCell ref="A117:G117"/>
    <mergeCell ref="H117:AI117"/>
    <mergeCell ref="A118:G118"/>
    <mergeCell ref="H118:AI118"/>
    <mergeCell ref="AJ118:AY118"/>
    <mergeCell ref="AZ118:BS118"/>
    <mergeCell ref="AJ117:AY117"/>
    <mergeCell ref="AZ117:BS117"/>
    <mergeCell ref="BT115:CJ115"/>
    <mergeCell ref="CK115:DA115"/>
    <mergeCell ref="BT116:CJ116"/>
    <mergeCell ref="CK116:DA116"/>
    <mergeCell ref="BT118:CJ118"/>
    <mergeCell ref="CK118:DA118"/>
    <mergeCell ref="A115:G115"/>
    <mergeCell ref="H115:AI115"/>
    <mergeCell ref="AJ115:AY115"/>
    <mergeCell ref="AZ115:BS115"/>
    <mergeCell ref="BT117:CJ117"/>
    <mergeCell ref="CK117:DA117"/>
    <mergeCell ref="A116:G116"/>
    <mergeCell ref="H116:AI116"/>
    <mergeCell ref="AJ116:AY116"/>
    <mergeCell ref="AZ116:BS116"/>
    <mergeCell ref="A113:G113"/>
    <mergeCell ref="H113:AI113"/>
    <mergeCell ref="A114:G114"/>
    <mergeCell ref="H114:AI114"/>
    <mergeCell ref="AJ114:AY114"/>
    <mergeCell ref="AZ114:BS114"/>
    <mergeCell ref="AJ113:AY113"/>
    <mergeCell ref="AZ113:BS113"/>
    <mergeCell ref="BT111:CJ111"/>
    <mergeCell ref="CK111:DA111"/>
    <mergeCell ref="BT112:CJ112"/>
    <mergeCell ref="CK112:DA112"/>
    <mergeCell ref="BT114:CJ114"/>
    <mergeCell ref="CK114:DA114"/>
    <mergeCell ref="A111:G111"/>
    <mergeCell ref="H111:AI111"/>
    <mergeCell ref="AJ111:AY111"/>
    <mergeCell ref="AZ111:BS111"/>
    <mergeCell ref="BT113:CJ113"/>
    <mergeCell ref="CK113:DA113"/>
    <mergeCell ref="A112:G112"/>
    <mergeCell ref="H112:AI112"/>
    <mergeCell ref="AJ112:AY112"/>
    <mergeCell ref="AZ112:BS112"/>
    <mergeCell ref="A109:G109"/>
    <mergeCell ref="H109:AI109"/>
    <mergeCell ref="A110:G110"/>
    <mergeCell ref="H110:AI110"/>
    <mergeCell ref="AJ110:AY110"/>
    <mergeCell ref="AZ110:BS110"/>
    <mergeCell ref="AJ109:AY109"/>
    <mergeCell ref="AZ109:BS109"/>
    <mergeCell ref="BT107:CJ107"/>
    <mergeCell ref="CK107:DA107"/>
    <mergeCell ref="BT108:CJ108"/>
    <mergeCell ref="CK108:DA108"/>
    <mergeCell ref="BT110:CJ110"/>
    <mergeCell ref="CK110:DA110"/>
    <mergeCell ref="A107:G107"/>
    <mergeCell ref="H107:AI107"/>
    <mergeCell ref="AJ107:AY107"/>
    <mergeCell ref="AZ107:BS107"/>
    <mergeCell ref="BT109:CJ109"/>
    <mergeCell ref="CK109:DA109"/>
    <mergeCell ref="A108:G108"/>
    <mergeCell ref="H108:AI108"/>
    <mergeCell ref="AJ108:AY108"/>
    <mergeCell ref="AZ108:BS108"/>
    <mergeCell ref="A105:G105"/>
    <mergeCell ref="H105:AI105"/>
    <mergeCell ref="A106:G106"/>
    <mergeCell ref="H106:AI106"/>
    <mergeCell ref="AJ106:AY106"/>
    <mergeCell ref="AZ106:BS106"/>
    <mergeCell ref="AJ105:AY105"/>
    <mergeCell ref="AZ105:BS105"/>
    <mergeCell ref="BT103:CJ103"/>
    <mergeCell ref="CK103:DA103"/>
    <mergeCell ref="BT104:CJ104"/>
    <mergeCell ref="CK104:DA104"/>
    <mergeCell ref="BT106:CJ106"/>
    <mergeCell ref="CK106:DA106"/>
    <mergeCell ref="A103:G103"/>
    <mergeCell ref="H103:AI103"/>
    <mergeCell ref="AJ103:AY103"/>
    <mergeCell ref="AZ103:BS103"/>
    <mergeCell ref="BT105:CJ105"/>
    <mergeCell ref="CK105:DA105"/>
    <mergeCell ref="A104:G104"/>
    <mergeCell ref="H104:AI104"/>
    <mergeCell ref="AJ104:AY104"/>
    <mergeCell ref="AZ104:BS104"/>
    <mergeCell ref="A101:G101"/>
    <mergeCell ref="H101:AI101"/>
    <mergeCell ref="A102:G102"/>
    <mergeCell ref="H102:AI102"/>
    <mergeCell ref="AJ102:AY102"/>
    <mergeCell ref="AZ102:BS102"/>
    <mergeCell ref="AJ101:AY101"/>
    <mergeCell ref="AZ101:BS101"/>
    <mergeCell ref="BT99:CJ99"/>
    <mergeCell ref="CK99:DA99"/>
    <mergeCell ref="BT100:CJ100"/>
    <mergeCell ref="CK100:DA100"/>
    <mergeCell ref="BT102:CJ102"/>
    <mergeCell ref="CK102:DA102"/>
    <mergeCell ref="A99:G99"/>
    <mergeCell ref="H99:AI99"/>
    <mergeCell ref="AJ99:AY99"/>
    <mergeCell ref="AZ99:BS99"/>
    <mergeCell ref="BT101:CJ101"/>
    <mergeCell ref="CK101:DA101"/>
    <mergeCell ref="A100:G100"/>
    <mergeCell ref="H100:AI100"/>
    <mergeCell ref="AJ100:AY100"/>
    <mergeCell ref="AZ100:BS100"/>
    <mergeCell ref="A97:G97"/>
    <mergeCell ref="H97:AI97"/>
    <mergeCell ref="A98:G98"/>
    <mergeCell ref="H98:AI98"/>
    <mergeCell ref="AJ98:AY98"/>
    <mergeCell ref="AZ98:BS98"/>
    <mergeCell ref="AJ97:AY97"/>
    <mergeCell ref="AZ97:BS97"/>
    <mergeCell ref="BT95:CJ95"/>
    <mergeCell ref="CK95:DA95"/>
    <mergeCell ref="BT96:CJ96"/>
    <mergeCell ref="CK96:DA96"/>
    <mergeCell ref="BT98:CJ98"/>
    <mergeCell ref="CK98:DA98"/>
    <mergeCell ref="A95:G95"/>
    <mergeCell ref="H95:AI95"/>
    <mergeCell ref="AJ95:AY95"/>
    <mergeCell ref="AZ95:BS95"/>
    <mergeCell ref="BT97:CJ97"/>
    <mergeCell ref="CK97:DA97"/>
    <mergeCell ref="A96:G96"/>
    <mergeCell ref="H96:AI96"/>
    <mergeCell ref="AJ96:AY96"/>
    <mergeCell ref="AZ96:BS96"/>
    <mergeCell ref="A93:G93"/>
    <mergeCell ref="H93:AI93"/>
    <mergeCell ref="A94:G94"/>
    <mergeCell ref="H94:AI94"/>
    <mergeCell ref="AJ94:AY94"/>
    <mergeCell ref="AZ94:BS94"/>
    <mergeCell ref="AJ93:AY93"/>
    <mergeCell ref="AZ93:BS93"/>
    <mergeCell ref="BT91:CJ91"/>
    <mergeCell ref="CK91:DA91"/>
    <mergeCell ref="BT92:CJ92"/>
    <mergeCell ref="CK92:DA92"/>
    <mergeCell ref="BT94:CJ94"/>
    <mergeCell ref="CK94:DA94"/>
    <mergeCell ref="A91:G91"/>
    <mergeCell ref="H91:AI91"/>
    <mergeCell ref="AJ91:AY91"/>
    <mergeCell ref="AZ91:BS91"/>
    <mergeCell ref="BT93:CJ93"/>
    <mergeCell ref="CK93:DA93"/>
    <mergeCell ref="A92:G92"/>
    <mergeCell ref="H92:AI92"/>
    <mergeCell ref="AJ92:AY92"/>
    <mergeCell ref="AZ92:BS92"/>
    <mergeCell ref="A89:G89"/>
    <mergeCell ref="H89:AI89"/>
    <mergeCell ref="A90:G90"/>
    <mergeCell ref="H90:AI90"/>
    <mergeCell ref="AJ90:AY90"/>
    <mergeCell ref="AZ90:BS90"/>
    <mergeCell ref="AJ89:AY89"/>
    <mergeCell ref="AZ89:BS89"/>
    <mergeCell ref="BT87:CJ87"/>
    <mergeCell ref="CK87:DA87"/>
    <mergeCell ref="BT88:CJ88"/>
    <mergeCell ref="CK88:DA88"/>
    <mergeCell ref="BT90:CJ90"/>
    <mergeCell ref="CK90:DA90"/>
    <mergeCell ref="A87:G87"/>
    <mergeCell ref="H87:AI87"/>
    <mergeCell ref="AJ87:AY87"/>
    <mergeCell ref="AZ87:BS87"/>
    <mergeCell ref="BT89:CJ89"/>
    <mergeCell ref="CK89:DA89"/>
    <mergeCell ref="A88:G88"/>
    <mergeCell ref="H88:AI88"/>
    <mergeCell ref="AJ88:AY88"/>
    <mergeCell ref="AZ88:BS88"/>
    <mergeCell ref="A85:G85"/>
    <mergeCell ref="H85:AI85"/>
    <mergeCell ref="A86:G86"/>
    <mergeCell ref="H86:AI86"/>
    <mergeCell ref="AJ86:AY86"/>
    <mergeCell ref="AZ86:BS86"/>
    <mergeCell ref="AJ85:AY85"/>
    <mergeCell ref="AZ85:BS85"/>
    <mergeCell ref="BT83:CJ83"/>
    <mergeCell ref="CK83:DA83"/>
    <mergeCell ref="BT84:CJ84"/>
    <mergeCell ref="CK84:DA84"/>
    <mergeCell ref="BT86:CJ86"/>
    <mergeCell ref="CK86:DA86"/>
    <mergeCell ref="A83:G83"/>
    <mergeCell ref="H83:AI83"/>
    <mergeCell ref="AJ83:AY83"/>
    <mergeCell ref="AZ83:BS83"/>
    <mergeCell ref="BT85:CJ85"/>
    <mergeCell ref="CK85:DA85"/>
    <mergeCell ref="A84:G84"/>
    <mergeCell ref="H84:AI84"/>
    <mergeCell ref="AJ84:AY84"/>
    <mergeCell ref="AZ84:BS84"/>
    <mergeCell ref="A81:G81"/>
    <mergeCell ref="H81:AI81"/>
    <mergeCell ref="A82:G82"/>
    <mergeCell ref="H82:AI82"/>
    <mergeCell ref="AJ82:AY82"/>
    <mergeCell ref="AZ82:BS82"/>
    <mergeCell ref="AJ81:AY81"/>
    <mergeCell ref="AZ81:BS81"/>
    <mergeCell ref="BT79:CJ79"/>
    <mergeCell ref="CK79:DA79"/>
    <mergeCell ref="BT80:CJ80"/>
    <mergeCell ref="CK80:DA80"/>
    <mergeCell ref="BT82:CJ82"/>
    <mergeCell ref="CK82:DA82"/>
    <mergeCell ref="A79:G79"/>
    <mergeCell ref="H79:AI79"/>
    <mergeCell ref="AJ79:AY79"/>
    <mergeCell ref="AZ79:BS79"/>
    <mergeCell ref="BT81:CJ81"/>
    <mergeCell ref="CK81:DA81"/>
    <mergeCell ref="A80:G80"/>
    <mergeCell ref="H80:AI80"/>
    <mergeCell ref="AJ80:AY80"/>
    <mergeCell ref="AZ80:BS80"/>
    <mergeCell ref="A77:G77"/>
    <mergeCell ref="H77:AI77"/>
    <mergeCell ref="A78:G78"/>
    <mergeCell ref="H78:AI78"/>
    <mergeCell ref="AJ78:AY78"/>
    <mergeCell ref="AZ78:BS78"/>
    <mergeCell ref="AJ77:AY77"/>
    <mergeCell ref="AZ77:BS77"/>
    <mergeCell ref="BT75:CJ75"/>
    <mergeCell ref="CK75:DA75"/>
    <mergeCell ref="BT76:CJ76"/>
    <mergeCell ref="CK76:DA76"/>
    <mergeCell ref="BT78:CJ78"/>
    <mergeCell ref="CK78:DA78"/>
    <mergeCell ref="A75:G75"/>
    <mergeCell ref="H75:AI75"/>
    <mergeCell ref="AJ75:AY75"/>
    <mergeCell ref="AZ75:BS75"/>
    <mergeCell ref="BT77:CJ77"/>
    <mergeCell ref="CK77:DA77"/>
    <mergeCell ref="A76:G76"/>
    <mergeCell ref="H76:AI76"/>
    <mergeCell ref="AJ76:AY76"/>
    <mergeCell ref="AZ76:BS76"/>
    <mergeCell ref="BT74:CJ74"/>
    <mergeCell ref="CK74:DA74"/>
    <mergeCell ref="A73:G73"/>
    <mergeCell ref="H73:AI73"/>
    <mergeCell ref="A74:G74"/>
    <mergeCell ref="H74:AI74"/>
    <mergeCell ref="AJ74:AY74"/>
    <mergeCell ref="AZ74:BS74"/>
    <mergeCell ref="AJ73:AY73"/>
    <mergeCell ref="AZ73:BS73"/>
    <mergeCell ref="BT71:CJ71"/>
    <mergeCell ref="CK71:DA71"/>
    <mergeCell ref="AZ71:BS71"/>
    <mergeCell ref="BT73:CJ73"/>
    <mergeCell ref="CK73:DA73"/>
    <mergeCell ref="BT72:CJ72"/>
    <mergeCell ref="CK72:DA72"/>
    <mergeCell ref="AZ72:BS72"/>
    <mergeCell ref="A71:G71"/>
    <mergeCell ref="H71:AI71"/>
    <mergeCell ref="AJ71:AY71"/>
    <mergeCell ref="A72:G72"/>
    <mergeCell ref="H72:AI72"/>
    <mergeCell ref="AJ72:AY72"/>
    <mergeCell ref="BT70:CJ70"/>
    <mergeCell ref="CK70:DA70"/>
    <mergeCell ref="A68:G68"/>
    <mergeCell ref="H68:AI68"/>
    <mergeCell ref="A69:DA69"/>
    <mergeCell ref="A70:G70"/>
    <mergeCell ref="H70:AI70"/>
    <mergeCell ref="AJ70:AY70"/>
    <mergeCell ref="AZ70:BS70"/>
    <mergeCell ref="AJ68:AY68"/>
    <mergeCell ref="AZ68:BS68"/>
    <mergeCell ref="BT66:CJ66"/>
    <mergeCell ref="CK66:DA66"/>
    <mergeCell ref="BT67:CJ67"/>
    <mergeCell ref="CK67:DA67"/>
    <mergeCell ref="BT68:CJ68"/>
    <mergeCell ref="CK68:DA68"/>
    <mergeCell ref="A66:G66"/>
    <mergeCell ref="H66:AI66"/>
    <mergeCell ref="AJ66:AY66"/>
    <mergeCell ref="AZ66:BS66"/>
    <mergeCell ref="A67:G67"/>
    <mergeCell ref="H67:AI67"/>
    <mergeCell ref="AJ67:AY67"/>
    <mergeCell ref="AZ67:BS67"/>
    <mergeCell ref="A64:G64"/>
    <mergeCell ref="H64:AI64"/>
    <mergeCell ref="A65:G65"/>
    <mergeCell ref="H65:AI65"/>
    <mergeCell ref="AJ65:AY65"/>
    <mergeCell ref="AZ65:BS65"/>
    <mergeCell ref="AJ64:AY64"/>
    <mergeCell ref="AZ64:BS64"/>
    <mergeCell ref="BT62:CJ62"/>
    <mergeCell ref="CK62:DA62"/>
    <mergeCell ref="BT63:CJ63"/>
    <mergeCell ref="CK63:DA63"/>
    <mergeCell ref="BT65:CJ65"/>
    <mergeCell ref="CK65:DA65"/>
    <mergeCell ref="A62:G62"/>
    <mergeCell ref="H62:AI62"/>
    <mergeCell ref="AJ62:AY62"/>
    <mergeCell ref="AZ62:BS62"/>
    <mergeCell ref="BT64:CJ64"/>
    <mergeCell ref="CK64:DA64"/>
    <mergeCell ref="A63:G63"/>
    <mergeCell ref="H63:AI63"/>
    <mergeCell ref="AJ63:AY63"/>
    <mergeCell ref="AZ63:BS63"/>
    <mergeCell ref="A60:G60"/>
    <mergeCell ref="H60:AI60"/>
    <mergeCell ref="A61:G61"/>
    <mergeCell ref="H61:AI61"/>
    <mergeCell ref="AJ61:AY61"/>
    <mergeCell ref="AZ61:BS61"/>
    <mergeCell ref="AJ60:AY60"/>
    <mergeCell ref="AZ60:BS60"/>
    <mergeCell ref="BT58:CJ58"/>
    <mergeCell ref="CK58:DA58"/>
    <mergeCell ref="BT59:CJ59"/>
    <mergeCell ref="CK59:DA59"/>
    <mergeCell ref="BT61:CJ61"/>
    <mergeCell ref="CK61:DA61"/>
    <mergeCell ref="A58:G58"/>
    <mergeCell ref="H58:AI58"/>
    <mergeCell ref="AJ58:AY58"/>
    <mergeCell ref="AZ58:BS58"/>
    <mergeCell ref="BT60:CJ60"/>
    <mergeCell ref="CK60:DA60"/>
    <mergeCell ref="A59:G59"/>
    <mergeCell ref="H59:AI59"/>
    <mergeCell ref="AJ59:AY59"/>
    <mergeCell ref="AZ59:BS59"/>
    <mergeCell ref="A56:G56"/>
    <mergeCell ref="H56:AI56"/>
    <mergeCell ref="A57:G57"/>
    <mergeCell ref="H57:AI57"/>
    <mergeCell ref="AJ57:AY57"/>
    <mergeCell ref="AZ57:BS57"/>
    <mergeCell ref="AJ56:AY56"/>
    <mergeCell ref="AZ56:BS56"/>
    <mergeCell ref="BT54:CJ54"/>
    <mergeCell ref="CK54:DA54"/>
    <mergeCell ref="BT55:CJ55"/>
    <mergeCell ref="CK55:DA55"/>
    <mergeCell ref="BT57:CJ57"/>
    <mergeCell ref="CK57:DA57"/>
    <mergeCell ref="A54:G54"/>
    <mergeCell ref="H54:AI54"/>
    <mergeCell ref="AJ54:AY54"/>
    <mergeCell ref="AZ54:BS54"/>
    <mergeCell ref="BT56:CJ56"/>
    <mergeCell ref="CK56:DA56"/>
    <mergeCell ref="A55:G55"/>
    <mergeCell ref="H55:AI55"/>
    <mergeCell ref="AJ55:AY55"/>
    <mergeCell ref="AZ55:BS55"/>
    <mergeCell ref="A52:G52"/>
    <mergeCell ref="H52:AI52"/>
    <mergeCell ref="A53:G53"/>
    <mergeCell ref="H53:AI53"/>
    <mergeCell ref="AJ53:AY53"/>
    <mergeCell ref="AZ53:BS53"/>
    <mergeCell ref="AJ52:AY52"/>
    <mergeCell ref="AZ52:BS52"/>
    <mergeCell ref="BT50:CJ50"/>
    <mergeCell ref="CK50:DA50"/>
    <mergeCell ref="BT51:CJ51"/>
    <mergeCell ref="CK51:DA51"/>
    <mergeCell ref="BT53:CJ53"/>
    <mergeCell ref="CK53:DA53"/>
    <mergeCell ref="A50:G50"/>
    <mergeCell ref="H50:AI50"/>
    <mergeCell ref="AJ50:AY50"/>
    <mergeCell ref="AZ50:BS50"/>
    <mergeCell ref="BT52:CJ52"/>
    <mergeCell ref="CK52:DA52"/>
    <mergeCell ref="A51:G51"/>
    <mergeCell ref="H51:AI51"/>
    <mergeCell ref="AJ51:AY51"/>
    <mergeCell ref="AZ51:BS51"/>
    <mergeCell ref="A48:G48"/>
    <mergeCell ref="H48:AI48"/>
    <mergeCell ref="A49:G49"/>
    <mergeCell ref="H49:AI49"/>
    <mergeCell ref="AJ49:AY49"/>
    <mergeCell ref="AZ49:BS49"/>
    <mergeCell ref="AJ48:AY48"/>
    <mergeCell ref="AZ48:BS48"/>
    <mergeCell ref="BT46:CJ46"/>
    <mergeCell ref="CK46:DA46"/>
    <mergeCell ref="BT47:CJ47"/>
    <mergeCell ref="CK47:DA47"/>
    <mergeCell ref="BT49:CJ49"/>
    <mergeCell ref="CK49:DA49"/>
    <mergeCell ref="A46:G46"/>
    <mergeCell ref="H46:AI46"/>
    <mergeCell ref="AJ46:AY46"/>
    <mergeCell ref="AZ46:BS46"/>
    <mergeCell ref="BT48:CJ48"/>
    <mergeCell ref="CK48:DA48"/>
    <mergeCell ref="A47:G47"/>
    <mergeCell ref="H47:AI47"/>
    <mergeCell ref="AJ47:AY47"/>
    <mergeCell ref="AZ47:BS47"/>
    <mergeCell ref="A44:G44"/>
    <mergeCell ref="H44:AI44"/>
    <mergeCell ref="A45:G45"/>
    <mergeCell ref="H45:AI45"/>
    <mergeCell ref="AJ45:AY45"/>
    <mergeCell ref="AZ45:BS45"/>
    <mergeCell ref="AJ44:AY44"/>
    <mergeCell ref="AZ44:BS44"/>
    <mergeCell ref="BT42:CJ42"/>
    <mergeCell ref="CK42:DA42"/>
    <mergeCell ref="BT43:CJ43"/>
    <mergeCell ref="CK43:DA43"/>
    <mergeCell ref="BT45:CJ45"/>
    <mergeCell ref="CK45:DA45"/>
    <mergeCell ref="A42:G42"/>
    <mergeCell ref="H42:AI42"/>
    <mergeCell ref="AJ42:AY42"/>
    <mergeCell ref="AZ42:BS42"/>
    <mergeCell ref="BT44:CJ44"/>
    <mergeCell ref="CK44:DA44"/>
    <mergeCell ref="A43:G43"/>
    <mergeCell ref="H43:AI43"/>
    <mergeCell ref="AJ43:AY43"/>
    <mergeCell ref="AZ43:BS43"/>
    <mergeCell ref="A40:G40"/>
    <mergeCell ref="H40:AI40"/>
    <mergeCell ref="A41:G41"/>
    <mergeCell ref="H41:AI41"/>
    <mergeCell ref="AJ41:AY41"/>
    <mergeCell ref="AZ41:BS41"/>
    <mergeCell ref="AJ40:AY40"/>
    <mergeCell ref="AZ40:BS40"/>
    <mergeCell ref="BT38:CJ38"/>
    <mergeCell ref="CK38:DA38"/>
    <mergeCell ref="BT39:CJ39"/>
    <mergeCell ref="CK39:DA39"/>
    <mergeCell ref="BT41:CJ41"/>
    <mergeCell ref="CK41:DA41"/>
    <mergeCell ref="A38:G38"/>
    <mergeCell ref="H38:AI38"/>
    <mergeCell ref="AJ38:AY38"/>
    <mergeCell ref="BT40:CJ40"/>
    <mergeCell ref="CK40:DA40"/>
    <mergeCell ref="AZ38:BS38"/>
    <mergeCell ref="A39:G39"/>
    <mergeCell ref="H39:AI39"/>
    <mergeCell ref="AJ39:AY39"/>
    <mergeCell ref="AZ39:BS39"/>
    <mergeCell ref="CK36:DA36"/>
    <mergeCell ref="A37:G37"/>
    <mergeCell ref="H37:AI37"/>
    <mergeCell ref="AJ37:AY37"/>
    <mergeCell ref="AZ37:BS37"/>
    <mergeCell ref="BT37:CJ37"/>
    <mergeCell ref="CK37:DA37"/>
    <mergeCell ref="A36:G36"/>
    <mergeCell ref="H36:AI36"/>
    <mergeCell ref="AJ36:AY36"/>
    <mergeCell ref="AZ36:BS36"/>
    <mergeCell ref="A34:DA34"/>
    <mergeCell ref="A35:G35"/>
    <mergeCell ref="H35:AI35"/>
    <mergeCell ref="AJ35:AY35"/>
    <mergeCell ref="AZ35:BS35"/>
    <mergeCell ref="BT35:CJ35"/>
    <mergeCell ref="CK35:DA35"/>
    <mergeCell ref="BT36:CJ36"/>
    <mergeCell ref="AV11:CD11"/>
    <mergeCell ref="A12:DA12"/>
    <mergeCell ref="A14:DA14"/>
    <mergeCell ref="A15:DA15"/>
    <mergeCell ref="A16:DA16"/>
    <mergeCell ref="A18:DA18"/>
    <mergeCell ref="AF27:DA27"/>
    <mergeCell ref="Z28:DA28"/>
    <mergeCell ref="H29:DA29"/>
    <mergeCell ref="A31:DA31"/>
    <mergeCell ref="BQ4:DA4"/>
    <mergeCell ref="BQ2:DA2"/>
    <mergeCell ref="AA20:DA20"/>
    <mergeCell ref="AH21:DA21"/>
    <mergeCell ref="A8:DA8"/>
    <mergeCell ref="A10:DA10"/>
    <mergeCell ref="A33:AI33"/>
    <mergeCell ref="AJ33:AY33"/>
    <mergeCell ref="AZ33:BS33"/>
    <mergeCell ref="BT33:CJ33"/>
    <mergeCell ref="CK33:DA33"/>
    <mergeCell ref="X22:DA22"/>
    <mergeCell ref="X23:DA23"/>
    <mergeCell ref="H24:DA24"/>
    <mergeCell ref="H25:DA25"/>
    <mergeCell ref="Z26:DA26"/>
  </mergeCells>
  <phoneticPr fontId="0" type="noConversion"/>
  <hyperlinks>
    <hyperlink ref="AF27" r:id="rId1" display="secret@slenergo.ru" xr:uid="{00000000-0004-0000-0000-000000000000}"/>
  </hyperlinks>
  <pageMargins left="0.78740157480314965" right="0.51181102362204722" top="0.59055118110236227" bottom="0.39370078740157483" header="0.19685039370078741" footer="0.19685039370078741"/>
  <pageSetup paperSize="9" scale="96" orientation="portrait" r:id="rId2"/>
  <headerFooter alignWithMargins="0">
    <oddHeader>&amp;R&amp;"Times New Roman,обычный"&amp;7Подготовлено с использованием системы &amp;"Times New Roman,полужирный"КонсультантПлюс</oddHeader>
  </headerFooter>
  <rowBreaks count="2" manualBreakCount="2">
    <brk id="40" max="104" man="1"/>
    <brk id="57" max="10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A48"/>
  <sheetViews>
    <sheetView view="pageBreakPreview" zoomScaleSheetLayoutView="100" workbookViewId="0">
      <pane ySplit="4" topLeftCell="A11" activePane="bottomLeft" state="frozen"/>
      <selection pane="bottomLeft" activeCell="BI18" sqref="BI18:BQ18"/>
    </sheetView>
  </sheetViews>
  <sheetFormatPr defaultColWidth="0.85546875" defaultRowHeight="15.75" x14ac:dyDescent="0.25"/>
  <cols>
    <col min="1" max="69" width="0.85546875" style="2"/>
    <col min="70" max="70" width="0.85546875" style="2" customWidth="1"/>
    <col min="71" max="73" width="0.85546875" style="2"/>
    <col min="74" max="74" width="0.85546875" style="2" customWidth="1"/>
    <col min="75" max="86" width="0.85546875" style="2"/>
    <col min="87" max="88" width="0.85546875" style="2" customWidth="1"/>
    <col min="89" max="105" width="0.85546875" style="2"/>
    <col min="106" max="106" width="11.85546875" style="2" customWidth="1"/>
    <col min="107" max="16384" width="0.85546875" style="2"/>
  </cols>
  <sheetData>
    <row r="1" spans="1:105" x14ac:dyDescent="0.25">
      <c r="B1" s="18" t="s">
        <v>223</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9"/>
    </row>
    <row r="3" spans="1:105" s="1" customFormat="1" ht="67.5" customHeight="1" x14ac:dyDescent="0.2">
      <c r="A3" s="63" t="s">
        <v>0</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4"/>
      <c r="AJ3" s="67" t="s">
        <v>1</v>
      </c>
      <c r="AK3" s="63"/>
      <c r="AL3" s="63"/>
      <c r="AM3" s="63"/>
      <c r="AN3" s="63"/>
      <c r="AO3" s="63"/>
      <c r="AP3" s="63"/>
      <c r="AQ3" s="63"/>
      <c r="AR3" s="63"/>
      <c r="AS3" s="63"/>
      <c r="AT3" s="63"/>
      <c r="AU3" s="63"/>
      <c r="AV3" s="63"/>
      <c r="AW3" s="63"/>
      <c r="AX3" s="63"/>
      <c r="AY3" s="64"/>
      <c r="AZ3" s="29" t="s">
        <v>2</v>
      </c>
      <c r="BA3" s="27"/>
      <c r="BB3" s="27"/>
      <c r="BC3" s="27"/>
      <c r="BD3" s="27"/>
      <c r="BE3" s="27"/>
      <c r="BF3" s="27"/>
      <c r="BG3" s="27"/>
      <c r="BH3" s="27"/>
      <c r="BI3" s="27"/>
      <c r="BJ3" s="27"/>
      <c r="BK3" s="27"/>
      <c r="BL3" s="27"/>
      <c r="BM3" s="27"/>
      <c r="BN3" s="27"/>
      <c r="BO3" s="27"/>
      <c r="BP3" s="27"/>
      <c r="BQ3" s="28"/>
      <c r="BR3" s="29" t="s">
        <v>226</v>
      </c>
      <c r="BS3" s="27"/>
      <c r="BT3" s="27"/>
      <c r="BU3" s="27"/>
      <c r="BV3" s="27"/>
      <c r="BW3" s="27"/>
      <c r="BX3" s="27"/>
      <c r="BY3" s="27"/>
      <c r="BZ3" s="27"/>
      <c r="CA3" s="27"/>
      <c r="CB3" s="27"/>
      <c r="CC3" s="27"/>
      <c r="CD3" s="27"/>
      <c r="CE3" s="27"/>
      <c r="CF3" s="27"/>
      <c r="CG3" s="27"/>
      <c r="CH3" s="27"/>
      <c r="CI3" s="28"/>
      <c r="CJ3" s="29" t="s">
        <v>3</v>
      </c>
      <c r="CK3" s="27"/>
      <c r="CL3" s="27"/>
      <c r="CM3" s="27"/>
      <c r="CN3" s="27"/>
      <c r="CO3" s="27"/>
      <c r="CP3" s="27"/>
      <c r="CQ3" s="27"/>
      <c r="CR3" s="27"/>
      <c r="CS3" s="27"/>
      <c r="CT3" s="27"/>
      <c r="CU3" s="27"/>
      <c r="CV3" s="27"/>
      <c r="CW3" s="27"/>
      <c r="CX3" s="27"/>
      <c r="CY3" s="27"/>
      <c r="CZ3" s="27"/>
      <c r="DA3" s="27"/>
    </row>
    <row r="4" spans="1:105" s="1" customFormat="1" ht="40.5" customHeight="1" x14ac:dyDescent="0.2">
      <c r="A4" s="65"/>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6"/>
      <c r="AJ4" s="68"/>
      <c r="AK4" s="65"/>
      <c r="AL4" s="65"/>
      <c r="AM4" s="65"/>
      <c r="AN4" s="65"/>
      <c r="AO4" s="65"/>
      <c r="AP4" s="65"/>
      <c r="AQ4" s="65"/>
      <c r="AR4" s="65"/>
      <c r="AS4" s="65"/>
      <c r="AT4" s="65"/>
      <c r="AU4" s="65"/>
      <c r="AV4" s="65"/>
      <c r="AW4" s="65"/>
      <c r="AX4" s="65"/>
      <c r="AY4" s="66"/>
      <c r="AZ4" s="29" t="s">
        <v>224</v>
      </c>
      <c r="BA4" s="27"/>
      <c r="BB4" s="27"/>
      <c r="BC4" s="27"/>
      <c r="BD4" s="27"/>
      <c r="BE4" s="27"/>
      <c r="BF4" s="27"/>
      <c r="BG4" s="27"/>
      <c r="BH4" s="28"/>
      <c r="BI4" s="29" t="s">
        <v>225</v>
      </c>
      <c r="BJ4" s="27"/>
      <c r="BK4" s="27"/>
      <c r="BL4" s="27"/>
      <c r="BM4" s="27"/>
      <c r="BN4" s="27"/>
      <c r="BO4" s="27"/>
      <c r="BP4" s="27"/>
      <c r="BQ4" s="28"/>
      <c r="BR4" s="29" t="s">
        <v>224</v>
      </c>
      <c r="BS4" s="27"/>
      <c r="BT4" s="27"/>
      <c r="BU4" s="27"/>
      <c r="BV4" s="27"/>
      <c r="BW4" s="27"/>
      <c r="BX4" s="27"/>
      <c r="BY4" s="27"/>
      <c r="BZ4" s="28"/>
      <c r="CA4" s="29" t="s">
        <v>225</v>
      </c>
      <c r="CB4" s="27"/>
      <c r="CC4" s="27"/>
      <c r="CD4" s="27"/>
      <c r="CE4" s="27"/>
      <c r="CF4" s="27"/>
      <c r="CG4" s="27"/>
      <c r="CH4" s="27"/>
      <c r="CI4" s="28"/>
      <c r="CJ4" s="29" t="s">
        <v>224</v>
      </c>
      <c r="CK4" s="27"/>
      <c r="CL4" s="27"/>
      <c r="CM4" s="27"/>
      <c r="CN4" s="27"/>
      <c r="CO4" s="27"/>
      <c r="CP4" s="27"/>
      <c r="CQ4" s="27"/>
      <c r="CR4" s="28"/>
      <c r="CS4" s="29" t="s">
        <v>225</v>
      </c>
      <c r="CT4" s="27"/>
      <c r="CU4" s="27"/>
      <c r="CV4" s="27"/>
      <c r="CW4" s="27"/>
      <c r="CX4" s="27"/>
      <c r="CY4" s="27"/>
      <c r="CZ4" s="27"/>
      <c r="DA4" s="27"/>
    </row>
    <row r="5" spans="1:105" s="1" customFormat="1" ht="40.5" customHeight="1" x14ac:dyDescent="0.2">
      <c r="A5" s="32" t="s">
        <v>26</v>
      </c>
      <c r="B5" s="32"/>
      <c r="C5" s="32"/>
      <c r="D5" s="32"/>
      <c r="E5" s="32"/>
      <c r="F5" s="32"/>
      <c r="G5" s="33" t="s">
        <v>227</v>
      </c>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60"/>
      <c r="AJ5" s="34"/>
      <c r="AK5" s="35"/>
      <c r="AL5" s="35"/>
      <c r="AM5" s="35"/>
      <c r="AN5" s="35"/>
      <c r="AO5" s="35"/>
      <c r="AP5" s="35"/>
      <c r="AQ5" s="35"/>
      <c r="AR5" s="35"/>
      <c r="AS5" s="35"/>
      <c r="AT5" s="35"/>
      <c r="AU5" s="35"/>
      <c r="AV5" s="35"/>
      <c r="AW5" s="35"/>
      <c r="AX5" s="35"/>
      <c r="AY5" s="36"/>
      <c r="AZ5" s="34"/>
      <c r="BA5" s="35"/>
      <c r="BB5" s="35"/>
      <c r="BC5" s="35"/>
      <c r="BD5" s="35"/>
      <c r="BE5" s="35"/>
      <c r="BF5" s="35"/>
      <c r="BG5" s="35"/>
      <c r="BH5" s="36"/>
      <c r="BI5" s="34"/>
      <c r="BJ5" s="35"/>
      <c r="BK5" s="35"/>
      <c r="BL5" s="35"/>
      <c r="BM5" s="35"/>
      <c r="BN5" s="35"/>
      <c r="BO5" s="35"/>
      <c r="BP5" s="35"/>
      <c r="BQ5" s="36"/>
      <c r="BR5" s="34"/>
      <c r="BS5" s="35"/>
      <c r="BT5" s="35"/>
      <c r="BU5" s="35"/>
      <c r="BV5" s="35"/>
      <c r="BW5" s="35"/>
      <c r="BX5" s="35"/>
      <c r="BY5" s="35"/>
      <c r="BZ5" s="36"/>
      <c r="CA5" s="34"/>
      <c r="CB5" s="35"/>
      <c r="CC5" s="35"/>
      <c r="CD5" s="35"/>
      <c r="CE5" s="35"/>
      <c r="CF5" s="35"/>
      <c r="CG5" s="35"/>
      <c r="CH5" s="35"/>
      <c r="CI5" s="36"/>
      <c r="CJ5" s="34"/>
      <c r="CK5" s="35"/>
      <c r="CL5" s="35"/>
      <c r="CM5" s="35"/>
      <c r="CN5" s="35"/>
      <c r="CO5" s="35"/>
      <c r="CP5" s="35"/>
      <c r="CQ5" s="35"/>
      <c r="CR5" s="36"/>
      <c r="CS5" s="34"/>
      <c r="CT5" s="35"/>
      <c r="CU5" s="35"/>
      <c r="CV5" s="35"/>
      <c r="CW5" s="35"/>
      <c r="CX5" s="35"/>
      <c r="CY5" s="35"/>
      <c r="CZ5" s="35"/>
      <c r="DA5" s="35"/>
    </row>
    <row r="6" spans="1:105" s="1" customFormat="1" ht="40.5" customHeight="1" x14ac:dyDescent="0.2">
      <c r="A6" s="32" t="s">
        <v>28</v>
      </c>
      <c r="B6" s="32"/>
      <c r="C6" s="32"/>
      <c r="D6" s="32"/>
      <c r="E6" s="32"/>
      <c r="F6" s="32"/>
      <c r="G6" s="33" t="s">
        <v>228</v>
      </c>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60"/>
      <c r="AJ6" s="34"/>
      <c r="AK6" s="35"/>
      <c r="AL6" s="35"/>
      <c r="AM6" s="35"/>
      <c r="AN6" s="35"/>
      <c r="AO6" s="35"/>
      <c r="AP6" s="35"/>
      <c r="AQ6" s="35"/>
      <c r="AR6" s="35"/>
      <c r="AS6" s="35"/>
      <c r="AT6" s="35"/>
      <c r="AU6" s="35"/>
      <c r="AV6" s="35"/>
      <c r="AW6" s="35"/>
      <c r="AX6" s="35"/>
      <c r="AY6" s="36"/>
      <c r="AZ6" s="34"/>
      <c r="BA6" s="35"/>
      <c r="BB6" s="35"/>
      <c r="BC6" s="35"/>
      <c r="BD6" s="35"/>
      <c r="BE6" s="35"/>
      <c r="BF6" s="35"/>
      <c r="BG6" s="35"/>
      <c r="BH6" s="36"/>
      <c r="BI6" s="34"/>
      <c r="BJ6" s="35"/>
      <c r="BK6" s="35"/>
      <c r="BL6" s="35"/>
      <c r="BM6" s="35"/>
      <c r="BN6" s="35"/>
      <c r="BO6" s="35"/>
      <c r="BP6" s="35"/>
      <c r="BQ6" s="36"/>
      <c r="BR6" s="34"/>
      <c r="BS6" s="35"/>
      <c r="BT6" s="35"/>
      <c r="BU6" s="35"/>
      <c r="BV6" s="35"/>
      <c r="BW6" s="35"/>
      <c r="BX6" s="35"/>
      <c r="BY6" s="35"/>
      <c r="BZ6" s="36"/>
      <c r="CA6" s="34"/>
      <c r="CB6" s="35"/>
      <c r="CC6" s="35"/>
      <c r="CD6" s="35"/>
      <c r="CE6" s="35"/>
      <c r="CF6" s="35"/>
      <c r="CG6" s="35"/>
      <c r="CH6" s="35"/>
      <c r="CI6" s="36"/>
      <c r="CJ6" s="34"/>
      <c r="CK6" s="35"/>
      <c r="CL6" s="35"/>
      <c r="CM6" s="35"/>
      <c r="CN6" s="35"/>
      <c r="CO6" s="35"/>
      <c r="CP6" s="35"/>
      <c r="CQ6" s="35"/>
      <c r="CR6" s="36"/>
      <c r="CS6" s="34"/>
      <c r="CT6" s="35"/>
      <c r="CU6" s="35"/>
      <c r="CV6" s="35"/>
      <c r="CW6" s="35"/>
      <c r="CX6" s="35"/>
      <c r="CY6" s="35"/>
      <c r="CZ6" s="35"/>
      <c r="DA6" s="35"/>
    </row>
    <row r="7" spans="1:105" s="1" customFormat="1" ht="251.25" customHeight="1" x14ac:dyDescent="0.2">
      <c r="A7" s="32"/>
      <c r="B7" s="32"/>
      <c r="C7" s="32"/>
      <c r="D7" s="32"/>
      <c r="E7" s="32"/>
      <c r="F7" s="32"/>
      <c r="G7" s="33" t="s">
        <v>230</v>
      </c>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60"/>
      <c r="AJ7" s="34" t="s">
        <v>229</v>
      </c>
      <c r="AK7" s="35"/>
      <c r="AL7" s="35"/>
      <c r="AM7" s="35"/>
      <c r="AN7" s="35"/>
      <c r="AO7" s="35"/>
      <c r="AP7" s="35"/>
      <c r="AQ7" s="35"/>
      <c r="AR7" s="35"/>
      <c r="AS7" s="35"/>
      <c r="AT7" s="35"/>
      <c r="AU7" s="35"/>
      <c r="AV7" s="35"/>
      <c r="AW7" s="35"/>
      <c r="AX7" s="35"/>
      <c r="AY7" s="36"/>
      <c r="AZ7" s="34"/>
      <c r="BA7" s="35"/>
      <c r="BB7" s="35"/>
      <c r="BC7" s="35"/>
      <c r="BD7" s="35"/>
      <c r="BE7" s="35"/>
      <c r="BF7" s="35"/>
      <c r="BG7" s="35"/>
      <c r="BH7" s="36"/>
      <c r="BI7" s="34"/>
      <c r="BJ7" s="35"/>
      <c r="BK7" s="35"/>
      <c r="BL7" s="35"/>
      <c r="BM7" s="35"/>
      <c r="BN7" s="35"/>
      <c r="BO7" s="35"/>
      <c r="BP7" s="35"/>
      <c r="BQ7" s="36"/>
      <c r="BR7" s="34"/>
      <c r="BS7" s="35"/>
      <c r="BT7" s="35"/>
      <c r="BU7" s="35"/>
      <c r="BV7" s="35"/>
      <c r="BW7" s="35"/>
      <c r="BX7" s="35"/>
      <c r="BY7" s="35"/>
      <c r="BZ7" s="36"/>
      <c r="CA7" s="34"/>
      <c r="CB7" s="35"/>
      <c r="CC7" s="35"/>
      <c r="CD7" s="35"/>
      <c r="CE7" s="35"/>
      <c r="CF7" s="35"/>
      <c r="CG7" s="35"/>
      <c r="CH7" s="35"/>
      <c r="CI7" s="36"/>
      <c r="CJ7" s="34"/>
      <c r="CK7" s="35"/>
      <c r="CL7" s="35"/>
      <c r="CM7" s="35"/>
      <c r="CN7" s="35"/>
      <c r="CO7" s="35"/>
      <c r="CP7" s="35"/>
      <c r="CQ7" s="35"/>
      <c r="CR7" s="36"/>
      <c r="CS7" s="34"/>
      <c r="CT7" s="35"/>
      <c r="CU7" s="35"/>
      <c r="CV7" s="35"/>
      <c r="CW7" s="35"/>
      <c r="CX7" s="35"/>
      <c r="CY7" s="35"/>
      <c r="CZ7" s="35"/>
      <c r="DA7" s="35"/>
    </row>
    <row r="8" spans="1:105" s="1" customFormat="1" ht="251.25" customHeight="1" x14ac:dyDescent="0.2">
      <c r="A8" s="32"/>
      <c r="B8" s="32"/>
      <c r="C8" s="32"/>
      <c r="D8" s="32"/>
      <c r="E8" s="32"/>
      <c r="F8" s="32"/>
      <c r="G8" s="33" t="s">
        <v>232</v>
      </c>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60"/>
      <c r="AJ8" s="34" t="s">
        <v>231</v>
      </c>
      <c r="AK8" s="35"/>
      <c r="AL8" s="35"/>
      <c r="AM8" s="35"/>
      <c r="AN8" s="35"/>
      <c r="AO8" s="35"/>
      <c r="AP8" s="35"/>
      <c r="AQ8" s="35"/>
      <c r="AR8" s="35"/>
      <c r="AS8" s="35"/>
      <c r="AT8" s="35"/>
      <c r="AU8" s="35"/>
      <c r="AV8" s="35"/>
      <c r="AW8" s="35"/>
      <c r="AX8" s="35"/>
      <c r="AY8" s="36"/>
      <c r="AZ8" s="34"/>
      <c r="BA8" s="35"/>
      <c r="BB8" s="35"/>
      <c r="BC8" s="35"/>
      <c r="BD8" s="35"/>
      <c r="BE8" s="35"/>
      <c r="BF8" s="35"/>
      <c r="BG8" s="35"/>
      <c r="BH8" s="36"/>
      <c r="BI8" s="34"/>
      <c r="BJ8" s="35"/>
      <c r="BK8" s="35"/>
      <c r="BL8" s="35"/>
      <c r="BM8" s="35"/>
      <c r="BN8" s="35"/>
      <c r="BO8" s="35"/>
      <c r="BP8" s="35"/>
      <c r="BQ8" s="36"/>
      <c r="BR8" s="34"/>
      <c r="BS8" s="35"/>
      <c r="BT8" s="35"/>
      <c r="BU8" s="35"/>
      <c r="BV8" s="35"/>
      <c r="BW8" s="35"/>
      <c r="BX8" s="35"/>
      <c r="BY8" s="35"/>
      <c r="BZ8" s="36"/>
      <c r="CA8" s="34"/>
      <c r="CB8" s="35"/>
      <c r="CC8" s="35"/>
      <c r="CD8" s="35"/>
      <c r="CE8" s="35"/>
      <c r="CF8" s="35"/>
      <c r="CG8" s="35"/>
      <c r="CH8" s="35"/>
      <c r="CI8" s="36"/>
      <c r="CJ8" s="34"/>
      <c r="CK8" s="35"/>
      <c r="CL8" s="35"/>
      <c r="CM8" s="35"/>
      <c r="CN8" s="35"/>
      <c r="CO8" s="35"/>
      <c r="CP8" s="35"/>
      <c r="CQ8" s="35"/>
      <c r="CR8" s="36"/>
      <c r="CS8" s="34"/>
      <c r="CT8" s="35"/>
      <c r="CU8" s="35"/>
      <c r="CV8" s="35"/>
      <c r="CW8" s="35"/>
      <c r="CX8" s="35"/>
      <c r="CY8" s="35"/>
      <c r="CZ8" s="35"/>
      <c r="DA8" s="35"/>
    </row>
    <row r="9" spans="1:105" s="1" customFormat="1" ht="27" customHeight="1" x14ac:dyDescent="0.2">
      <c r="A9" s="32" t="s">
        <v>31</v>
      </c>
      <c r="B9" s="32"/>
      <c r="C9" s="32"/>
      <c r="D9" s="32"/>
      <c r="E9" s="32"/>
      <c r="F9" s="32"/>
      <c r="G9" s="33" t="s">
        <v>233</v>
      </c>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60"/>
      <c r="AJ9" s="34"/>
      <c r="AK9" s="35"/>
      <c r="AL9" s="35"/>
      <c r="AM9" s="35"/>
      <c r="AN9" s="35"/>
      <c r="AO9" s="35"/>
      <c r="AP9" s="35"/>
      <c r="AQ9" s="35"/>
      <c r="AR9" s="35"/>
      <c r="AS9" s="35"/>
      <c r="AT9" s="35"/>
      <c r="AU9" s="35"/>
      <c r="AV9" s="35"/>
      <c r="AW9" s="35"/>
      <c r="AX9" s="35"/>
      <c r="AY9" s="36"/>
      <c r="AZ9" s="45">
        <f>AZ10</f>
        <v>11.620000000000001</v>
      </c>
      <c r="BA9" s="46"/>
      <c r="BB9" s="46"/>
      <c r="BC9" s="46"/>
      <c r="BD9" s="46"/>
      <c r="BE9" s="46"/>
      <c r="BF9" s="46"/>
      <c r="BG9" s="46"/>
      <c r="BH9" s="47"/>
      <c r="BI9" s="45">
        <f t="shared" ref="BI9" si="0">BI10</f>
        <v>15.079999999999998</v>
      </c>
      <c r="BJ9" s="46"/>
      <c r="BK9" s="46"/>
      <c r="BL9" s="46"/>
      <c r="BM9" s="46"/>
      <c r="BN9" s="46"/>
      <c r="BO9" s="46"/>
      <c r="BP9" s="46"/>
      <c r="BQ9" s="47"/>
      <c r="BR9" s="45">
        <f t="shared" ref="BR9" si="1">BR10</f>
        <v>15.079999999999998</v>
      </c>
      <c r="BS9" s="46"/>
      <c r="BT9" s="46"/>
      <c r="BU9" s="46"/>
      <c r="BV9" s="46"/>
      <c r="BW9" s="46"/>
      <c r="BX9" s="46"/>
      <c r="BY9" s="46"/>
      <c r="BZ9" s="47"/>
      <c r="CA9" s="45">
        <f t="shared" ref="CA9" si="2">CA10</f>
        <v>17.22</v>
      </c>
      <c r="CB9" s="46"/>
      <c r="CC9" s="46"/>
      <c r="CD9" s="46"/>
      <c r="CE9" s="46"/>
      <c r="CF9" s="46"/>
      <c r="CG9" s="46"/>
      <c r="CH9" s="46"/>
      <c r="CI9" s="47"/>
      <c r="CJ9" s="45">
        <f t="shared" ref="CJ9" si="3">CJ10</f>
        <v>17.22</v>
      </c>
      <c r="CK9" s="46"/>
      <c r="CL9" s="46"/>
      <c r="CM9" s="46"/>
      <c r="CN9" s="46"/>
      <c r="CO9" s="46"/>
      <c r="CP9" s="46"/>
      <c r="CQ9" s="46"/>
      <c r="CR9" s="47"/>
      <c r="CS9" s="45">
        <f t="shared" ref="CS9" si="4">CS10</f>
        <v>31.16</v>
      </c>
      <c r="CT9" s="46"/>
      <c r="CU9" s="46"/>
      <c r="CV9" s="46"/>
      <c r="CW9" s="46"/>
      <c r="CX9" s="46"/>
      <c r="CY9" s="46"/>
      <c r="CZ9" s="46"/>
      <c r="DA9" s="47"/>
    </row>
    <row r="10" spans="1:105" s="1" customFormat="1" ht="15" customHeight="1" x14ac:dyDescent="0.2">
      <c r="A10" s="32"/>
      <c r="B10" s="32"/>
      <c r="C10" s="32"/>
      <c r="D10" s="32"/>
      <c r="E10" s="32"/>
      <c r="F10" s="32"/>
      <c r="G10" s="33" t="s">
        <v>234</v>
      </c>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60"/>
      <c r="AJ10" s="34"/>
      <c r="AK10" s="35"/>
      <c r="AL10" s="35"/>
      <c r="AM10" s="35"/>
      <c r="AN10" s="35"/>
      <c r="AO10" s="35"/>
      <c r="AP10" s="35"/>
      <c r="AQ10" s="35"/>
      <c r="AR10" s="35"/>
      <c r="AS10" s="35"/>
      <c r="AT10" s="35"/>
      <c r="AU10" s="35"/>
      <c r="AV10" s="35"/>
      <c r="AW10" s="35"/>
      <c r="AX10" s="35"/>
      <c r="AY10" s="36"/>
      <c r="AZ10" s="45">
        <f>AZ11+AZ12</f>
        <v>11.620000000000001</v>
      </c>
      <c r="BA10" s="46"/>
      <c r="BB10" s="46"/>
      <c r="BC10" s="46"/>
      <c r="BD10" s="46"/>
      <c r="BE10" s="46"/>
      <c r="BF10" s="46"/>
      <c r="BG10" s="46"/>
      <c r="BH10" s="47"/>
      <c r="BI10" s="45">
        <f t="shared" ref="BI10" si="5">BI11+BI12</f>
        <v>15.079999999999998</v>
      </c>
      <c r="BJ10" s="46"/>
      <c r="BK10" s="46"/>
      <c r="BL10" s="46"/>
      <c r="BM10" s="46"/>
      <c r="BN10" s="46"/>
      <c r="BO10" s="46"/>
      <c r="BP10" s="46"/>
      <c r="BQ10" s="47"/>
      <c r="BR10" s="45">
        <f t="shared" ref="BR10" si="6">BR11+BR12</f>
        <v>15.079999999999998</v>
      </c>
      <c r="BS10" s="46"/>
      <c r="BT10" s="46"/>
      <c r="BU10" s="46"/>
      <c r="BV10" s="46"/>
      <c r="BW10" s="46"/>
      <c r="BX10" s="46"/>
      <c r="BY10" s="46"/>
      <c r="BZ10" s="47"/>
      <c r="CA10" s="45">
        <f t="shared" ref="CA10" si="7">CA11+CA12</f>
        <v>17.22</v>
      </c>
      <c r="CB10" s="46"/>
      <c r="CC10" s="46"/>
      <c r="CD10" s="46"/>
      <c r="CE10" s="46"/>
      <c r="CF10" s="46"/>
      <c r="CG10" s="46"/>
      <c r="CH10" s="46"/>
      <c r="CI10" s="47"/>
      <c r="CJ10" s="45">
        <f t="shared" ref="CJ10" si="8">CJ11+CJ12</f>
        <v>17.22</v>
      </c>
      <c r="CK10" s="46"/>
      <c r="CL10" s="46"/>
      <c r="CM10" s="46"/>
      <c r="CN10" s="46"/>
      <c r="CO10" s="46"/>
      <c r="CP10" s="46"/>
      <c r="CQ10" s="46"/>
      <c r="CR10" s="47"/>
      <c r="CS10" s="45">
        <f t="shared" ref="CS10" si="9">CS11+CS12</f>
        <v>31.16</v>
      </c>
      <c r="CT10" s="46"/>
      <c r="CU10" s="46"/>
      <c r="CV10" s="46"/>
      <c r="CW10" s="46"/>
      <c r="CX10" s="46"/>
      <c r="CY10" s="46"/>
      <c r="CZ10" s="46"/>
      <c r="DA10" s="47"/>
    </row>
    <row r="11" spans="1:105" s="1" customFormat="1" ht="27.75" customHeight="1" x14ac:dyDescent="0.2">
      <c r="A11" s="32"/>
      <c r="B11" s="32"/>
      <c r="C11" s="32"/>
      <c r="D11" s="32"/>
      <c r="E11" s="32"/>
      <c r="F11" s="32"/>
      <c r="G11" s="33" t="s">
        <v>235</v>
      </c>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60"/>
      <c r="AJ11" s="34" t="s">
        <v>289</v>
      </c>
      <c r="AK11" s="35"/>
      <c r="AL11" s="35"/>
      <c r="AM11" s="35"/>
      <c r="AN11" s="35"/>
      <c r="AO11" s="35"/>
      <c r="AP11" s="35"/>
      <c r="AQ11" s="35"/>
      <c r="AR11" s="35"/>
      <c r="AS11" s="35"/>
      <c r="AT11" s="35"/>
      <c r="AU11" s="35"/>
      <c r="AV11" s="35"/>
      <c r="AW11" s="35"/>
      <c r="AX11" s="35"/>
      <c r="AY11" s="36"/>
      <c r="AZ11" s="45">
        <v>8.41</v>
      </c>
      <c r="BA11" s="46"/>
      <c r="BB11" s="46"/>
      <c r="BC11" s="46"/>
      <c r="BD11" s="46"/>
      <c r="BE11" s="46"/>
      <c r="BF11" s="46"/>
      <c r="BG11" s="46"/>
      <c r="BH11" s="47"/>
      <c r="BI11" s="45">
        <v>11.2</v>
      </c>
      <c r="BJ11" s="46"/>
      <c r="BK11" s="46"/>
      <c r="BL11" s="46"/>
      <c r="BM11" s="46"/>
      <c r="BN11" s="46"/>
      <c r="BO11" s="46"/>
      <c r="BP11" s="46"/>
      <c r="BQ11" s="47"/>
      <c r="BR11" s="45">
        <f>BI11</f>
        <v>11.2</v>
      </c>
      <c r="BS11" s="46"/>
      <c r="BT11" s="46"/>
      <c r="BU11" s="46"/>
      <c r="BV11" s="46"/>
      <c r="BW11" s="46"/>
      <c r="BX11" s="46"/>
      <c r="BY11" s="46"/>
      <c r="BZ11" s="47"/>
      <c r="CA11" s="45">
        <v>13.29</v>
      </c>
      <c r="CB11" s="46"/>
      <c r="CC11" s="46"/>
      <c r="CD11" s="46"/>
      <c r="CE11" s="46"/>
      <c r="CF11" s="46"/>
      <c r="CG11" s="46"/>
      <c r="CH11" s="46"/>
      <c r="CI11" s="47"/>
      <c r="CJ11" s="45">
        <f>CA11</f>
        <v>13.29</v>
      </c>
      <c r="CK11" s="46"/>
      <c r="CL11" s="46"/>
      <c r="CM11" s="46"/>
      <c r="CN11" s="46"/>
      <c r="CO11" s="46"/>
      <c r="CP11" s="46"/>
      <c r="CQ11" s="46"/>
      <c r="CR11" s="47"/>
      <c r="CS11" s="45">
        <v>25.59</v>
      </c>
      <c r="CT11" s="46"/>
      <c r="CU11" s="46"/>
      <c r="CV11" s="46"/>
      <c r="CW11" s="46"/>
      <c r="CX11" s="46"/>
      <c r="CY11" s="46"/>
      <c r="CZ11" s="46"/>
      <c r="DA11" s="46"/>
    </row>
    <row r="12" spans="1:105" s="1" customFormat="1" ht="40.5" customHeight="1" x14ac:dyDescent="0.2">
      <c r="A12" s="32"/>
      <c r="B12" s="32"/>
      <c r="C12" s="32"/>
      <c r="D12" s="32"/>
      <c r="E12" s="32"/>
      <c r="F12" s="32"/>
      <c r="G12" s="33" t="s">
        <v>236</v>
      </c>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60"/>
      <c r="AJ12" s="34" t="s">
        <v>290</v>
      </c>
      <c r="AK12" s="35"/>
      <c r="AL12" s="35"/>
      <c r="AM12" s="35"/>
      <c r="AN12" s="35"/>
      <c r="AO12" s="35"/>
      <c r="AP12" s="35"/>
      <c r="AQ12" s="35"/>
      <c r="AR12" s="35"/>
      <c r="AS12" s="35"/>
      <c r="AT12" s="35"/>
      <c r="AU12" s="35"/>
      <c r="AV12" s="35"/>
      <c r="AW12" s="35"/>
      <c r="AX12" s="35"/>
      <c r="AY12" s="36"/>
      <c r="AZ12" s="45">
        <v>3.21</v>
      </c>
      <c r="BA12" s="46"/>
      <c r="BB12" s="46"/>
      <c r="BC12" s="46"/>
      <c r="BD12" s="46"/>
      <c r="BE12" s="46"/>
      <c r="BF12" s="46"/>
      <c r="BG12" s="46"/>
      <c r="BH12" s="47"/>
      <c r="BI12" s="45">
        <v>3.88</v>
      </c>
      <c r="BJ12" s="46"/>
      <c r="BK12" s="46"/>
      <c r="BL12" s="46"/>
      <c r="BM12" s="46"/>
      <c r="BN12" s="46"/>
      <c r="BO12" s="46"/>
      <c r="BP12" s="46"/>
      <c r="BQ12" s="47"/>
      <c r="BR12" s="45">
        <f>BI12</f>
        <v>3.88</v>
      </c>
      <c r="BS12" s="46"/>
      <c r="BT12" s="46"/>
      <c r="BU12" s="46"/>
      <c r="BV12" s="46"/>
      <c r="BW12" s="46"/>
      <c r="BX12" s="46"/>
      <c r="BY12" s="46"/>
      <c r="BZ12" s="47"/>
      <c r="CA12" s="45">
        <v>3.93</v>
      </c>
      <c r="CB12" s="46"/>
      <c r="CC12" s="46"/>
      <c r="CD12" s="46"/>
      <c r="CE12" s="46"/>
      <c r="CF12" s="46"/>
      <c r="CG12" s="46"/>
      <c r="CH12" s="46"/>
      <c r="CI12" s="47"/>
      <c r="CJ12" s="45">
        <f>CA12</f>
        <v>3.93</v>
      </c>
      <c r="CK12" s="46"/>
      <c r="CL12" s="46"/>
      <c r="CM12" s="46"/>
      <c r="CN12" s="46"/>
      <c r="CO12" s="46"/>
      <c r="CP12" s="46"/>
      <c r="CQ12" s="46"/>
      <c r="CR12" s="47"/>
      <c r="CS12" s="45">
        <v>5.57</v>
      </c>
      <c r="CT12" s="46"/>
      <c r="CU12" s="46"/>
      <c r="CV12" s="46"/>
      <c r="CW12" s="46"/>
      <c r="CX12" s="46"/>
      <c r="CY12" s="46"/>
      <c r="CZ12" s="46"/>
      <c r="DA12" s="46"/>
    </row>
    <row r="13" spans="1:105" s="1" customFormat="1" ht="15" customHeight="1" x14ac:dyDescent="0.2">
      <c r="A13" s="32"/>
      <c r="B13" s="32"/>
      <c r="C13" s="32"/>
      <c r="D13" s="32"/>
      <c r="E13" s="32"/>
      <c r="F13" s="32"/>
      <c r="G13" s="33" t="s">
        <v>237</v>
      </c>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60"/>
      <c r="AJ13" s="34" t="s">
        <v>231</v>
      </c>
      <c r="AK13" s="35"/>
      <c r="AL13" s="35"/>
      <c r="AM13" s="35"/>
      <c r="AN13" s="35"/>
      <c r="AO13" s="35"/>
      <c r="AP13" s="35"/>
      <c r="AQ13" s="35"/>
      <c r="AR13" s="35"/>
      <c r="AS13" s="35"/>
      <c r="AT13" s="35"/>
      <c r="AU13" s="35"/>
      <c r="AV13" s="35"/>
      <c r="AW13" s="35"/>
      <c r="AX13" s="35"/>
      <c r="AY13" s="36"/>
      <c r="AZ13" s="29"/>
      <c r="BA13" s="27"/>
      <c r="BB13" s="27"/>
      <c r="BC13" s="27"/>
      <c r="BD13" s="27"/>
      <c r="BE13" s="27"/>
      <c r="BF13" s="27"/>
      <c r="BG13" s="27"/>
      <c r="BH13" s="28"/>
      <c r="BI13" s="29"/>
      <c r="BJ13" s="27"/>
      <c r="BK13" s="27"/>
      <c r="BL13" s="27"/>
      <c r="BM13" s="27"/>
      <c r="BN13" s="27"/>
      <c r="BO13" s="27"/>
      <c r="BP13" s="27"/>
      <c r="BQ13" s="28"/>
      <c r="BR13" s="29"/>
      <c r="BS13" s="27"/>
      <c r="BT13" s="27"/>
      <c r="BU13" s="27"/>
      <c r="BV13" s="27"/>
      <c r="BW13" s="27"/>
      <c r="BX13" s="27"/>
      <c r="BY13" s="27"/>
      <c r="BZ13" s="28"/>
      <c r="CA13" s="29"/>
      <c r="CB13" s="27"/>
      <c r="CC13" s="27"/>
      <c r="CD13" s="27"/>
      <c r="CE13" s="27"/>
      <c r="CF13" s="27"/>
      <c r="CG13" s="27"/>
      <c r="CH13" s="27"/>
      <c r="CI13" s="28"/>
      <c r="CJ13" s="29"/>
      <c r="CK13" s="27"/>
      <c r="CL13" s="27"/>
      <c r="CM13" s="27"/>
      <c r="CN13" s="27"/>
      <c r="CO13" s="27"/>
      <c r="CP13" s="27"/>
      <c r="CQ13" s="27"/>
      <c r="CR13" s="28"/>
      <c r="CS13" s="29"/>
      <c r="CT13" s="27"/>
      <c r="CU13" s="27"/>
      <c r="CV13" s="27"/>
      <c r="CW13" s="27"/>
      <c r="CX13" s="27"/>
      <c r="CY13" s="27"/>
      <c r="CZ13" s="27"/>
      <c r="DA13" s="28"/>
    </row>
    <row r="14" spans="1:105" s="1" customFormat="1" ht="27.75" customHeight="1" x14ac:dyDescent="0.2">
      <c r="A14" s="32" t="s">
        <v>37</v>
      </c>
      <c r="B14" s="32"/>
      <c r="C14" s="32"/>
      <c r="D14" s="32"/>
      <c r="E14" s="32"/>
      <c r="F14" s="32"/>
      <c r="G14" s="33" t="s">
        <v>278</v>
      </c>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2"/>
      <c r="AJ14" s="34" t="s">
        <v>231</v>
      </c>
      <c r="AK14" s="35"/>
      <c r="AL14" s="35"/>
      <c r="AM14" s="35"/>
      <c r="AN14" s="35"/>
      <c r="AO14" s="35"/>
      <c r="AP14" s="35"/>
      <c r="AQ14" s="35"/>
      <c r="AR14" s="35"/>
      <c r="AS14" s="35"/>
      <c r="AT14" s="35"/>
      <c r="AU14" s="35"/>
      <c r="AV14" s="35"/>
      <c r="AW14" s="35"/>
      <c r="AX14" s="35"/>
      <c r="AY14" s="36"/>
      <c r="AZ14" s="29"/>
      <c r="BA14" s="27"/>
      <c r="BB14" s="27"/>
      <c r="BC14" s="27"/>
      <c r="BD14" s="27"/>
      <c r="BE14" s="27"/>
      <c r="BF14" s="27"/>
      <c r="BG14" s="27"/>
      <c r="BH14" s="28"/>
      <c r="BI14" s="29"/>
      <c r="BJ14" s="27"/>
      <c r="BK14" s="27"/>
      <c r="BL14" s="27"/>
      <c r="BM14" s="27"/>
      <c r="BN14" s="27"/>
      <c r="BO14" s="27"/>
      <c r="BP14" s="27"/>
      <c r="BQ14" s="28"/>
      <c r="BR14" s="29"/>
      <c r="BS14" s="27"/>
      <c r="BT14" s="27"/>
      <c r="BU14" s="27"/>
      <c r="BV14" s="27"/>
      <c r="BW14" s="27"/>
      <c r="BX14" s="27"/>
      <c r="BY14" s="27"/>
      <c r="BZ14" s="28"/>
      <c r="CA14" s="29"/>
      <c r="CB14" s="27"/>
      <c r="CC14" s="27"/>
      <c r="CD14" s="27"/>
      <c r="CE14" s="27"/>
      <c r="CF14" s="27"/>
      <c r="CG14" s="27"/>
      <c r="CH14" s="27"/>
      <c r="CI14" s="28"/>
      <c r="CJ14" s="29"/>
      <c r="CK14" s="27"/>
      <c r="CL14" s="27"/>
      <c r="CM14" s="27"/>
      <c r="CN14" s="27"/>
      <c r="CO14" s="27"/>
      <c r="CP14" s="27"/>
      <c r="CQ14" s="27"/>
      <c r="CR14" s="28"/>
      <c r="CS14" s="29"/>
      <c r="CT14" s="27"/>
      <c r="CU14" s="27"/>
      <c r="CV14" s="27"/>
      <c r="CW14" s="27"/>
      <c r="CX14" s="27"/>
      <c r="CY14" s="27"/>
      <c r="CZ14" s="27"/>
      <c r="DA14" s="27"/>
    </row>
    <row r="15" spans="1:105" s="1" customFormat="1" ht="27.75" customHeight="1" x14ac:dyDescent="0.2">
      <c r="A15" s="32" t="s">
        <v>42</v>
      </c>
      <c r="B15" s="32"/>
      <c r="C15" s="32"/>
      <c r="D15" s="32"/>
      <c r="E15" s="32"/>
      <c r="F15" s="32"/>
      <c r="G15" s="33" t="s">
        <v>238</v>
      </c>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60"/>
      <c r="AJ15" s="34"/>
      <c r="AK15" s="35"/>
      <c r="AL15" s="35"/>
      <c r="AM15" s="35"/>
      <c r="AN15" s="35"/>
      <c r="AO15" s="35"/>
      <c r="AP15" s="35"/>
      <c r="AQ15" s="35"/>
      <c r="AR15" s="35"/>
      <c r="AS15" s="35"/>
      <c r="AT15" s="35"/>
      <c r="AU15" s="35"/>
      <c r="AV15" s="35"/>
      <c r="AW15" s="35"/>
      <c r="AX15" s="35"/>
      <c r="AY15" s="36"/>
      <c r="AZ15" s="29">
        <v>75.72</v>
      </c>
      <c r="BA15" s="27"/>
      <c r="BB15" s="27"/>
      <c r="BC15" s="27"/>
      <c r="BD15" s="27"/>
      <c r="BE15" s="27"/>
      <c r="BF15" s="27"/>
      <c r="BG15" s="27"/>
      <c r="BH15" s="28"/>
      <c r="BI15" s="29">
        <v>86.83</v>
      </c>
      <c r="BJ15" s="27"/>
      <c r="BK15" s="27"/>
      <c r="BL15" s="27"/>
      <c r="BM15" s="27"/>
      <c r="BN15" s="27"/>
      <c r="BO15" s="27"/>
      <c r="BP15" s="27"/>
      <c r="BQ15" s="28"/>
      <c r="BR15" s="29">
        <f>BI15</f>
        <v>86.83</v>
      </c>
      <c r="BS15" s="27"/>
      <c r="BT15" s="27"/>
      <c r="BU15" s="27"/>
      <c r="BV15" s="27"/>
      <c r="BW15" s="27"/>
      <c r="BX15" s="27"/>
      <c r="BY15" s="27"/>
      <c r="BZ15" s="28"/>
      <c r="CA15" s="51">
        <v>98.98</v>
      </c>
      <c r="CB15" s="52"/>
      <c r="CC15" s="52"/>
      <c r="CD15" s="52"/>
      <c r="CE15" s="52"/>
      <c r="CF15" s="52"/>
      <c r="CG15" s="52"/>
      <c r="CH15" s="52"/>
      <c r="CI15" s="53"/>
      <c r="CJ15" s="29">
        <v>98.98</v>
      </c>
      <c r="CK15" s="27"/>
      <c r="CL15" s="27"/>
      <c r="CM15" s="27"/>
      <c r="CN15" s="27"/>
      <c r="CO15" s="27"/>
      <c r="CP15" s="27"/>
      <c r="CQ15" s="27"/>
      <c r="CR15" s="28"/>
      <c r="CS15" s="45">
        <v>125.05</v>
      </c>
      <c r="CT15" s="46"/>
      <c r="CU15" s="46"/>
      <c r="CV15" s="46"/>
      <c r="CW15" s="46"/>
      <c r="CX15" s="46"/>
      <c r="CY15" s="46"/>
      <c r="CZ15" s="46"/>
      <c r="DA15" s="46"/>
    </row>
    <row r="16" spans="1:105" s="1" customFormat="1" ht="54" customHeight="1" x14ac:dyDescent="0.2">
      <c r="A16" s="32" t="s">
        <v>44</v>
      </c>
      <c r="B16" s="32"/>
      <c r="C16" s="32"/>
      <c r="D16" s="32"/>
      <c r="E16" s="32"/>
      <c r="F16" s="32"/>
      <c r="G16" s="33" t="s">
        <v>239</v>
      </c>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60"/>
      <c r="AJ16" s="34" t="s">
        <v>231</v>
      </c>
      <c r="AK16" s="35"/>
      <c r="AL16" s="35"/>
      <c r="AM16" s="35"/>
      <c r="AN16" s="35"/>
      <c r="AO16" s="35"/>
      <c r="AP16" s="35"/>
      <c r="AQ16" s="35"/>
      <c r="AR16" s="35"/>
      <c r="AS16" s="35"/>
      <c r="AT16" s="35"/>
      <c r="AU16" s="35"/>
      <c r="AV16" s="35"/>
      <c r="AW16" s="35"/>
      <c r="AX16" s="35"/>
      <c r="AY16" s="36"/>
      <c r="AZ16" s="34"/>
      <c r="BA16" s="35"/>
      <c r="BB16" s="35"/>
      <c r="BC16" s="35"/>
      <c r="BD16" s="35"/>
      <c r="BE16" s="35"/>
      <c r="BF16" s="35"/>
      <c r="BG16" s="35"/>
      <c r="BH16" s="36"/>
      <c r="BI16" s="34"/>
      <c r="BJ16" s="35"/>
      <c r="BK16" s="35"/>
      <c r="BL16" s="35"/>
      <c r="BM16" s="35"/>
      <c r="BN16" s="35"/>
      <c r="BO16" s="35"/>
      <c r="BP16" s="35"/>
      <c r="BQ16" s="36"/>
      <c r="BR16" s="34"/>
      <c r="BS16" s="35"/>
      <c r="BT16" s="35"/>
      <c r="BU16" s="35"/>
      <c r="BV16" s="35"/>
      <c r="BW16" s="35"/>
      <c r="BX16" s="35"/>
      <c r="BY16" s="35"/>
      <c r="BZ16" s="36"/>
      <c r="CA16" s="29"/>
      <c r="CB16" s="27"/>
      <c r="CC16" s="27"/>
      <c r="CD16" s="27"/>
      <c r="CE16" s="27"/>
      <c r="CF16" s="27"/>
      <c r="CG16" s="27"/>
      <c r="CH16" s="27"/>
      <c r="CI16" s="28"/>
      <c r="CJ16" s="29"/>
      <c r="CK16" s="27"/>
      <c r="CL16" s="27"/>
      <c r="CM16" s="27"/>
      <c r="CN16" s="27"/>
      <c r="CO16" s="27"/>
      <c r="CP16" s="27"/>
      <c r="CQ16" s="27"/>
      <c r="CR16" s="28"/>
      <c r="CS16" s="29"/>
      <c r="CT16" s="27"/>
      <c r="CU16" s="27"/>
      <c r="CV16" s="27"/>
      <c r="CW16" s="27"/>
      <c r="CX16" s="27"/>
      <c r="CY16" s="27"/>
      <c r="CZ16" s="27"/>
      <c r="DA16" s="27"/>
    </row>
    <row r="17" spans="1:105" s="1" customFormat="1" ht="66" customHeight="1" x14ac:dyDescent="0.2">
      <c r="A17" s="32" t="s">
        <v>47</v>
      </c>
      <c r="B17" s="32"/>
      <c r="C17" s="32"/>
      <c r="D17" s="32"/>
      <c r="E17" s="32"/>
      <c r="F17" s="32"/>
      <c r="G17" s="33" t="s">
        <v>240</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60"/>
      <c r="AJ17" s="34" t="s">
        <v>231</v>
      </c>
      <c r="AK17" s="35"/>
      <c r="AL17" s="35"/>
      <c r="AM17" s="35"/>
      <c r="AN17" s="35"/>
      <c r="AO17" s="35"/>
      <c r="AP17" s="35"/>
      <c r="AQ17" s="35"/>
      <c r="AR17" s="35"/>
      <c r="AS17" s="35"/>
      <c r="AT17" s="35"/>
      <c r="AU17" s="35"/>
      <c r="AV17" s="35"/>
      <c r="AW17" s="35"/>
      <c r="AX17" s="35"/>
      <c r="AY17" s="36"/>
      <c r="AZ17" s="34"/>
      <c r="BA17" s="35"/>
      <c r="BB17" s="35"/>
      <c r="BC17" s="35"/>
      <c r="BD17" s="35"/>
      <c r="BE17" s="35"/>
      <c r="BF17" s="35"/>
      <c r="BG17" s="35"/>
      <c r="BH17" s="36"/>
      <c r="BI17" s="34"/>
      <c r="BJ17" s="35"/>
      <c r="BK17" s="35"/>
      <c r="BL17" s="35"/>
      <c r="BM17" s="35"/>
      <c r="BN17" s="35"/>
      <c r="BO17" s="35"/>
      <c r="BP17" s="35"/>
      <c r="BQ17" s="36"/>
      <c r="BR17" s="34"/>
      <c r="BS17" s="35"/>
      <c r="BT17" s="35"/>
      <c r="BU17" s="35"/>
      <c r="BV17" s="35"/>
      <c r="BW17" s="35"/>
      <c r="BX17" s="35"/>
      <c r="BY17" s="35"/>
      <c r="BZ17" s="36"/>
      <c r="CA17" s="29"/>
      <c r="CB17" s="27"/>
      <c r="CC17" s="27"/>
      <c r="CD17" s="27"/>
      <c r="CE17" s="27"/>
      <c r="CF17" s="27"/>
      <c r="CG17" s="27"/>
      <c r="CH17" s="27"/>
      <c r="CI17" s="28"/>
      <c r="CJ17" s="29"/>
      <c r="CK17" s="27"/>
      <c r="CL17" s="27"/>
      <c r="CM17" s="27"/>
      <c r="CN17" s="27"/>
      <c r="CO17" s="27"/>
      <c r="CP17" s="27"/>
      <c r="CQ17" s="27"/>
      <c r="CR17" s="28"/>
      <c r="CS17" s="29"/>
      <c r="CT17" s="27"/>
      <c r="CU17" s="27"/>
      <c r="CV17" s="27"/>
      <c r="CW17" s="27"/>
      <c r="CX17" s="27"/>
      <c r="CY17" s="27"/>
      <c r="CZ17" s="27"/>
      <c r="DA17" s="27"/>
    </row>
    <row r="18" spans="1:105" s="1" customFormat="1" ht="27.75" customHeight="1" x14ac:dyDescent="0.2">
      <c r="A18" s="32" t="s">
        <v>50</v>
      </c>
      <c r="B18" s="32"/>
      <c r="C18" s="32"/>
      <c r="D18" s="32"/>
      <c r="E18" s="32"/>
      <c r="F18" s="32"/>
      <c r="G18" s="33" t="s">
        <v>241</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60"/>
      <c r="AJ18" s="34" t="s">
        <v>231</v>
      </c>
      <c r="AK18" s="35"/>
      <c r="AL18" s="35"/>
      <c r="AM18" s="35"/>
      <c r="AN18" s="35"/>
      <c r="AO18" s="35"/>
      <c r="AP18" s="35"/>
      <c r="AQ18" s="35"/>
      <c r="AR18" s="35"/>
      <c r="AS18" s="35"/>
      <c r="AT18" s="35"/>
      <c r="AU18" s="35"/>
      <c r="AV18" s="35"/>
      <c r="AW18" s="35"/>
      <c r="AX18" s="35"/>
      <c r="AY18" s="36"/>
      <c r="AZ18" s="34"/>
      <c r="BA18" s="35"/>
      <c r="BB18" s="35"/>
      <c r="BC18" s="35"/>
      <c r="BD18" s="35"/>
      <c r="BE18" s="35"/>
      <c r="BF18" s="35"/>
      <c r="BG18" s="35"/>
      <c r="BH18" s="36"/>
      <c r="BI18" s="34"/>
      <c r="BJ18" s="35"/>
      <c r="BK18" s="35"/>
      <c r="BL18" s="35"/>
      <c r="BM18" s="35"/>
      <c r="BN18" s="35"/>
      <c r="BO18" s="35"/>
      <c r="BP18" s="35"/>
      <c r="BQ18" s="36"/>
      <c r="BR18" s="34"/>
      <c r="BS18" s="35"/>
      <c r="BT18" s="35"/>
      <c r="BU18" s="35"/>
      <c r="BV18" s="35"/>
      <c r="BW18" s="35"/>
      <c r="BX18" s="35"/>
      <c r="BY18" s="35"/>
      <c r="BZ18" s="36"/>
      <c r="CA18" s="34"/>
      <c r="CB18" s="35"/>
      <c r="CC18" s="35"/>
      <c r="CD18" s="35"/>
      <c r="CE18" s="35"/>
      <c r="CF18" s="35"/>
      <c r="CG18" s="35"/>
      <c r="CH18" s="35"/>
      <c r="CI18" s="36"/>
      <c r="CJ18" s="34"/>
      <c r="CK18" s="35"/>
      <c r="CL18" s="35"/>
      <c r="CM18" s="35"/>
      <c r="CN18" s="35"/>
      <c r="CO18" s="35"/>
      <c r="CP18" s="35"/>
      <c r="CQ18" s="35"/>
      <c r="CR18" s="36"/>
      <c r="CS18" s="34"/>
      <c r="CT18" s="35"/>
      <c r="CU18" s="35"/>
      <c r="CV18" s="35"/>
      <c r="CW18" s="35"/>
      <c r="CX18" s="35"/>
      <c r="CY18" s="35"/>
      <c r="CZ18" s="35"/>
      <c r="DA18" s="35"/>
    </row>
    <row r="19" spans="1:105" s="1" customFormat="1" ht="15" customHeight="1" x14ac:dyDescent="0.2">
      <c r="A19" s="32"/>
      <c r="B19" s="32"/>
      <c r="C19" s="32"/>
      <c r="D19" s="32"/>
      <c r="E19" s="32"/>
      <c r="F19" s="32"/>
      <c r="G19" s="33" t="s">
        <v>129</v>
      </c>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60"/>
      <c r="AJ19" s="34" t="s">
        <v>231</v>
      </c>
      <c r="AK19" s="35"/>
      <c r="AL19" s="35"/>
      <c r="AM19" s="35"/>
      <c r="AN19" s="35"/>
      <c r="AO19" s="35"/>
      <c r="AP19" s="35"/>
      <c r="AQ19" s="35"/>
      <c r="AR19" s="35"/>
      <c r="AS19" s="35"/>
      <c r="AT19" s="35"/>
      <c r="AU19" s="35"/>
      <c r="AV19" s="35"/>
      <c r="AW19" s="35"/>
      <c r="AX19" s="35"/>
      <c r="AY19" s="36"/>
      <c r="AZ19" s="34"/>
      <c r="BA19" s="35"/>
      <c r="BB19" s="35"/>
      <c r="BC19" s="35"/>
      <c r="BD19" s="35"/>
      <c r="BE19" s="35"/>
      <c r="BF19" s="35"/>
      <c r="BG19" s="35"/>
      <c r="BH19" s="36"/>
      <c r="BI19" s="34"/>
      <c r="BJ19" s="35"/>
      <c r="BK19" s="35"/>
      <c r="BL19" s="35"/>
      <c r="BM19" s="35"/>
      <c r="BN19" s="35"/>
      <c r="BO19" s="35"/>
      <c r="BP19" s="35"/>
      <c r="BQ19" s="36"/>
      <c r="BR19" s="34"/>
      <c r="BS19" s="35"/>
      <c r="BT19" s="35"/>
      <c r="BU19" s="35"/>
      <c r="BV19" s="35"/>
      <c r="BW19" s="35"/>
      <c r="BX19" s="35"/>
      <c r="BY19" s="35"/>
      <c r="BZ19" s="36"/>
      <c r="CA19" s="34"/>
      <c r="CB19" s="35"/>
      <c r="CC19" s="35"/>
      <c r="CD19" s="35"/>
      <c r="CE19" s="35"/>
      <c r="CF19" s="35"/>
      <c r="CG19" s="35"/>
      <c r="CH19" s="35"/>
      <c r="CI19" s="36"/>
      <c r="CJ19" s="34"/>
      <c r="CK19" s="35"/>
      <c r="CL19" s="35"/>
      <c r="CM19" s="35"/>
      <c r="CN19" s="35"/>
      <c r="CO19" s="35"/>
      <c r="CP19" s="35"/>
      <c r="CQ19" s="35"/>
      <c r="CR19" s="36"/>
      <c r="CS19" s="34"/>
      <c r="CT19" s="35"/>
      <c r="CU19" s="35"/>
      <c r="CV19" s="35"/>
      <c r="CW19" s="35"/>
      <c r="CX19" s="35"/>
      <c r="CY19" s="35"/>
      <c r="CZ19" s="35"/>
      <c r="DA19" s="35"/>
    </row>
    <row r="20" spans="1:105" s="1" customFormat="1" ht="15" customHeight="1" x14ac:dyDescent="0.2">
      <c r="A20" s="32"/>
      <c r="B20" s="32"/>
      <c r="C20" s="32"/>
      <c r="D20" s="32"/>
      <c r="E20" s="32"/>
      <c r="F20" s="32"/>
      <c r="G20" s="33" t="s">
        <v>130</v>
      </c>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60"/>
      <c r="AJ20" s="34" t="s">
        <v>231</v>
      </c>
      <c r="AK20" s="35"/>
      <c r="AL20" s="35"/>
      <c r="AM20" s="35"/>
      <c r="AN20" s="35"/>
      <c r="AO20" s="35"/>
      <c r="AP20" s="35"/>
      <c r="AQ20" s="35"/>
      <c r="AR20" s="35"/>
      <c r="AS20" s="35"/>
      <c r="AT20" s="35"/>
      <c r="AU20" s="35"/>
      <c r="AV20" s="35"/>
      <c r="AW20" s="35"/>
      <c r="AX20" s="35"/>
      <c r="AY20" s="36"/>
      <c r="AZ20" s="34"/>
      <c r="BA20" s="35"/>
      <c r="BB20" s="35"/>
      <c r="BC20" s="35"/>
      <c r="BD20" s="35"/>
      <c r="BE20" s="35"/>
      <c r="BF20" s="35"/>
      <c r="BG20" s="35"/>
      <c r="BH20" s="36"/>
      <c r="BI20" s="34"/>
      <c r="BJ20" s="35"/>
      <c r="BK20" s="35"/>
      <c r="BL20" s="35"/>
      <c r="BM20" s="35"/>
      <c r="BN20" s="35"/>
      <c r="BO20" s="35"/>
      <c r="BP20" s="35"/>
      <c r="BQ20" s="36"/>
      <c r="BR20" s="34"/>
      <c r="BS20" s="35"/>
      <c r="BT20" s="35"/>
      <c r="BU20" s="35"/>
      <c r="BV20" s="35"/>
      <c r="BW20" s="35"/>
      <c r="BX20" s="35"/>
      <c r="BY20" s="35"/>
      <c r="BZ20" s="36"/>
      <c r="CA20" s="34"/>
      <c r="CB20" s="35"/>
      <c r="CC20" s="35"/>
      <c r="CD20" s="35"/>
      <c r="CE20" s="35"/>
      <c r="CF20" s="35"/>
      <c r="CG20" s="35"/>
      <c r="CH20" s="35"/>
      <c r="CI20" s="36"/>
      <c r="CJ20" s="34"/>
      <c r="CK20" s="35"/>
      <c r="CL20" s="35"/>
      <c r="CM20" s="35"/>
      <c r="CN20" s="35"/>
      <c r="CO20" s="35"/>
      <c r="CP20" s="35"/>
      <c r="CQ20" s="35"/>
      <c r="CR20" s="36"/>
      <c r="CS20" s="34"/>
      <c r="CT20" s="35"/>
      <c r="CU20" s="35"/>
      <c r="CV20" s="35"/>
      <c r="CW20" s="35"/>
      <c r="CX20" s="35"/>
      <c r="CY20" s="35"/>
      <c r="CZ20" s="35"/>
      <c r="DA20" s="35"/>
    </row>
    <row r="21" spans="1:105" s="1" customFormat="1" ht="15" customHeight="1" x14ac:dyDescent="0.2">
      <c r="A21" s="32"/>
      <c r="B21" s="32"/>
      <c r="C21" s="32"/>
      <c r="D21" s="32"/>
      <c r="E21" s="32"/>
      <c r="F21" s="32"/>
      <c r="G21" s="33" t="s">
        <v>131</v>
      </c>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60"/>
      <c r="AJ21" s="34" t="s">
        <v>231</v>
      </c>
      <c r="AK21" s="35"/>
      <c r="AL21" s="35"/>
      <c r="AM21" s="35"/>
      <c r="AN21" s="35"/>
      <c r="AO21" s="35"/>
      <c r="AP21" s="35"/>
      <c r="AQ21" s="35"/>
      <c r="AR21" s="35"/>
      <c r="AS21" s="35"/>
      <c r="AT21" s="35"/>
      <c r="AU21" s="35"/>
      <c r="AV21" s="35"/>
      <c r="AW21" s="35"/>
      <c r="AX21" s="35"/>
      <c r="AY21" s="36"/>
      <c r="AZ21" s="34"/>
      <c r="BA21" s="35"/>
      <c r="BB21" s="35"/>
      <c r="BC21" s="35"/>
      <c r="BD21" s="35"/>
      <c r="BE21" s="35"/>
      <c r="BF21" s="35"/>
      <c r="BG21" s="35"/>
      <c r="BH21" s="36"/>
      <c r="BI21" s="34"/>
      <c r="BJ21" s="35"/>
      <c r="BK21" s="35"/>
      <c r="BL21" s="35"/>
      <c r="BM21" s="35"/>
      <c r="BN21" s="35"/>
      <c r="BO21" s="35"/>
      <c r="BP21" s="35"/>
      <c r="BQ21" s="36"/>
      <c r="BR21" s="34"/>
      <c r="BS21" s="35"/>
      <c r="BT21" s="35"/>
      <c r="BU21" s="35"/>
      <c r="BV21" s="35"/>
      <c r="BW21" s="35"/>
      <c r="BX21" s="35"/>
      <c r="BY21" s="35"/>
      <c r="BZ21" s="36"/>
      <c r="CA21" s="34"/>
      <c r="CB21" s="35"/>
      <c r="CC21" s="35"/>
      <c r="CD21" s="35"/>
      <c r="CE21" s="35"/>
      <c r="CF21" s="35"/>
      <c r="CG21" s="35"/>
      <c r="CH21" s="35"/>
      <c r="CI21" s="36"/>
      <c r="CJ21" s="34"/>
      <c r="CK21" s="35"/>
      <c r="CL21" s="35"/>
      <c r="CM21" s="35"/>
      <c r="CN21" s="35"/>
      <c r="CO21" s="35"/>
      <c r="CP21" s="35"/>
      <c r="CQ21" s="35"/>
      <c r="CR21" s="36"/>
      <c r="CS21" s="34"/>
      <c r="CT21" s="35"/>
      <c r="CU21" s="35"/>
      <c r="CV21" s="35"/>
      <c r="CW21" s="35"/>
      <c r="CX21" s="35"/>
      <c r="CY21" s="35"/>
      <c r="CZ21" s="35"/>
      <c r="DA21" s="35"/>
    </row>
    <row r="22" spans="1:105" s="1" customFormat="1" ht="15" customHeight="1" x14ac:dyDescent="0.2">
      <c r="A22" s="32" t="s">
        <v>62</v>
      </c>
      <c r="B22" s="32"/>
      <c r="C22" s="32"/>
      <c r="D22" s="32"/>
      <c r="E22" s="32"/>
      <c r="F22" s="32"/>
      <c r="G22" s="33" t="s">
        <v>242</v>
      </c>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60"/>
      <c r="AJ22" s="34"/>
      <c r="AK22" s="35"/>
      <c r="AL22" s="35"/>
      <c r="AM22" s="35"/>
      <c r="AN22" s="35"/>
      <c r="AO22" s="35"/>
      <c r="AP22" s="35"/>
      <c r="AQ22" s="35"/>
      <c r="AR22" s="35"/>
      <c r="AS22" s="35"/>
      <c r="AT22" s="35"/>
      <c r="AU22" s="35"/>
      <c r="AV22" s="35"/>
      <c r="AW22" s="35"/>
      <c r="AX22" s="35"/>
      <c r="AY22" s="36"/>
      <c r="AZ22" s="34"/>
      <c r="BA22" s="35"/>
      <c r="BB22" s="35"/>
      <c r="BC22" s="35"/>
      <c r="BD22" s="35"/>
      <c r="BE22" s="35"/>
      <c r="BF22" s="35"/>
      <c r="BG22" s="35"/>
      <c r="BH22" s="36"/>
      <c r="BI22" s="34"/>
      <c r="BJ22" s="35"/>
      <c r="BK22" s="35"/>
      <c r="BL22" s="35"/>
      <c r="BM22" s="35"/>
      <c r="BN22" s="35"/>
      <c r="BO22" s="35"/>
      <c r="BP22" s="35"/>
      <c r="BQ22" s="36"/>
      <c r="BR22" s="34"/>
      <c r="BS22" s="35"/>
      <c r="BT22" s="35"/>
      <c r="BU22" s="35"/>
      <c r="BV22" s="35"/>
      <c r="BW22" s="35"/>
      <c r="BX22" s="35"/>
      <c r="BY22" s="35"/>
      <c r="BZ22" s="36"/>
      <c r="CA22" s="34"/>
      <c r="CB22" s="35"/>
      <c r="CC22" s="35"/>
      <c r="CD22" s="35"/>
      <c r="CE22" s="35"/>
      <c r="CF22" s="35"/>
      <c r="CG22" s="35"/>
      <c r="CH22" s="35"/>
      <c r="CI22" s="36"/>
      <c r="CJ22" s="34"/>
      <c r="CK22" s="35"/>
      <c r="CL22" s="35"/>
      <c r="CM22" s="35"/>
      <c r="CN22" s="35"/>
      <c r="CO22" s="35"/>
      <c r="CP22" s="35"/>
      <c r="CQ22" s="35"/>
      <c r="CR22" s="36"/>
      <c r="CS22" s="34"/>
      <c r="CT22" s="35"/>
      <c r="CU22" s="35"/>
      <c r="CV22" s="35"/>
      <c r="CW22" s="35"/>
      <c r="CX22" s="35"/>
      <c r="CY22" s="35"/>
      <c r="CZ22" s="35"/>
      <c r="DA22" s="35"/>
    </row>
    <row r="23" spans="1:105" s="1" customFormat="1" ht="27.75" customHeight="1" x14ac:dyDescent="0.2">
      <c r="A23" s="32" t="s">
        <v>64</v>
      </c>
      <c r="B23" s="32"/>
      <c r="C23" s="32"/>
      <c r="D23" s="32"/>
      <c r="E23" s="32"/>
      <c r="F23" s="32"/>
      <c r="G23" s="33" t="s">
        <v>243</v>
      </c>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60"/>
      <c r="AJ23" s="34" t="s">
        <v>277</v>
      </c>
      <c r="AK23" s="35"/>
      <c r="AL23" s="35"/>
      <c r="AM23" s="35"/>
      <c r="AN23" s="35"/>
      <c r="AO23" s="35"/>
      <c r="AP23" s="35"/>
      <c r="AQ23" s="35"/>
      <c r="AR23" s="35"/>
      <c r="AS23" s="35"/>
      <c r="AT23" s="35"/>
      <c r="AU23" s="35"/>
      <c r="AV23" s="35"/>
      <c r="AW23" s="35"/>
      <c r="AX23" s="35"/>
      <c r="AY23" s="36"/>
      <c r="AZ23" s="34"/>
      <c r="BA23" s="35"/>
      <c r="BB23" s="35"/>
      <c r="BC23" s="35"/>
      <c r="BD23" s="35"/>
      <c r="BE23" s="35"/>
      <c r="BF23" s="35"/>
      <c r="BG23" s="35"/>
      <c r="BH23" s="36"/>
      <c r="BI23" s="34"/>
      <c r="BJ23" s="35"/>
      <c r="BK23" s="35"/>
      <c r="BL23" s="35"/>
      <c r="BM23" s="35"/>
      <c r="BN23" s="35"/>
      <c r="BO23" s="35"/>
      <c r="BP23" s="35"/>
      <c r="BQ23" s="36"/>
      <c r="BR23" s="34"/>
      <c r="BS23" s="35"/>
      <c r="BT23" s="35"/>
      <c r="BU23" s="35"/>
      <c r="BV23" s="35"/>
      <c r="BW23" s="35"/>
      <c r="BX23" s="35"/>
      <c r="BY23" s="35"/>
      <c r="BZ23" s="36"/>
      <c r="CA23" s="34"/>
      <c r="CB23" s="35"/>
      <c r="CC23" s="35"/>
      <c r="CD23" s="35"/>
      <c r="CE23" s="35"/>
      <c r="CF23" s="35"/>
      <c r="CG23" s="35"/>
      <c r="CH23" s="35"/>
      <c r="CI23" s="36"/>
      <c r="CJ23" s="34"/>
      <c r="CK23" s="35"/>
      <c r="CL23" s="35"/>
      <c r="CM23" s="35"/>
      <c r="CN23" s="35"/>
      <c r="CO23" s="35"/>
      <c r="CP23" s="35"/>
      <c r="CQ23" s="35"/>
      <c r="CR23" s="36"/>
      <c r="CS23" s="34"/>
      <c r="CT23" s="35"/>
      <c r="CU23" s="35"/>
      <c r="CV23" s="35"/>
      <c r="CW23" s="35"/>
      <c r="CX23" s="35"/>
      <c r="CY23" s="35"/>
      <c r="CZ23" s="35"/>
      <c r="DA23" s="35"/>
    </row>
    <row r="24" spans="1:105" s="1" customFormat="1" ht="27.75" customHeight="1" x14ac:dyDescent="0.2">
      <c r="A24" s="32"/>
      <c r="B24" s="32"/>
      <c r="C24" s="32"/>
      <c r="D24" s="32"/>
      <c r="E24" s="32"/>
      <c r="F24" s="32"/>
      <c r="G24" s="33" t="s">
        <v>244</v>
      </c>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60"/>
      <c r="AJ24" s="34" t="s">
        <v>277</v>
      </c>
      <c r="AK24" s="35"/>
      <c r="AL24" s="35"/>
      <c r="AM24" s="35"/>
      <c r="AN24" s="35"/>
      <c r="AO24" s="35"/>
      <c r="AP24" s="35"/>
      <c r="AQ24" s="35"/>
      <c r="AR24" s="35"/>
      <c r="AS24" s="35"/>
      <c r="AT24" s="35"/>
      <c r="AU24" s="35"/>
      <c r="AV24" s="35"/>
      <c r="AW24" s="35"/>
      <c r="AX24" s="35"/>
      <c r="AY24" s="36"/>
      <c r="AZ24" s="34"/>
      <c r="BA24" s="35"/>
      <c r="BB24" s="35"/>
      <c r="BC24" s="35"/>
      <c r="BD24" s="35"/>
      <c r="BE24" s="35"/>
      <c r="BF24" s="35"/>
      <c r="BG24" s="35"/>
      <c r="BH24" s="36"/>
      <c r="BI24" s="34"/>
      <c r="BJ24" s="35"/>
      <c r="BK24" s="35"/>
      <c r="BL24" s="35"/>
      <c r="BM24" s="35"/>
      <c r="BN24" s="35"/>
      <c r="BO24" s="35"/>
      <c r="BP24" s="35"/>
      <c r="BQ24" s="36"/>
      <c r="BR24" s="34"/>
      <c r="BS24" s="35"/>
      <c r="BT24" s="35"/>
      <c r="BU24" s="35"/>
      <c r="BV24" s="35"/>
      <c r="BW24" s="35"/>
      <c r="BX24" s="35"/>
      <c r="BY24" s="35"/>
      <c r="BZ24" s="36"/>
      <c r="CA24" s="34"/>
      <c r="CB24" s="35"/>
      <c r="CC24" s="35"/>
      <c r="CD24" s="35"/>
      <c r="CE24" s="35"/>
      <c r="CF24" s="35"/>
      <c r="CG24" s="35"/>
      <c r="CH24" s="35"/>
      <c r="CI24" s="36"/>
      <c r="CJ24" s="34"/>
      <c r="CK24" s="35"/>
      <c r="CL24" s="35"/>
      <c r="CM24" s="35"/>
      <c r="CN24" s="35"/>
      <c r="CO24" s="35"/>
      <c r="CP24" s="35"/>
      <c r="CQ24" s="35"/>
      <c r="CR24" s="36"/>
      <c r="CS24" s="34"/>
      <c r="CT24" s="35"/>
      <c r="CU24" s="35"/>
      <c r="CV24" s="35"/>
      <c r="CW24" s="35"/>
      <c r="CX24" s="35"/>
      <c r="CY24" s="35"/>
      <c r="CZ24" s="35"/>
      <c r="DA24" s="35"/>
    </row>
    <row r="25" spans="1:105" s="1" customFormat="1" ht="27.75" customHeight="1" x14ac:dyDescent="0.2">
      <c r="A25" s="32" t="s">
        <v>69</v>
      </c>
      <c r="B25" s="32"/>
      <c r="C25" s="32"/>
      <c r="D25" s="32"/>
      <c r="E25" s="32"/>
      <c r="F25" s="32"/>
      <c r="G25" s="33" t="s">
        <v>245</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60"/>
      <c r="AJ25" s="34" t="s">
        <v>229</v>
      </c>
      <c r="AK25" s="35"/>
      <c r="AL25" s="35"/>
      <c r="AM25" s="35"/>
      <c r="AN25" s="35"/>
      <c r="AO25" s="35"/>
      <c r="AP25" s="35"/>
      <c r="AQ25" s="35"/>
      <c r="AR25" s="35"/>
      <c r="AS25" s="35"/>
      <c r="AT25" s="35"/>
      <c r="AU25" s="35"/>
      <c r="AV25" s="35"/>
      <c r="AW25" s="35"/>
      <c r="AX25" s="35"/>
      <c r="AY25" s="36"/>
      <c r="AZ25" s="34"/>
      <c r="BA25" s="35"/>
      <c r="BB25" s="35"/>
      <c r="BC25" s="35"/>
      <c r="BD25" s="35"/>
      <c r="BE25" s="35"/>
      <c r="BF25" s="35"/>
      <c r="BG25" s="35"/>
      <c r="BH25" s="36"/>
      <c r="BI25" s="34"/>
      <c r="BJ25" s="35"/>
      <c r="BK25" s="35"/>
      <c r="BL25" s="35"/>
      <c r="BM25" s="35"/>
      <c r="BN25" s="35"/>
      <c r="BO25" s="35"/>
      <c r="BP25" s="35"/>
      <c r="BQ25" s="36"/>
      <c r="BR25" s="34"/>
      <c r="BS25" s="35"/>
      <c r="BT25" s="35"/>
      <c r="BU25" s="35"/>
      <c r="BV25" s="35"/>
      <c r="BW25" s="35"/>
      <c r="BX25" s="35"/>
      <c r="BY25" s="35"/>
      <c r="BZ25" s="36"/>
      <c r="CA25" s="34"/>
      <c r="CB25" s="35"/>
      <c r="CC25" s="35"/>
      <c r="CD25" s="35"/>
      <c r="CE25" s="35"/>
      <c r="CF25" s="35"/>
      <c r="CG25" s="35"/>
      <c r="CH25" s="35"/>
      <c r="CI25" s="36"/>
      <c r="CJ25" s="34"/>
      <c r="CK25" s="35"/>
      <c r="CL25" s="35"/>
      <c r="CM25" s="35"/>
      <c r="CN25" s="35"/>
      <c r="CO25" s="35"/>
      <c r="CP25" s="35"/>
      <c r="CQ25" s="35"/>
      <c r="CR25" s="36"/>
      <c r="CS25" s="34"/>
      <c r="CT25" s="35"/>
      <c r="CU25" s="35"/>
      <c r="CV25" s="35"/>
      <c r="CW25" s="35"/>
      <c r="CX25" s="35"/>
      <c r="CY25" s="35"/>
      <c r="CZ25" s="35"/>
      <c r="DA25" s="35"/>
    </row>
    <row r="26" spans="1:105" s="1" customFormat="1" ht="27.75" customHeight="1" x14ac:dyDescent="0.2">
      <c r="A26" s="32" t="s">
        <v>70</v>
      </c>
      <c r="B26" s="32"/>
      <c r="C26" s="32"/>
      <c r="D26" s="32"/>
      <c r="E26" s="32"/>
      <c r="F26" s="32"/>
      <c r="G26" s="33" t="s">
        <v>247</v>
      </c>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60"/>
      <c r="AJ26" s="34" t="s">
        <v>246</v>
      </c>
      <c r="AK26" s="35"/>
      <c r="AL26" s="35"/>
      <c r="AM26" s="35"/>
      <c r="AN26" s="35"/>
      <c r="AO26" s="35"/>
      <c r="AP26" s="35"/>
      <c r="AQ26" s="35"/>
      <c r="AR26" s="35"/>
      <c r="AS26" s="35"/>
      <c r="AT26" s="35"/>
      <c r="AU26" s="35"/>
      <c r="AV26" s="35"/>
      <c r="AW26" s="35"/>
      <c r="AX26" s="35"/>
      <c r="AY26" s="36"/>
      <c r="AZ26" s="34"/>
      <c r="BA26" s="35"/>
      <c r="BB26" s="35"/>
      <c r="BC26" s="35"/>
      <c r="BD26" s="35"/>
      <c r="BE26" s="35"/>
      <c r="BF26" s="35"/>
      <c r="BG26" s="35"/>
      <c r="BH26" s="36"/>
      <c r="BI26" s="34"/>
      <c r="BJ26" s="35"/>
      <c r="BK26" s="35"/>
      <c r="BL26" s="35"/>
      <c r="BM26" s="35"/>
      <c r="BN26" s="35"/>
      <c r="BO26" s="35"/>
      <c r="BP26" s="35"/>
      <c r="BQ26" s="36"/>
      <c r="BR26" s="34"/>
      <c r="BS26" s="35"/>
      <c r="BT26" s="35"/>
      <c r="BU26" s="35"/>
      <c r="BV26" s="35"/>
      <c r="BW26" s="35"/>
      <c r="BX26" s="35"/>
      <c r="BY26" s="35"/>
      <c r="BZ26" s="36"/>
      <c r="CA26" s="34"/>
      <c r="CB26" s="35"/>
      <c r="CC26" s="35"/>
      <c r="CD26" s="35"/>
      <c r="CE26" s="35"/>
      <c r="CF26" s="35"/>
      <c r="CG26" s="35"/>
      <c r="CH26" s="35"/>
      <c r="CI26" s="36"/>
      <c r="CJ26" s="34"/>
      <c r="CK26" s="35"/>
      <c r="CL26" s="35"/>
      <c r="CM26" s="35"/>
      <c r="CN26" s="35"/>
      <c r="CO26" s="35"/>
      <c r="CP26" s="35"/>
      <c r="CQ26" s="35"/>
      <c r="CR26" s="36"/>
      <c r="CS26" s="34"/>
      <c r="CT26" s="35"/>
      <c r="CU26" s="35"/>
      <c r="CV26" s="35"/>
      <c r="CW26" s="35"/>
      <c r="CX26" s="35"/>
      <c r="CY26" s="35"/>
      <c r="CZ26" s="35"/>
      <c r="DA26" s="35"/>
    </row>
    <row r="27" spans="1:105" s="1" customFormat="1" ht="27.75" customHeight="1" x14ac:dyDescent="0.2">
      <c r="A27" s="32" t="s">
        <v>248</v>
      </c>
      <c r="B27" s="32"/>
      <c r="C27" s="32"/>
      <c r="D27" s="32"/>
      <c r="E27" s="32"/>
      <c r="F27" s="32"/>
      <c r="G27" s="33" t="s">
        <v>249</v>
      </c>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60"/>
      <c r="AJ27" s="34" t="s">
        <v>246</v>
      </c>
      <c r="AK27" s="35"/>
      <c r="AL27" s="35"/>
      <c r="AM27" s="35"/>
      <c r="AN27" s="35"/>
      <c r="AO27" s="35"/>
      <c r="AP27" s="35"/>
      <c r="AQ27" s="35"/>
      <c r="AR27" s="35"/>
      <c r="AS27" s="35"/>
      <c r="AT27" s="35"/>
      <c r="AU27" s="35"/>
      <c r="AV27" s="35"/>
      <c r="AW27" s="35"/>
      <c r="AX27" s="35"/>
      <c r="AY27" s="36"/>
      <c r="AZ27" s="34"/>
      <c r="BA27" s="35"/>
      <c r="BB27" s="35"/>
      <c r="BC27" s="35"/>
      <c r="BD27" s="35"/>
      <c r="BE27" s="35"/>
      <c r="BF27" s="35"/>
      <c r="BG27" s="35"/>
      <c r="BH27" s="36"/>
      <c r="BI27" s="34"/>
      <c r="BJ27" s="35"/>
      <c r="BK27" s="35"/>
      <c r="BL27" s="35"/>
      <c r="BM27" s="35"/>
      <c r="BN27" s="35"/>
      <c r="BO27" s="35"/>
      <c r="BP27" s="35"/>
      <c r="BQ27" s="36"/>
      <c r="BR27" s="34"/>
      <c r="BS27" s="35"/>
      <c r="BT27" s="35"/>
      <c r="BU27" s="35"/>
      <c r="BV27" s="35"/>
      <c r="BW27" s="35"/>
      <c r="BX27" s="35"/>
      <c r="BY27" s="35"/>
      <c r="BZ27" s="36"/>
      <c r="CA27" s="34"/>
      <c r="CB27" s="35"/>
      <c r="CC27" s="35"/>
      <c r="CD27" s="35"/>
      <c r="CE27" s="35"/>
      <c r="CF27" s="35"/>
      <c r="CG27" s="35"/>
      <c r="CH27" s="35"/>
      <c r="CI27" s="36"/>
      <c r="CJ27" s="34"/>
      <c r="CK27" s="35"/>
      <c r="CL27" s="35"/>
      <c r="CM27" s="35"/>
      <c r="CN27" s="35"/>
      <c r="CO27" s="35"/>
      <c r="CP27" s="35"/>
      <c r="CQ27" s="35"/>
      <c r="CR27" s="36"/>
      <c r="CS27" s="34"/>
      <c r="CT27" s="35"/>
      <c r="CU27" s="35"/>
      <c r="CV27" s="35"/>
      <c r="CW27" s="35"/>
      <c r="CX27" s="35"/>
      <c r="CY27" s="35"/>
      <c r="CZ27" s="35"/>
      <c r="DA27" s="35"/>
    </row>
    <row r="28" spans="1:105" s="1" customFormat="1" ht="27.75" customHeight="1" x14ac:dyDescent="0.2">
      <c r="A28" s="32" t="s">
        <v>250</v>
      </c>
      <c r="B28" s="32"/>
      <c r="C28" s="32"/>
      <c r="D28" s="32"/>
      <c r="E28" s="32"/>
      <c r="F28" s="32"/>
      <c r="G28" s="33" t="s">
        <v>251</v>
      </c>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60"/>
      <c r="AJ28" s="34" t="s">
        <v>246</v>
      </c>
      <c r="AK28" s="35"/>
      <c r="AL28" s="35"/>
      <c r="AM28" s="35"/>
      <c r="AN28" s="35"/>
      <c r="AO28" s="35"/>
      <c r="AP28" s="35"/>
      <c r="AQ28" s="35"/>
      <c r="AR28" s="35"/>
      <c r="AS28" s="35"/>
      <c r="AT28" s="35"/>
      <c r="AU28" s="35"/>
      <c r="AV28" s="35"/>
      <c r="AW28" s="35"/>
      <c r="AX28" s="35"/>
      <c r="AY28" s="36"/>
      <c r="AZ28" s="34"/>
      <c r="BA28" s="35"/>
      <c r="BB28" s="35"/>
      <c r="BC28" s="35"/>
      <c r="BD28" s="35"/>
      <c r="BE28" s="35"/>
      <c r="BF28" s="35"/>
      <c r="BG28" s="35"/>
      <c r="BH28" s="36"/>
      <c r="BI28" s="34"/>
      <c r="BJ28" s="35"/>
      <c r="BK28" s="35"/>
      <c r="BL28" s="35"/>
      <c r="BM28" s="35"/>
      <c r="BN28" s="35"/>
      <c r="BO28" s="35"/>
      <c r="BP28" s="35"/>
      <c r="BQ28" s="36"/>
      <c r="BR28" s="34"/>
      <c r="BS28" s="35"/>
      <c r="BT28" s="35"/>
      <c r="BU28" s="35"/>
      <c r="BV28" s="35"/>
      <c r="BW28" s="35"/>
      <c r="BX28" s="35"/>
      <c r="BY28" s="35"/>
      <c r="BZ28" s="36"/>
      <c r="CA28" s="34"/>
      <c r="CB28" s="35"/>
      <c r="CC28" s="35"/>
      <c r="CD28" s="35"/>
      <c r="CE28" s="35"/>
      <c r="CF28" s="35"/>
      <c r="CG28" s="35"/>
      <c r="CH28" s="35"/>
      <c r="CI28" s="36"/>
      <c r="CJ28" s="34"/>
      <c r="CK28" s="35"/>
      <c r="CL28" s="35"/>
      <c r="CM28" s="35"/>
      <c r="CN28" s="35"/>
      <c r="CO28" s="35"/>
      <c r="CP28" s="35"/>
      <c r="CQ28" s="35"/>
      <c r="CR28" s="36"/>
      <c r="CS28" s="34"/>
      <c r="CT28" s="35"/>
      <c r="CU28" s="35"/>
      <c r="CV28" s="35"/>
      <c r="CW28" s="35"/>
      <c r="CX28" s="35"/>
      <c r="CY28" s="35"/>
      <c r="CZ28" s="35"/>
      <c r="DA28" s="35"/>
    </row>
    <row r="29" spans="1:105" s="1" customFormat="1" ht="16.5" customHeight="1" x14ac:dyDescent="0.2">
      <c r="A29" s="32"/>
      <c r="B29" s="32"/>
      <c r="C29" s="32"/>
      <c r="D29" s="32"/>
      <c r="E29" s="32"/>
      <c r="F29" s="32"/>
      <c r="G29" s="61" t="s">
        <v>252</v>
      </c>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c r="AJ29" s="34" t="s">
        <v>246</v>
      </c>
      <c r="AK29" s="35"/>
      <c r="AL29" s="35"/>
      <c r="AM29" s="35"/>
      <c r="AN29" s="35"/>
      <c r="AO29" s="35"/>
      <c r="AP29" s="35"/>
      <c r="AQ29" s="35"/>
      <c r="AR29" s="35"/>
      <c r="AS29" s="35"/>
      <c r="AT29" s="35"/>
      <c r="AU29" s="35"/>
      <c r="AV29" s="35"/>
      <c r="AW29" s="35"/>
      <c r="AX29" s="35"/>
      <c r="AY29" s="36"/>
      <c r="AZ29" s="34"/>
      <c r="BA29" s="35"/>
      <c r="BB29" s="35"/>
      <c r="BC29" s="35"/>
      <c r="BD29" s="35"/>
      <c r="BE29" s="35"/>
      <c r="BF29" s="35"/>
      <c r="BG29" s="35"/>
      <c r="BH29" s="36"/>
      <c r="BI29" s="34"/>
      <c r="BJ29" s="35"/>
      <c r="BK29" s="35"/>
      <c r="BL29" s="35"/>
      <c r="BM29" s="35"/>
      <c r="BN29" s="35"/>
      <c r="BO29" s="35"/>
      <c r="BP29" s="35"/>
      <c r="BQ29" s="36"/>
      <c r="BR29" s="34"/>
      <c r="BS29" s="35"/>
      <c r="BT29" s="35"/>
      <c r="BU29" s="35"/>
      <c r="BV29" s="35"/>
      <c r="BW29" s="35"/>
      <c r="BX29" s="35"/>
      <c r="BY29" s="35"/>
      <c r="BZ29" s="36"/>
      <c r="CA29" s="34"/>
      <c r="CB29" s="35"/>
      <c r="CC29" s="35"/>
      <c r="CD29" s="35"/>
      <c r="CE29" s="35"/>
      <c r="CF29" s="35"/>
      <c r="CG29" s="35"/>
      <c r="CH29" s="35"/>
      <c r="CI29" s="36"/>
      <c r="CJ29" s="34"/>
      <c r="CK29" s="35"/>
      <c r="CL29" s="35"/>
      <c r="CM29" s="35"/>
      <c r="CN29" s="35"/>
      <c r="CO29" s="35"/>
      <c r="CP29" s="35"/>
      <c r="CQ29" s="35"/>
      <c r="CR29" s="36"/>
      <c r="CS29" s="34"/>
      <c r="CT29" s="35"/>
      <c r="CU29" s="35"/>
      <c r="CV29" s="35"/>
      <c r="CW29" s="35"/>
      <c r="CX29" s="35"/>
      <c r="CY29" s="35"/>
      <c r="CZ29" s="35"/>
      <c r="DA29" s="35"/>
    </row>
    <row r="30" spans="1:105" s="1" customFormat="1" ht="16.5" customHeight="1" x14ac:dyDescent="0.2">
      <c r="A30" s="32"/>
      <c r="B30" s="32"/>
      <c r="C30" s="32"/>
      <c r="D30" s="32"/>
      <c r="E30" s="32"/>
      <c r="F30" s="32"/>
      <c r="G30" s="61" t="s">
        <v>253</v>
      </c>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c r="AJ30" s="34" t="s">
        <v>246</v>
      </c>
      <c r="AK30" s="35"/>
      <c r="AL30" s="35"/>
      <c r="AM30" s="35"/>
      <c r="AN30" s="35"/>
      <c r="AO30" s="35"/>
      <c r="AP30" s="35"/>
      <c r="AQ30" s="35"/>
      <c r="AR30" s="35"/>
      <c r="AS30" s="35"/>
      <c r="AT30" s="35"/>
      <c r="AU30" s="35"/>
      <c r="AV30" s="35"/>
      <c r="AW30" s="35"/>
      <c r="AX30" s="35"/>
      <c r="AY30" s="36"/>
      <c r="AZ30" s="34"/>
      <c r="BA30" s="35"/>
      <c r="BB30" s="35"/>
      <c r="BC30" s="35"/>
      <c r="BD30" s="35"/>
      <c r="BE30" s="35"/>
      <c r="BF30" s="35"/>
      <c r="BG30" s="35"/>
      <c r="BH30" s="36"/>
      <c r="BI30" s="34"/>
      <c r="BJ30" s="35"/>
      <c r="BK30" s="35"/>
      <c r="BL30" s="35"/>
      <c r="BM30" s="35"/>
      <c r="BN30" s="35"/>
      <c r="BO30" s="35"/>
      <c r="BP30" s="35"/>
      <c r="BQ30" s="36"/>
      <c r="BR30" s="34"/>
      <c r="BS30" s="35"/>
      <c r="BT30" s="35"/>
      <c r="BU30" s="35"/>
      <c r="BV30" s="35"/>
      <c r="BW30" s="35"/>
      <c r="BX30" s="35"/>
      <c r="BY30" s="35"/>
      <c r="BZ30" s="36"/>
      <c r="CA30" s="34"/>
      <c r="CB30" s="35"/>
      <c r="CC30" s="35"/>
      <c r="CD30" s="35"/>
      <c r="CE30" s="35"/>
      <c r="CF30" s="35"/>
      <c r="CG30" s="35"/>
      <c r="CH30" s="35"/>
      <c r="CI30" s="36"/>
      <c r="CJ30" s="34"/>
      <c r="CK30" s="35"/>
      <c r="CL30" s="35"/>
      <c r="CM30" s="35"/>
      <c r="CN30" s="35"/>
      <c r="CO30" s="35"/>
      <c r="CP30" s="35"/>
      <c r="CQ30" s="35"/>
      <c r="CR30" s="36"/>
      <c r="CS30" s="34"/>
      <c r="CT30" s="35"/>
      <c r="CU30" s="35"/>
      <c r="CV30" s="35"/>
      <c r="CW30" s="35"/>
      <c r="CX30" s="35"/>
      <c r="CY30" s="35"/>
      <c r="CZ30" s="35"/>
      <c r="DA30" s="35"/>
    </row>
    <row r="31" spans="1:105" s="1" customFormat="1" ht="16.5" customHeight="1" x14ac:dyDescent="0.2">
      <c r="A31" s="32"/>
      <c r="B31" s="32"/>
      <c r="C31" s="32"/>
      <c r="D31" s="32"/>
      <c r="E31" s="32"/>
      <c r="F31" s="32"/>
      <c r="G31" s="61" t="s">
        <v>254</v>
      </c>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c r="AJ31" s="34" t="s">
        <v>246</v>
      </c>
      <c r="AK31" s="35"/>
      <c r="AL31" s="35"/>
      <c r="AM31" s="35"/>
      <c r="AN31" s="35"/>
      <c r="AO31" s="35"/>
      <c r="AP31" s="35"/>
      <c r="AQ31" s="35"/>
      <c r="AR31" s="35"/>
      <c r="AS31" s="35"/>
      <c r="AT31" s="35"/>
      <c r="AU31" s="35"/>
      <c r="AV31" s="35"/>
      <c r="AW31" s="35"/>
      <c r="AX31" s="35"/>
      <c r="AY31" s="36"/>
      <c r="AZ31" s="34"/>
      <c r="BA31" s="35"/>
      <c r="BB31" s="35"/>
      <c r="BC31" s="35"/>
      <c r="BD31" s="35"/>
      <c r="BE31" s="35"/>
      <c r="BF31" s="35"/>
      <c r="BG31" s="35"/>
      <c r="BH31" s="36"/>
      <c r="BI31" s="34"/>
      <c r="BJ31" s="35"/>
      <c r="BK31" s="35"/>
      <c r="BL31" s="35"/>
      <c r="BM31" s="35"/>
      <c r="BN31" s="35"/>
      <c r="BO31" s="35"/>
      <c r="BP31" s="35"/>
      <c r="BQ31" s="36"/>
      <c r="BR31" s="34"/>
      <c r="BS31" s="35"/>
      <c r="BT31" s="35"/>
      <c r="BU31" s="35"/>
      <c r="BV31" s="35"/>
      <c r="BW31" s="35"/>
      <c r="BX31" s="35"/>
      <c r="BY31" s="35"/>
      <c r="BZ31" s="36"/>
      <c r="CA31" s="34"/>
      <c r="CB31" s="35"/>
      <c r="CC31" s="35"/>
      <c r="CD31" s="35"/>
      <c r="CE31" s="35"/>
      <c r="CF31" s="35"/>
      <c r="CG31" s="35"/>
      <c r="CH31" s="35"/>
      <c r="CI31" s="36"/>
      <c r="CJ31" s="34"/>
      <c r="CK31" s="35"/>
      <c r="CL31" s="35"/>
      <c r="CM31" s="35"/>
      <c r="CN31" s="35"/>
      <c r="CO31" s="35"/>
      <c r="CP31" s="35"/>
      <c r="CQ31" s="35"/>
      <c r="CR31" s="36"/>
      <c r="CS31" s="34"/>
      <c r="CT31" s="35"/>
      <c r="CU31" s="35"/>
      <c r="CV31" s="35"/>
      <c r="CW31" s="35"/>
      <c r="CX31" s="35"/>
      <c r="CY31" s="35"/>
      <c r="CZ31" s="35"/>
      <c r="DA31" s="35"/>
    </row>
    <row r="32" spans="1:105" s="1" customFormat="1" ht="16.5" customHeight="1" x14ac:dyDescent="0.2">
      <c r="A32" s="32"/>
      <c r="B32" s="32"/>
      <c r="C32" s="32"/>
      <c r="D32" s="32"/>
      <c r="E32" s="32"/>
      <c r="F32" s="32"/>
      <c r="G32" s="61" t="s">
        <v>255</v>
      </c>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2"/>
      <c r="AJ32" s="34" t="s">
        <v>246</v>
      </c>
      <c r="AK32" s="35"/>
      <c r="AL32" s="35"/>
      <c r="AM32" s="35"/>
      <c r="AN32" s="35"/>
      <c r="AO32" s="35"/>
      <c r="AP32" s="35"/>
      <c r="AQ32" s="35"/>
      <c r="AR32" s="35"/>
      <c r="AS32" s="35"/>
      <c r="AT32" s="35"/>
      <c r="AU32" s="35"/>
      <c r="AV32" s="35"/>
      <c r="AW32" s="35"/>
      <c r="AX32" s="35"/>
      <c r="AY32" s="36"/>
      <c r="AZ32" s="34"/>
      <c r="BA32" s="35"/>
      <c r="BB32" s="35"/>
      <c r="BC32" s="35"/>
      <c r="BD32" s="35"/>
      <c r="BE32" s="35"/>
      <c r="BF32" s="35"/>
      <c r="BG32" s="35"/>
      <c r="BH32" s="36"/>
      <c r="BI32" s="34"/>
      <c r="BJ32" s="35"/>
      <c r="BK32" s="35"/>
      <c r="BL32" s="35"/>
      <c r="BM32" s="35"/>
      <c r="BN32" s="35"/>
      <c r="BO32" s="35"/>
      <c r="BP32" s="35"/>
      <c r="BQ32" s="36"/>
      <c r="BR32" s="34"/>
      <c r="BS32" s="35"/>
      <c r="BT32" s="35"/>
      <c r="BU32" s="35"/>
      <c r="BV32" s="35"/>
      <c r="BW32" s="35"/>
      <c r="BX32" s="35"/>
      <c r="BY32" s="35"/>
      <c r="BZ32" s="36"/>
      <c r="CA32" s="34"/>
      <c r="CB32" s="35"/>
      <c r="CC32" s="35"/>
      <c r="CD32" s="35"/>
      <c r="CE32" s="35"/>
      <c r="CF32" s="35"/>
      <c r="CG32" s="35"/>
      <c r="CH32" s="35"/>
      <c r="CI32" s="36"/>
      <c r="CJ32" s="34"/>
      <c r="CK32" s="35"/>
      <c r="CL32" s="35"/>
      <c r="CM32" s="35"/>
      <c r="CN32" s="35"/>
      <c r="CO32" s="35"/>
      <c r="CP32" s="35"/>
      <c r="CQ32" s="35"/>
      <c r="CR32" s="36"/>
      <c r="CS32" s="34"/>
      <c r="CT32" s="35"/>
      <c r="CU32" s="35"/>
      <c r="CV32" s="35"/>
      <c r="CW32" s="35"/>
      <c r="CX32" s="35"/>
      <c r="CY32" s="35"/>
      <c r="CZ32" s="35"/>
      <c r="DA32" s="35"/>
    </row>
    <row r="33" spans="1:105" s="1" customFormat="1" ht="27.75" customHeight="1" x14ac:dyDescent="0.2">
      <c r="A33" s="32" t="s">
        <v>256</v>
      </c>
      <c r="B33" s="32"/>
      <c r="C33" s="32"/>
      <c r="D33" s="32"/>
      <c r="E33" s="32"/>
      <c r="F33" s="32"/>
      <c r="G33" s="33" t="s">
        <v>257</v>
      </c>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60"/>
      <c r="AJ33" s="34" t="s">
        <v>246</v>
      </c>
      <c r="AK33" s="35"/>
      <c r="AL33" s="35"/>
      <c r="AM33" s="35"/>
      <c r="AN33" s="35"/>
      <c r="AO33" s="35"/>
      <c r="AP33" s="35"/>
      <c r="AQ33" s="35"/>
      <c r="AR33" s="35"/>
      <c r="AS33" s="35"/>
      <c r="AT33" s="35"/>
      <c r="AU33" s="35"/>
      <c r="AV33" s="35"/>
      <c r="AW33" s="35"/>
      <c r="AX33" s="35"/>
      <c r="AY33" s="36"/>
      <c r="AZ33" s="34"/>
      <c r="BA33" s="35"/>
      <c r="BB33" s="35"/>
      <c r="BC33" s="35"/>
      <c r="BD33" s="35"/>
      <c r="BE33" s="35"/>
      <c r="BF33" s="35"/>
      <c r="BG33" s="35"/>
      <c r="BH33" s="36"/>
      <c r="BI33" s="34"/>
      <c r="BJ33" s="35"/>
      <c r="BK33" s="35"/>
      <c r="BL33" s="35"/>
      <c r="BM33" s="35"/>
      <c r="BN33" s="35"/>
      <c r="BO33" s="35"/>
      <c r="BP33" s="35"/>
      <c r="BQ33" s="36"/>
      <c r="BR33" s="34"/>
      <c r="BS33" s="35"/>
      <c r="BT33" s="35"/>
      <c r="BU33" s="35"/>
      <c r="BV33" s="35"/>
      <c r="BW33" s="35"/>
      <c r="BX33" s="35"/>
      <c r="BY33" s="35"/>
      <c r="BZ33" s="36"/>
      <c r="CA33" s="34"/>
      <c r="CB33" s="35"/>
      <c r="CC33" s="35"/>
      <c r="CD33" s="35"/>
      <c r="CE33" s="35"/>
      <c r="CF33" s="35"/>
      <c r="CG33" s="35"/>
      <c r="CH33" s="35"/>
      <c r="CI33" s="36"/>
      <c r="CJ33" s="34"/>
      <c r="CK33" s="35"/>
      <c r="CL33" s="35"/>
      <c r="CM33" s="35"/>
      <c r="CN33" s="35"/>
      <c r="CO33" s="35"/>
      <c r="CP33" s="35"/>
      <c r="CQ33" s="35"/>
      <c r="CR33" s="36"/>
      <c r="CS33" s="34"/>
      <c r="CT33" s="35"/>
      <c r="CU33" s="35"/>
      <c r="CV33" s="35"/>
      <c r="CW33" s="35"/>
      <c r="CX33" s="35"/>
      <c r="CY33" s="35"/>
      <c r="CZ33" s="35"/>
      <c r="DA33" s="35"/>
    </row>
    <row r="34" spans="1:105" s="1" customFormat="1" ht="27.75" customHeight="1" x14ac:dyDescent="0.2">
      <c r="A34" s="32" t="s">
        <v>72</v>
      </c>
      <c r="B34" s="32"/>
      <c r="C34" s="32"/>
      <c r="D34" s="32"/>
      <c r="E34" s="32"/>
      <c r="F34" s="32"/>
      <c r="G34" s="33" t="s">
        <v>258</v>
      </c>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60"/>
      <c r="AJ34" s="34"/>
      <c r="AK34" s="35"/>
      <c r="AL34" s="35"/>
      <c r="AM34" s="35"/>
      <c r="AN34" s="35"/>
      <c r="AO34" s="35"/>
      <c r="AP34" s="35"/>
      <c r="AQ34" s="35"/>
      <c r="AR34" s="35"/>
      <c r="AS34" s="35"/>
      <c r="AT34" s="35"/>
      <c r="AU34" s="35"/>
      <c r="AV34" s="35"/>
      <c r="AW34" s="35"/>
      <c r="AX34" s="35"/>
      <c r="AY34" s="36"/>
      <c r="AZ34" s="34"/>
      <c r="BA34" s="35"/>
      <c r="BB34" s="35"/>
      <c r="BC34" s="35"/>
      <c r="BD34" s="35"/>
      <c r="BE34" s="35"/>
      <c r="BF34" s="35"/>
      <c r="BG34" s="35"/>
      <c r="BH34" s="36"/>
      <c r="BI34" s="34"/>
      <c r="BJ34" s="35"/>
      <c r="BK34" s="35"/>
      <c r="BL34" s="35"/>
      <c r="BM34" s="35"/>
      <c r="BN34" s="35"/>
      <c r="BO34" s="35"/>
      <c r="BP34" s="35"/>
      <c r="BQ34" s="36"/>
      <c r="BR34" s="34"/>
      <c r="BS34" s="35"/>
      <c r="BT34" s="35"/>
      <c r="BU34" s="35"/>
      <c r="BV34" s="35"/>
      <c r="BW34" s="35"/>
      <c r="BX34" s="35"/>
      <c r="BY34" s="35"/>
      <c r="BZ34" s="36"/>
      <c r="CA34" s="34"/>
      <c r="CB34" s="35"/>
      <c r="CC34" s="35"/>
      <c r="CD34" s="35"/>
      <c r="CE34" s="35"/>
      <c r="CF34" s="35"/>
      <c r="CG34" s="35"/>
      <c r="CH34" s="35"/>
      <c r="CI34" s="36"/>
      <c r="CJ34" s="34"/>
      <c r="CK34" s="35"/>
      <c r="CL34" s="35"/>
      <c r="CM34" s="35"/>
      <c r="CN34" s="35"/>
      <c r="CO34" s="35"/>
      <c r="CP34" s="35"/>
      <c r="CQ34" s="35"/>
      <c r="CR34" s="36"/>
      <c r="CS34" s="34"/>
      <c r="CT34" s="35"/>
      <c r="CU34" s="35"/>
      <c r="CV34" s="35"/>
      <c r="CW34" s="35"/>
      <c r="CX34" s="35"/>
      <c r="CY34" s="35"/>
      <c r="CZ34" s="35"/>
      <c r="DA34" s="35"/>
    </row>
    <row r="35" spans="1:105" s="1" customFormat="1" ht="27.75" customHeight="1" x14ac:dyDescent="0.2">
      <c r="A35" s="32" t="s">
        <v>74</v>
      </c>
      <c r="B35" s="32"/>
      <c r="C35" s="32"/>
      <c r="D35" s="32"/>
      <c r="E35" s="32"/>
      <c r="F35" s="32"/>
      <c r="G35" s="33" t="s">
        <v>260</v>
      </c>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60"/>
      <c r="AJ35" s="34" t="s">
        <v>259</v>
      </c>
      <c r="AK35" s="35"/>
      <c r="AL35" s="35"/>
      <c r="AM35" s="35"/>
      <c r="AN35" s="35"/>
      <c r="AO35" s="35"/>
      <c r="AP35" s="35"/>
      <c r="AQ35" s="35"/>
      <c r="AR35" s="35"/>
      <c r="AS35" s="35"/>
      <c r="AT35" s="35"/>
      <c r="AU35" s="35"/>
      <c r="AV35" s="35"/>
      <c r="AW35" s="35"/>
      <c r="AX35" s="35"/>
      <c r="AY35" s="36"/>
      <c r="AZ35" s="34"/>
      <c r="BA35" s="35"/>
      <c r="BB35" s="35"/>
      <c r="BC35" s="35"/>
      <c r="BD35" s="35"/>
      <c r="BE35" s="35"/>
      <c r="BF35" s="35"/>
      <c r="BG35" s="35"/>
      <c r="BH35" s="36"/>
      <c r="BI35" s="34"/>
      <c r="BJ35" s="35"/>
      <c r="BK35" s="35"/>
      <c r="BL35" s="35"/>
      <c r="BM35" s="35"/>
      <c r="BN35" s="35"/>
      <c r="BO35" s="35"/>
      <c r="BP35" s="35"/>
      <c r="BQ35" s="36"/>
      <c r="BR35" s="34"/>
      <c r="BS35" s="35"/>
      <c r="BT35" s="35"/>
      <c r="BU35" s="35"/>
      <c r="BV35" s="35"/>
      <c r="BW35" s="35"/>
      <c r="BX35" s="35"/>
      <c r="BY35" s="35"/>
      <c r="BZ35" s="36"/>
      <c r="CA35" s="34"/>
      <c r="CB35" s="35"/>
      <c r="CC35" s="35"/>
      <c r="CD35" s="35"/>
      <c r="CE35" s="35"/>
      <c r="CF35" s="35"/>
      <c r="CG35" s="35"/>
      <c r="CH35" s="35"/>
      <c r="CI35" s="36"/>
      <c r="CJ35" s="34"/>
      <c r="CK35" s="35"/>
      <c r="CL35" s="35"/>
      <c r="CM35" s="35"/>
      <c r="CN35" s="35"/>
      <c r="CO35" s="35"/>
      <c r="CP35" s="35"/>
      <c r="CQ35" s="35"/>
      <c r="CR35" s="36"/>
      <c r="CS35" s="34"/>
      <c r="CT35" s="35"/>
      <c r="CU35" s="35"/>
      <c r="CV35" s="35"/>
      <c r="CW35" s="35"/>
      <c r="CX35" s="35"/>
      <c r="CY35" s="35"/>
      <c r="CZ35" s="35"/>
      <c r="DA35" s="35"/>
    </row>
    <row r="36" spans="1:105" s="1" customFormat="1" ht="15" customHeight="1" x14ac:dyDescent="0.2">
      <c r="A36" s="32" t="s">
        <v>261</v>
      </c>
      <c r="B36" s="32"/>
      <c r="C36" s="32"/>
      <c r="D36" s="32"/>
      <c r="E36" s="32"/>
      <c r="F36" s="32"/>
      <c r="G36" s="33" t="s">
        <v>262</v>
      </c>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60"/>
      <c r="AJ36" s="34" t="s">
        <v>246</v>
      </c>
      <c r="AK36" s="35"/>
      <c r="AL36" s="35"/>
      <c r="AM36" s="35"/>
      <c r="AN36" s="35"/>
      <c r="AO36" s="35"/>
      <c r="AP36" s="35"/>
      <c r="AQ36" s="35"/>
      <c r="AR36" s="35"/>
      <c r="AS36" s="35"/>
      <c r="AT36" s="35"/>
      <c r="AU36" s="35"/>
      <c r="AV36" s="35"/>
      <c r="AW36" s="35"/>
      <c r="AX36" s="35"/>
      <c r="AY36" s="36"/>
      <c r="AZ36" s="34"/>
      <c r="BA36" s="35"/>
      <c r="BB36" s="35"/>
      <c r="BC36" s="35"/>
      <c r="BD36" s="35"/>
      <c r="BE36" s="35"/>
      <c r="BF36" s="35"/>
      <c r="BG36" s="35"/>
      <c r="BH36" s="36"/>
      <c r="BI36" s="34"/>
      <c r="BJ36" s="35"/>
      <c r="BK36" s="35"/>
      <c r="BL36" s="35"/>
      <c r="BM36" s="35"/>
      <c r="BN36" s="35"/>
      <c r="BO36" s="35"/>
      <c r="BP36" s="35"/>
      <c r="BQ36" s="36"/>
      <c r="BR36" s="34"/>
      <c r="BS36" s="35"/>
      <c r="BT36" s="35"/>
      <c r="BU36" s="35"/>
      <c r="BV36" s="35"/>
      <c r="BW36" s="35"/>
      <c r="BX36" s="35"/>
      <c r="BY36" s="35"/>
      <c r="BZ36" s="36"/>
      <c r="CA36" s="34"/>
      <c r="CB36" s="35"/>
      <c r="CC36" s="35"/>
      <c r="CD36" s="35"/>
      <c r="CE36" s="35"/>
      <c r="CF36" s="35"/>
      <c r="CG36" s="35"/>
      <c r="CH36" s="35"/>
      <c r="CI36" s="36"/>
      <c r="CJ36" s="34"/>
      <c r="CK36" s="35"/>
      <c r="CL36" s="35"/>
      <c r="CM36" s="35"/>
      <c r="CN36" s="35"/>
      <c r="CO36" s="35"/>
      <c r="CP36" s="35"/>
      <c r="CQ36" s="35"/>
      <c r="CR36" s="36"/>
      <c r="CS36" s="34"/>
      <c r="CT36" s="35"/>
      <c r="CU36" s="35"/>
      <c r="CV36" s="35"/>
      <c r="CW36" s="35"/>
      <c r="CX36" s="35"/>
      <c r="CY36" s="35"/>
      <c r="CZ36" s="35"/>
      <c r="DA36" s="35"/>
    </row>
    <row r="37" spans="1:105" s="1" customFormat="1" ht="27.75" customHeight="1" x14ac:dyDescent="0.2">
      <c r="A37" s="32" t="s">
        <v>76</v>
      </c>
      <c r="B37" s="32"/>
      <c r="C37" s="32"/>
      <c r="D37" s="32"/>
      <c r="E37" s="32"/>
      <c r="F37" s="32"/>
      <c r="G37" s="33" t="s">
        <v>263</v>
      </c>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60"/>
      <c r="AJ37" s="34" t="s">
        <v>276</v>
      </c>
      <c r="AK37" s="35"/>
      <c r="AL37" s="35"/>
      <c r="AM37" s="35"/>
      <c r="AN37" s="35"/>
      <c r="AO37" s="35"/>
      <c r="AP37" s="35"/>
      <c r="AQ37" s="35"/>
      <c r="AR37" s="35"/>
      <c r="AS37" s="35"/>
      <c r="AT37" s="35"/>
      <c r="AU37" s="35"/>
      <c r="AV37" s="35"/>
      <c r="AW37" s="35"/>
      <c r="AX37" s="35"/>
      <c r="AY37" s="36"/>
      <c r="AZ37" s="34"/>
      <c r="BA37" s="35"/>
      <c r="BB37" s="35"/>
      <c r="BC37" s="35"/>
      <c r="BD37" s="35"/>
      <c r="BE37" s="35"/>
      <c r="BF37" s="35"/>
      <c r="BG37" s="35"/>
      <c r="BH37" s="36"/>
      <c r="BI37" s="34"/>
      <c r="BJ37" s="35"/>
      <c r="BK37" s="35"/>
      <c r="BL37" s="35"/>
      <c r="BM37" s="35"/>
      <c r="BN37" s="35"/>
      <c r="BO37" s="35"/>
      <c r="BP37" s="35"/>
      <c r="BQ37" s="36"/>
      <c r="BR37" s="34"/>
      <c r="BS37" s="35"/>
      <c r="BT37" s="35"/>
      <c r="BU37" s="35"/>
      <c r="BV37" s="35"/>
      <c r="BW37" s="35"/>
      <c r="BX37" s="35"/>
      <c r="BY37" s="35"/>
      <c r="BZ37" s="36"/>
      <c r="CA37" s="34"/>
      <c r="CB37" s="35"/>
      <c r="CC37" s="35"/>
      <c r="CD37" s="35"/>
      <c r="CE37" s="35"/>
      <c r="CF37" s="35"/>
      <c r="CG37" s="35"/>
      <c r="CH37" s="35"/>
      <c r="CI37" s="36"/>
      <c r="CJ37" s="34"/>
      <c r="CK37" s="35"/>
      <c r="CL37" s="35"/>
      <c r="CM37" s="35"/>
      <c r="CN37" s="35"/>
      <c r="CO37" s="35"/>
      <c r="CP37" s="35"/>
      <c r="CQ37" s="35"/>
      <c r="CR37" s="36"/>
      <c r="CS37" s="34"/>
      <c r="CT37" s="35"/>
      <c r="CU37" s="35"/>
      <c r="CV37" s="35"/>
      <c r="CW37" s="35"/>
      <c r="CX37" s="35"/>
      <c r="CY37" s="35"/>
      <c r="CZ37" s="35"/>
      <c r="DA37" s="35"/>
    </row>
    <row r="38" spans="1:105" s="1" customFormat="1" ht="27.75" customHeight="1" x14ac:dyDescent="0.2">
      <c r="A38" s="32"/>
      <c r="B38" s="32"/>
      <c r="C38" s="32"/>
      <c r="D38" s="32"/>
      <c r="E38" s="32"/>
      <c r="F38" s="32"/>
      <c r="G38" s="58" t="s">
        <v>264</v>
      </c>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9"/>
      <c r="AJ38" s="34" t="s">
        <v>276</v>
      </c>
      <c r="AK38" s="35"/>
      <c r="AL38" s="35"/>
      <c r="AM38" s="35"/>
      <c r="AN38" s="35"/>
      <c r="AO38" s="35"/>
      <c r="AP38" s="35"/>
      <c r="AQ38" s="35"/>
      <c r="AR38" s="35"/>
      <c r="AS38" s="35"/>
      <c r="AT38" s="35"/>
      <c r="AU38" s="35"/>
      <c r="AV38" s="35"/>
      <c r="AW38" s="35"/>
      <c r="AX38" s="35"/>
      <c r="AY38" s="36"/>
      <c r="AZ38" s="34"/>
      <c r="BA38" s="35"/>
      <c r="BB38" s="35"/>
      <c r="BC38" s="35"/>
      <c r="BD38" s="35"/>
      <c r="BE38" s="35"/>
      <c r="BF38" s="35"/>
      <c r="BG38" s="35"/>
      <c r="BH38" s="36"/>
      <c r="BI38" s="34"/>
      <c r="BJ38" s="35"/>
      <c r="BK38" s="35"/>
      <c r="BL38" s="35"/>
      <c r="BM38" s="35"/>
      <c r="BN38" s="35"/>
      <c r="BO38" s="35"/>
      <c r="BP38" s="35"/>
      <c r="BQ38" s="36"/>
      <c r="BR38" s="34"/>
      <c r="BS38" s="35"/>
      <c r="BT38" s="35"/>
      <c r="BU38" s="35"/>
      <c r="BV38" s="35"/>
      <c r="BW38" s="35"/>
      <c r="BX38" s="35"/>
      <c r="BY38" s="35"/>
      <c r="BZ38" s="36"/>
      <c r="CA38" s="34"/>
      <c r="CB38" s="35"/>
      <c r="CC38" s="35"/>
      <c r="CD38" s="35"/>
      <c r="CE38" s="35"/>
      <c r="CF38" s="35"/>
      <c r="CG38" s="35"/>
      <c r="CH38" s="35"/>
      <c r="CI38" s="36"/>
      <c r="CJ38" s="34"/>
      <c r="CK38" s="35"/>
      <c r="CL38" s="35"/>
      <c r="CM38" s="35"/>
      <c r="CN38" s="35"/>
      <c r="CO38" s="35"/>
      <c r="CP38" s="35"/>
      <c r="CQ38" s="35"/>
      <c r="CR38" s="36"/>
      <c r="CS38" s="34"/>
      <c r="CT38" s="35"/>
      <c r="CU38" s="35"/>
      <c r="CV38" s="35"/>
      <c r="CW38" s="35"/>
      <c r="CX38" s="35"/>
      <c r="CY38" s="35"/>
      <c r="CZ38" s="35"/>
      <c r="DA38" s="35"/>
    </row>
    <row r="39" spans="1:105" s="1" customFormat="1" ht="27.75" customHeight="1" x14ac:dyDescent="0.2">
      <c r="A39" s="32"/>
      <c r="B39" s="32"/>
      <c r="C39" s="32"/>
      <c r="D39" s="32"/>
      <c r="E39" s="32"/>
      <c r="F39" s="32"/>
      <c r="G39" s="58" t="s">
        <v>265</v>
      </c>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9"/>
      <c r="AJ39" s="34" t="s">
        <v>276</v>
      </c>
      <c r="AK39" s="35"/>
      <c r="AL39" s="35"/>
      <c r="AM39" s="35"/>
      <c r="AN39" s="35"/>
      <c r="AO39" s="35"/>
      <c r="AP39" s="35"/>
      <c r="AQ39" s="35"/>
      <c r="AR39" s="35"/>
      <c r="AS39" s="35"/>
      <c r="AT39" s="35"/>
      <c r="AU39" s="35"/>
      <c r="AV39" s="35"/>
      <c r="AW39" s="35"/>
      <c r="AX39" s="35"/>
      <c r="AY39" s="36"/>
      <c r="AZ39" s="34"/>
      <c r="BA39" s="35"/>
      <c r="BB39" s="35"/>
      <c r="BC39" s="35"/>
      <c r="BD39" s="35"/>
      <c r="BE39" s="35"/>
      <c r="BF39" s="35"/>
      <c r="BG39" s="35"/>
      <c r="BH39" s="36"/>
      <c r="BI39" s="34"/>
      <c r="BJ39" s="35"/>
      <c r="BK39" s="35"/>
      <c r="BL39" s="35"/>
      <c r="BM39" s="35"/>
      <c r="BN39" s="35"/>
      <c r="BO39" s="35"/>
      <c r="BP39" s="35"/>
      <c r="BQ39" s="36"/>
      <c r="BR39" s="34"/>
      <c r="BS39" s="35"/>
      <c r="BT39" s="35"/>
      <c r="BU39" s="35"/>
      <c r="BV39" s="35"/>
      <c r="BW39" s="35"/>
      <c r="BX39" s="35"/>
      <c r="BY39" s="35"/>
      <c r="BZ39" s="36"/>
      <c r="CA39" s="34"/>
      <c r="CB39" s="35"/>
      <c r="CC39" s="35"/>
      <c r="CD39" s="35"/>
      <c r="CE39" s="35"/>
      <c r="CF39" s="35"/>
      <c r="CG39" s="35"/>
      <c r="CH39" s="35"/>
      <c r="CI39" s="36"/>
      <c r="CJ39" s="34"/>
      <c r="CK39" s="35"/>
      <c r="CL39" s="35"/>
      <c r="CM39" s="35"/>
      <c r="CN39" s="35"/>
      <c r="CO39" s="35"/>
      <c r="CP39" s="35"/>
      <c r="CQ39" s="35"/>
      <c r="CR39" s="36"/>
      <c r="CS39" s="34"/>
      <c r="CT39" s="35"/>
      <c r="CU39" s="35"/>
      <c r="CV39" s="35"/>
      <c r="CW39" s="35"/>
      <c r="CX39" s="35"/>
      <c r="CY39" s="35"/>
      <c r="CZ39" s="35"/>
      <c r="DA39" s="35"/>
    </row>
    <row r="40" spans="1:105" ht="3" customHeight="1" x14ac:dyDescent="0.25"/>
    <row r="41" spans="1:105" s="11" customFormat="1" ht="11.25" x14ac:dyDescent="0.2">
      <c r="A41" s="10" t="s">
        <v>266</v>
      </c>
    </row>
    <row r="42" spans="1:105" s="11" customFormat="1" ht="11.25" x14ac:dyDescent="0.2">
      <c r="A42" s="10" t="s">
        <v>267</v>
      </c>
    </row>
    <row r="43" spans="1:105" s="11" customFormat="1" ht="11.25" x14ac:dyDescent="0.2">
      <c r="A43" s="10" t="s">
        <v>268</v>
      </c>
    </row>
    <row r="44" spans="1:105" s="11" customFormat="1" ht="11.25" x14ac:dyDescent="0.2">
      <c r="A44" s="10" t="s">
        <v>269</v>
      </c>
    </row>
    <row r="46" spans="1:105" s="12" customFormat="1" ht="45" customHeight="1" x14ac:dyDescent="0.2">
      <c r="F46" s="12" t="s">
        <v>270</v>
      </c>
      <c r="V46" s="57" t="s">
        <v>271</v>
      </c>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row>
    <row r="47" spans="1:105" ht="60" customHeight="1" x14ac:dyDescent="0.25">
      <c r="V47" s="57" t="s">
        <v>272</v>
      </c>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row>
    <row r="48" spans="1:105" ht="3" customHeight="1" x14ac:dyDescent="0.25"/>
  </sheetData>
  <mergeCells count="329">
    <mergeCell ref="CJ4:CR4"/>
    <mergeCell ref="CS4:DA4"/>
    <mergeCell ref="A5:F5"/>
    <mergeCell ref="G5:AI5"/>
    <mergeCell ref="AZ5:BH5"/>
    <mergeCell ref="BI5:BQ5"/>
    <mergeCell ref="BR5:BZ5"/>
    <mergeCell ref="CA5:CI5"/>
    <mergeCell ref="CJ5:CR5"/>
    <mergeCell ref="CS5:DA5"/>
    <mergeCell ref="A3:AI4"/>
    <mergeCell ref="AJ3:AY4"/>
    <mergeCell ref="AZ4:BH4"/>
    <mergeCell ref="BI4:BQ4"/>
    <mergeCell ref="CS8:DA8"/>
    <mergeCell ref="CA7:CI7"/>
    <mergeCell ref="CJ7:CR7"/>
    <mergeCell ref="AZ6:BH6"/>
    <mergeCell ref="BI6:BQ6"/>
    <mergeCell ref="BR6:BZ6"/>
    <mergeCell ref="CA6:CI6"/>
    <mergeCell ref="A7:F7"/>
    <mergeCell ref="G7:AI7"/>
    <mergeCell ref="AJ7:AY7"/>
    <mergeCell ref="AZ7:BH7"/>
    <mergeCell ref="BI7:BQ7"/>
    <mergeCell ref="BR7:BZ7"/>
    <mergeCell ref="CJ6:CR6"/>
    <mergeCell ref="B1:CZ1"/>
    <mergeCell ref="AZ3:BQ3"/>
    <mergeCell ref="BR3:CI3"/>
    <mergeCell ref="BR4:BZ4"/>
    <mergeCell ref="CA4:CI4"/>
    <mergeCell ref="CJ3:DA3"/>
    <mergeCell ref="A9:F9"/>
    <mergeCell ref="G9:AI9"/>
    <mergeCell ref="AJ9:AY9"/>
    <mergeCell ref="AZ9:BH9"/>
    <mergeCell ref="CS7:DA7"/>
    <mergeCell ref="A8:F8"/>
    <mergeCell ref="G8:AI8"/>
    <mergeCell ref="AJ8:AY8"/>
    <mergeCell ref="AZ8:BH8"/>
    <mergeCell ref="BI8:BQ8"/>
    <mergeCell ref="CS6:DA6"/>
    <mergeCell ref="AJ5:AY5"/>
    <mergeCell ref="A6:F6"/>
    <mergeCell ref="G6:AI6"/>
    <mergeCell ref="AJ6:AY6"/>
    <mergeCell ref="BR8:BZ8"/>
    <mergeCell ref="CA8:CI8"/>
    <mergeCell ref="CJ8:CR8"/>
    <mergeCell ref="BR10:BZ10"/>
    <mergeCell ref="CA10:CI10"/>
    <mergeCell ref="CJ10:CR10"/>
    <mergeCell ref="CS10:DA10"/>
    <mergeCell ref="BI9:BQ9"/>
    <mergeCell ref="BR9:BZ9"/>
    <mergeCell ref="CA9:CI9"/>
    <mergeCell ref="CJ9:CR9"/>
    <mergeCell ref="A11:F11"/>
    <mergeCell ref="G11:AI11"/>
    <mergeCell ref="AJ11:AY11"/>
    <mergeCell ref="AZ11:BH11"/>
    <mergeCell ref="CS9:DA9"/>
    <mergeCell ref="A10:F10"/>
    <mergeCell ref="G10:AI10"/>
    <mergeCell ref="AJ10:AY10"/>
    <mergeCell ref="AZ10:BH10"/>
    <mergeCell ref="BI10:BQ10"/>
    <mergeCell ref="BR12:BZ12"/>
    <mergeCell ref="CA12:CI12"/>
    <mergeCell ref="CJ12:CR12"/>
    <mergeCell ref="CS12:DA12"/>
    <mergeCell ref="BI11:BQ11"/>
    <mergeCell ref="BR11:BZ11"/>
    <mergeCell ref="CA11:CI11"/>
    <mergeCell ref="CJ11:CR11"/>
    <mergeCell ref="A13:F13"/>
    <mergeCell ref="G13:AI13"/>
    <mergeCell ref="AJ13:AY13"/>
    <mergeCell ref="AZ13:BH13"/>
    <mergeCell ref="CS11:DA11"/>
    <mergeCell ref="A12:F12"/>
    <mergeCell ref="G12:AI12"/>
    <mergeCell ref="AJ12:AY12"/>
    <mergeCell ref="AZ12:BH12"/>
    <mergeCell ref="BI12:BQ12"/>
    <mergeCell ref="BR14:BZ14"/>
    <mergeCell ref="CA14:CI14"/>
    <mergeCell ref="CJ14:CR14"/>
    <mergeCell ref="CS14:DA14"/>
    <mergeCell ref="BI13:BQ13"/>
    <mergeCell ref="BR13:BZ13"/>
    <mergeCell ref="CA13:CI13"/>
    <mergeCell ref="CJ13:CR13"/>
    <mergeCell ref="A15:F15"/>
    <mergeCell ref="G15:AI15"/>
    <mergeCell ref="AJ15:AY15"/>
    <mergeCell ref="AZ15:BH15"/>
    <mergeCell ref="CS13:DA13"/>
    <mergeCell ref="A14:F14"/>
    <mergeCell ref="G14:AI14"/>
    <mergeCell ref="AJ14:AY14"/>
    <mergeCell ref="AZ14:BH14"/>
    <mergeCell ref="BI14:BQ14"/>
    <mergeCell ref="BR16:BZ16"/>
    <mergeCell ref="CA16:CI16"/>
    <mergeCell ref="CJ16:CR16"/>
    <mergeCell ref="CS16:DA16"/>
    <mergeCell ref="BI15:BQ15"/>
    <mergeCell ref="BR15:BZ15"/>
    <mergeCell ref="CA15:CI15"/>
    <mergeCell ref="CJ15:CR15"/>
    <mergeCell ref="A17:F17"/>
    <mergeCell ref="G17:AI17"/>
    <mergeCell ref="AJ17:AY17"/>
    <mergeCell ref="AZ17:BH17"/>
    <mergeCell ref="CS15:DA15"/>
    <mergeCell ref="A16:F16"/>
    <mergeCell ref="G16:AI16"/>
    <mergeCell ref="AJ16:AY16"/>
    <mergeCell ref="AZ16:BH16"/>
    <mergeCell ref="BI16:BQ16"/>
    <mergeCell ref="BR18:BZ18"/>
    <mergeCell ref="CA18:CI18"/>
    <mergeCell ref="CJ18:CR18"/>
    <mergeCell ref="CS18:DA18"/>
    <mergeCell ref="BI17:BQ17"/>
    <mergeCell ref="BR17:BZ17"/>
    <mergeCell ref="CA17:CI17"/>
    <mergeCell ref="CJ17:CR17"/>
    <mergeCell ref="A19:F19"/>
    <mergeCell ref="G19:AI19"/>
    <mergeCell ref="AJ19:AY19"/>
    <mergeCell ref="AZ19:BH19"/>
    <mergeCell ref="CS17:DA17"/>
    <mergeCell ref="A18:F18"/>
    <mergeCell ref="G18:AI18"/>
    <mergeCell ref="AJ18:AY18"/>
    <mergeCell ref="AZ18:BH18"/>
    <mergeCell ref="BI18:BQ18"/>
    <mergeCell ref="BR20:BZ20"/>
    <mergeCell ref="CA20:CI20"/>
    <mergeCell ref="CJ20:CR20"/>
    <mergeCell ref="CS20:DA20"/>
    <mergeCell ref="BI19:BQ19"/>
    <mergeCell ref="BR19:BZ19"/>
    <mergeCell ref="CA19:CI19"/>
    <mergeCell ref="CJ19:CR19"/>
    <mergeCell ref="A21:F21"/>
    <mergeCell ref="G21:AI21"/>
    <mergeCell ref="AJ21:AY21"/>
    <mergeCell ref="AZ21:BH21"/>
    <mergeCell ref="CS19:DA19"/>
    <mergeCell ref="A20:F20"/>
    <mergeCell ref="G20:AI20"/>
    <mergeCell ref="AJ20:AY20"/>
    <mergeCell ref="AZ20:BH20"/>
    <mergeCell ref="BI20:BQ20"/>
    <mergeCell ref="BR22:BZ22"/>
    <mergeCell ref="CA22:CI22"/>
    <mergeCell ref="CJ22:CR22"/>
    <mergeCell ref="CS22:DA22"/>
    <mergeCell ref="BI21:BQ21"/>
    <mergeCell ref="BR21:BZ21"/>
    <mergeCell ref="CA21:CI21"/>
    <mergeCell ref="CJ21:CR21"/>
    <mergeCell ref="A23:F23"/>
    <mergeCell ref="G23:AI23"/>
    <mergeCell ref="AJ23:AY23"/>
    <mergeCell ref="AZ23:BH23"/>
    <mergeCell ref="CS21:DA21"/>
    <mergeCell ref="A22:F22"/>
    <mergeCell ref="G22:AI22"/>
    <mergeCell ref="AJ22:AY22"/>
    <mergeCell ref="AZ22:BH22"/>
    <mergeCell ref="BI22:BQ22"/>
    <mergeCell ref="BR24:BZ24"/>
    <mergeCell ref="CA24:CI24"/>
    <mergeCell ref="CJ24:CR24"/>
    <mergeCell ref="CS24:DA24"/>
    <mergeCell ref="BI23:BQ23"/>
    <mergeCell ref="BR23:BZ23"/>
    <mergeCell ref="CA23:CI23"/>
    <mergeCell ref="CJ23:CR23"/>
    <mergeCell ref="A25:F25"/>
    <mergeCell ref="G25:AI25"/>
    <mergeCell ref="AJ25:AY25"/>
    <mergeCell ref="AZ25:BH25"/>
    <mergeCell ref="CS23:DA23"/>
    <mergeCell ref="A24:F24"/>
    <mergeCell ref="G24:AI24"/>
    <mergeCell ref="AJ24:AY24"/>
    <mergeCell ref="AZ24:BH24"/>
    <mergeCell ref="BI24:BQ24"/>
    <mergeCell ref="BR26:BZ26"/>
    <mergeCell ref="CA26:CI26"/>
    <mergeCell ref="CJ26:CR26"/>
    <mergeCell ref="CS26:DA26"/>
    <mergeCell ref="BI25:BQ25"/>
    <mergeCell ref="BR25:BZ25"/>
    <mergeCell ref="CA25:CI25"/>
    <mergeCell ref="CJ25:CR25"/>
    <mergeCell ref="A27:F27"/>
    <mergeCell ref="G27:AI27"/>
    <mergeCell ref="AJ27:AY27"/>
    <mergeCell ref="AZ27:BH27"/>
    <mergeCell ref="CS25:DA25"/>
    <mergeCell ref="A26:F26"/>
    <mergeCell ref="G26:AI26"/>
    <mergeCell ref="AJ26:AY26"/>
    <mergeCell ref="AZ26:BH26"/>
    <mergeCell ref="BI26:BQ26"/>
    <mergeCell ref="BR28:BZ28"/>
    <mergeCell ref="CA28:CI28"/>
    <mergeCell ref="CJ28:CR28"/>
    <mergeCell ref="CS28:DA28"/>
    <mergeCell ref="BI27:BQ27"/>
    <mergeCell ref="BR27:BZ27"/>
    <mergeCell ref="CA27:CI27"/>
    <mergeCell ref="CJ27:CR27"/>
    <mergeCell ref="A29:F29"/>
    <mergeCell ref="G29:AI29"/>
    <mergeCell ref="AJ29:AY29"/>
    <mergeCell ref="AZ29:BH29"/>
    <mergeCell ref="CS27:DA27"/>
    <mergeCell ref="A28:F28"/>
    <mergeCell ref="G28:AI28"/>
    <mergeCell ref="AJ28:AY28"/>
    <mergeCell ref="AZ28:BH28"/>
    <mergeCell ref="BI28:BQ28"/>
    <mergeCell ref="BR30:BZ30"/>
    <mergeCell ref="CA30:CI30"/>
    <mergeCell ref="CJ30:CR30"/>
    <mergeCell ref="CS30:DA30"/>
    <mergeCell ref="BI29:BQ29"/>
    <mergeCell ref="BR29:BZ29"/>
    <mergeCell ref="CA29:CI29"/>
    <mergeCell ref="CJ29:CR29"/>
    <mergeCell ref="A31:F31"/>
    <mergeCell ref="G31:AI31"/>
    <mergeCell ref="AJ31:AY31"/>
    <mergeCell ref="AZ31:BH31"/>
    <mergeCell ref="CS29:DA29"/>
    <mergeCell ref="A30:F30"/>
    <mergeCell ref="G30:AI30"/>
    <mergeCell ref="AJ30:AY30"/>
    <mergeCell ref="AZ30:BH30"/>
    <mergeCell ref="BI30:BQ30"/>
    <mergeCell ref="BR32:BZ32"/>
    <mergeCell ref="CA32:CI32"/>
    <mergeCell ref="CJ32:CR32"/>
    <mergeCell ref="CS32:DA32"/>
    <mergeCell ref="BI31:BQ31"/>
    <mergeCell ref="BR31:BZ31"/>
    <mergeCell ref="CA31:CI31"/>
    <mergeCell ref="CJ31:CR31"/>
    <mergeCell ref="A33:F33"/>
    <mergeCell ref="G33:AI33"/>
    <mergeCell ref="AJ33:AY33"/>
    <mergeCell ref="AZ33:BH33"/>
    <mergeCell ref="CS31:DA31"/>
    <mergeCell ref="A32:F32"/>
    <mergeCell ref="G32:AI32"/>
    <mergeCell ref="AJ32:AY32"/>
    <mergeCell ref="AZ32:BH32"/>
    <mergeCell ref="BI32:BQ32"/>
    <mergeCell ref="BR34:BZ34"/>
    <mergeCell ref="CA34:CI34"/>
    <mergeCell ref="CJ34:CR34"/>
    <mergeCell ref="CS34:DA34"/>
    <mergeCell ref="BI33:BQ33"/>
    <mergeCell ref="BR33:BZ33"/>
    <mergeCell ref="CA33:CI33"/>
    <mergeCell ref="CJ33:CR33"/>
    <mergeCell ref="A35:F35"/>
    <mergeCell ref="G35:AI35"/>
    <mergeCell ref="AJ35:AY35"/>
    <mergeCell ref="AZ35:BH35"/>
    <mergeCell ref="CS33:DA33"/>
    <mergeCell ref="A34:F34"/>
    <mergeCell ref="G34:AI34"/>
    <mergeCell ref="AJ34:AY34"/>
    <mergeCell ref="AZ34:BH34"/>
    <mergeCell ref="BI34:BQ34"/>
    <mergeCell ref="BR36:BZ36"/>
    <mergeCell ref="CA36:CI36"/>
    <mergeCell ref="CJ36:CR36"/>
    <mergeCell ref="CS36:DA36"/>
    <mergeCell ref="BI35:BQ35"/>
    <mergeCell ref="BR35:BZ35"/>
    <mergeCell ref="CA35:CI35"/>
    <mergeCell ref="CJ35:CR35"/>
    <mergeCell ref="A37:F37"/>
    <mergeCell ref="G37:AI37"/>
    <mergeCell ref="AJ37:AY37"/>
    <mergeCell ref="AZ37:BH37"/>
    <mergeCell ref="CS35:DA35"/>
    <mergeCell ref="A36:F36"/>
    <mergeCell ref="G36:AI36"/>
    <mergeCell ref="AJ36:AY36"/>
    <mergeCell ref="AZ36:BH36"/>
    <mergeCell ref="BI36:BQ36"/>
    <mergeCell ref="BI37:BQ37"/>
    <mergeCell ref="BR37:BZ37"/>
    <mergeCell ref="CA37:CI37"/>
    <mergeCell ref="CJ37:CR37"/>
    <mergeCell ref="A39:F39"/>
    <mergeCell ref="G39:AI39"/>
    <mergeCell ref="AJ39:AY39"/>
    <mergeCell ref="AZ39:BH39"/>
    <mergeCell ref="CS37:DA37"/>
    <mergeCell ref="A38:F38"/>
    <mergeCell ref="G38:AI38"/>
    <mergeCell ref="AJ38:AY38"/>
    <mergeCell ref="AZ38:BH38"/>
    <mergeCell ref="BI38:BQ38"/>
    <mergeCell ref="CS39:DA39"/>
    <mergeCell ref="V46:DA46"/>
    <mergeCell ref="V47:DA47"/>
    <mergeCell ref="BI39:BQ39"/>
    <mergeCell ref="BR39:BZ39"/>
    <mergeCell ref="CA39:CI39"/>
    <mergeCell ref="CJ39:CR39"/>
    <mergeCell ref="BR38:BZ38"/>
    <mergeCell ref="CA38:CI38"/>
    <mergeCell ref="CJ38:CR38"/>
    <mergeCell ref="CS38:DA38"/>
  </mergeCells>
  <phoneticPr fontId="0" type="noConversion"/>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vt:lpstr>
      <vt:lpstr>стр.10_12</vt:lpstr>
      <vt:lpstr>стр.1_9!Заголовки_для_печати</vt:lpstr>
      <vt:lpstr>стр.10_12!Заголовки_для_печати</vt:lpstr>
      <vt:lpstr>стр.1_9!Область_печати</vt:lpstr>
      <vt:lpstr>стр.10_12!Область_печати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Осташук Татьяна Петровна</cp:lastModifiedBy>
  <cp:lastPrinted>2019-02-12T14:35:00Z</cp:lastPrinted>
  <dcterms:created xsi:type="dcterms:W3CDTF">2011-01-11T10:25:48Z</dcterms:created>
  <dcterms:modified xsi:type="dcterms:W3CDTF">2026-04-29T09:30:18Z</dcterms:modified>
</cp:coreProperties>
</file>