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ИТиС\Верниковская А.С\Сайт АО СЭ ОТП\28.01.2025\"/>
    </mc:Choice>
  </mc:AlternateContent>
  <xr:revisionPtr revIDLastSave="0" documentId="8_{99B051D9-6B18-4BE1-9063-8A76F389EE2E}" xr6:coauthVersionLast="47" xr6:coauthVersionMax="47" xr10:uidLastSave="{00000000-0000-0000-0000-000000000000}"/>
  <bookViews>
    <workbookView xWindow="28680" yWindow="-120" windowWidth="29040" windowHeight="15840" xr2:uid="{50D7CB20-F9C1-4F14-A6C6-2874BC4D13D8}"/>
  </bookViews>
  <sheets>
    <sheet name="Акт о подкл.В (ФЛ)" sheetId="2" r:id="rId1"/>
  </sheets>
  <externalReferences>
    <externalReference r:id="rId2"/>
  </externalReferences>
  <definedNames>
    <definedName name="_xlnm.Print_Area" localSheetId="0">'Акт о подкл.В (ФЛ)'!$A$1:$AK$109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" i="2" l="1"/>
  <c r="B17" i="2"/>
  <c r="A19" i="2"/>
  <c r="A20" i="2"/>
  <c r="L21" i="2"/>
  <c r="A22" i="2"/>
  <c r="A25" i="2"/>
  <c r="AD27" i="2"/>
  <c r="M29" i="2"/>
  <c r="F48" i="2"/>
  <c r="O48" i="2"/>
  <c r="F49" i="2"/>
  <c r="O49" i="2"/>
  <c r="F50" i="2"/>
  <c r="O50" i="2"/>
  <c r="F53" i="2"/>
  <c r="O53" i="2"/>
  <c r="F54" i="2"/>
  <c r="O54" i="2"/>
  <c r="F55" i="2"/>
  <c r="O55" i="2"/>
  <c r="Q59" i="2"/>
  <c r="C61" i="2"/>
  <c r="A65" i="2"/>
  <c r="A76" i="2"/>
  <c r="S88" i="2"/>
  <c r="S89" i="2"/>
  <c r="Z96" i="2"/>
  <c r="Z101" i="2"/>
  <c r="Z104" i="2"/>
  <c r="A105" i="2"/>
  <c r="Z108" i="2"/>
</calcChain>
</file>

<file path=xl/sharedStrings.xml><?xml version="1.0" encoding="utf-8"?>
<sst xmlns="http://schemas.openxmlformats.org/spreadsheetml/2006/main" count="95" uniqueCount="68">
  <si>
    <t>(Ф.И.О.)</t>
  </si>
  <si>
    <t>(подпись)</t>
  </si>
  <si>
    <t>Заявитель:</t>
  </si>
  <si>
    <t>"Инженерные сети":</t>
  </si>
  <si>
    <t>Директор структурного предприятия</t>
  </si>
  <si>
    <t>Сычев Евгений Михайлович</t>
  </si>
  <si>
    <t>Начальник службы энергоучета:</t>
  </si>
  <si>
    <t>Главный инженер АО"Салехардэнерго":</t>
  </si>
  <si>
    <t>Подписи сторон:</t>
  </si>
  <si>
    <t>За сохранность пломб на запорной арматуре несёт заявитель. В случае нарушения целостности пломб, расчет производится с момента установки.</t>
  </si>
  <si>
    <t xml:space="preserve"> трубопровод №                            </t>
  </si>
  <si>
    <t>в точке присоединения в закрытом состоянии опломбирована запорная арматура пломбой</t>
  </si>
  <si>
    <t>ё) Прочие сведения</t>
  </si>
  <si>
    <t>р.</t>
  </si>
  <si>
    <t>Оплата на момент получения Актов:</t>
  </si>
  <si>
    <t>Сумма по договору:</t>
  </si>
  <si>
    <t>Схема границы эксплуатационной ответственности</t>
  </si>
  <si>
    <t>(указать адрес, наименование объектов и оборудования, по которым определяется граница балансовой принадлежности Исполнителя и Заявителя)</t>
  </si>
  <si>
    <t>е) границей эксплуатационной ответственности объектов централизованной системы холодного водоснабжения Исполнителя и Заявителя является:</t>
  </si>
  <si>
    <t>Схема границы балансовой принадлежности</t>
  </si>
  <si>
    <t xml:space="preserve"> д) границей балансовой принадлежности объектов централизованной системы холодного водоснабжения Исполнителя и Заявителя является:</t>
  </si>
  <si>
    <t>2.</t>
  </si>
  <si>
    <t>1.</t>
  </si>
  <si>
    <t>Точка (точки) подключения объекта:</t>
  </si>
  <si>
    <t>Источник водоснабжения:</t>
  </si>
  <si>
    <t xml:space="preserve">Тепловое сопровождение трубопровода: 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</si>
  <si>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/час);</t>
    </r>
  </si>
  <si>
    <t>(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</si>
  <si>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</t>
    </r>
  </si>
  <si>
    <t>в точке 3</t>
  </si>
  <si>
    <t>в точке 2</t>
  </si>
  <si>
    <t>в точке 1</t>
  </si>
  <si>
    <t>Величина подключенной нагрузки объекта отпуска холодной воды составляет: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</si>
  <si>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/час).</t>
    </r>
  </si>
  <si>
    <t>Максимальная величина мощности в точке (точках) подключения составляет:</t>
  </si>
  <si>
    <t xml:space="preserve"> г) Исполнитель выполнил мероприятия, предусмотренные Постановлением Правительства Российской Федерации от 30 ноября 2021 г. N 2130 "Об утверждении Правил подключения (технологического присоединения) объектов капитального строительства к централизованным системам холодного водоснабжения и (или) водоотведения) и договором о подключении, включая осуществление фактического подключения объекта к централизованной системе водоснабжения Исполнителя. </t>
  </si>
  <si>
    <t>(показания приборов учета на момент завершения процедуры допуска узла учета к эксплуатации, места на узле учета, в которых установлены контрольные одноразовые номерные пломбы (контрольные пломбы)</t>
  </si>
  <si>
    <t>№</t>
  </si>
  <si>
    <t>модем</t>
  </si>
  <si>
    <t xml:space="preserve">антимагнитная </t>
  </si>
  <si>
    <t>м3</t>
  </si>
  <si>
    <t>V=</t>
  </si>
  <si>
    <t>Расходомер</t>
  </si>
  <si>
    <t>Сч.имп. (вычислитель)</t>
  </si>
  <si>
    <t>место установки наличие  пломбы</t>
  </si>
  <si>
    <t>Дата очередной поверки</t>
  </si>
  <si>
    <t>Показания приборов на момент допуска</t>
  </si>
  <si>
    <t>Заводской номер</t>
  </si>
  <si>
    <t xml:space="preserve">Тип прибора </t>
  </si>
  <si>
    <t>(фамилии, имена, отчества, должности и контактные данные лиц, принимавших участие в проверке)</t>
  </si>
  <si>
    <t>(дата, время и местонахождение узла учета)</t>
  </si>
  <si>
    <t>в) узел учета допущен к эксплуатации по результатам проверки узла учета:</t>
  </si>
  <si>
    <t>литров</t>
  </si>
  <si>
    <t>израсходованной на промывку:</t>
  </si>
  <si>
    <t xml:space="preserve"> сведения об определенном на основании показаний средств измерений количестве холодной воды, </t>
  </si>
  <si>
    <t xml:space="preserve">Условия проведения испытаний соответствуют нормативным требованиям, протокол </t>
  </si>
  <si>
    <t xml:space="preserve"> результаты анализов качества холодной воды, отвечающие санитарно-гигиеническим требованиям:</t>
  </si>
  <si>
    <t>(далее - договор о подключении);</t>
  </si>
  <si>
    <t>Заявителя к централизованной системе холодного водоснабжения Исполнителя.</t>
  </si>
  <si>
    <t xml:space="preserve">расположенного по адресу: </t>
  </si>
  <si>
    <t>ТП/В</t>
  </si>
  <si>
    <t>О ПОДКЛЮЧЕНИИ (ТЕХНОЛОГИЧЕСКОМ ПРИСОЕДИНЕНИИ) ОБЪЕКТА</t>
  </si>
  <si>
    <t xml:space="preserve">АКТ </t>
  </si>
  <si>
    <r>
      <rPr>
        <i/>
        <u/>
        <sz val="10"/>
        <rFont val="Times New Roman"/>
        <family val="1"/>
        <charset val="204"/>
      </rPr>
      <t>http://www.slenergo.ru</t>
    </r>
    <r>
      <rPr>
        <sz val="10"/>
        <rFont val="Times New Roman"/>
        <family val="1"/>
        <charset val="204"/>
      </rPr>
      <t>, ОГРН 1158901001434, ИНН/КПП 8901030855/890101001</t>
    </r>
  </si>
  <si>
    <r>
      <t xml:space="preserve">тел.(34922) 5-45-03, 5-45-04, факс (34922) 5-44-35, E-mail: </t>
    </r>
    <r>
      <rPr>
        <i/>
        <u/>
        <sz val="10"/>
        <rFont val="Times New Roman"/>
        <family val="1"/>
        <charset val="204"/>
      </rPr>
      <t>secret@slenergo.ru</t>
    </r>
    <r>
      <rPr>
        <sz val="10"/>
        <rFont val="Times New Roman"/>
        <family val="1"/>
        <charset val="204"/>
      </rPr>
      <t xml:space="preserve">, </t>
    </r>
    <r>
      <rPr>
        <i/>
        <u/>
        <sz val="10"/>
        <rFont val="Times New Roman"/>
        <family val="1"/>
        <charset val="204"/>
      </rPr>
      <t>secret@slenergo.com</t>
    </r>
  </si>
  <si>
    <t>ул. Свердлова, д. 39, г. Салехард, Ямало-Ненецкий автономный округ, 629007</t>
  </si>
  <si>
    <t>(технологическом присоединении) к централизованной системе холодного водоснабжения</t>
  </si>
  <si>
    <t>Приложение 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</si>
</sst>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18"/>
      <name val="Times New Roman"/>
      <family val="1"/>
      <charset val="204"/>
    </font>
    <font>
      <i/>
      <sz val="12"/>
      <color indexed="18"/>
      <name val="Times New Roman"/>
      <family val="1"/>
      <charset val="204"/>
    </font>
    <font>
      <b/>
      <i/>
      <sz val="11"/>
      <color indexed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6">
    <xf numFmtId="0" fontId="0" fillId="0" borderId="0" xfId="0"/>
    <xf numFmtId="0" fontId="2" fillId="0" borderId="0" xfId="1" applyFont="1"/>
    <xf numFmtId="0" fontId="3" fillId="0" borderId="0" xfId="1" applyFont="1" applyAlignment="1">
      <alignment vertical="top"/>
    </xf>
    <xf numFmtId="0" fontId="2" fillId="0" borderId="0" xfId="1" applyFont="1" applyAlignment="1">
      <alignment horizontal="left" wrapText="1"/>
    </xf>
    <xf numFmtId="0" fontId="2" fillId="0" borderId="1" xfId="1" applyFont="1" applyBorder="1"/>
    <xf numFmtId="0" fontId="3" fillId="0" borderId="1" xfId="1" applyFont="1" applyBorder="1" applyAlignment="1">
      <alignment vertical="top"/>
    </xf>
    <xf numFmtId="0" fontId="4" fillId="2" borderId="0" xfId="1" applyFont="1" applyFill="1" applyAlignment="1">
      <alignment horizontal="center"/>
    </xf>
    <xf numFmtId="0" fontId="2" fillId="3" borderId="0" xfId="1" applyFont="1" applyFill="1"/>
    <xf numFmtId="0" fontId="3" fillId="3" borderId="0" xfId="1" applyFont="1" applyFill="1" applyAlignment="1">
      <alignment vertical="top"/>
    </xf>
    <xf numFmtId="0" fontId="2" fillId="3" borderId="0" xfId="1" applyFont="1" applyFill="1" applyAlignment="1">
      <alignment horizontal="left" wrapText="1"/>
    </xf>
    <xf numFmtId="0" fontId="3" fillId="3" borderId="1" xfId="1" applyFont="1" applyFill="1" applyBorder="1" applyAlignment="1">
      <alignment vertical="top"/>
    </xf>
    <xf numFmtId="0" fontId="2" fillId="3" borderId="1" xfId="1" applyFont="1" applyFill="1" applyBorder="1"/>
    <xf numFmtId="0" fontId="5" fillId="0" borderId="0" xfId="1" applyFont="1"/>
    <xf numFmtId="0" fontId="5" fillId="3" borderId="0" xfId="1" applyFont="1" applyFill="1" applyAlignment="1">
      <alignment wrapText="1"/>
    </xf>
    <xf numFmtId="0" fontId="5" fillId="3" borderId="0" xfId="1" applyFont="1" applyFill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6" fillId="0" borderId="0" xfId="1" applyFont="1"/>
    <xf numFmtId="0" fontId="8" fillId="0" borderId="0" xfId="2" applyFont="1" applyAlignment="1">
      <alignment horizontal="left" vertical="top"/>
    </xf>
    <xf numFmtId="0" fontId="9" fillId="0" borderId="0" xfId="1" applyFont="1" applyAlignment="1">
      <alignment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0" fontId="8" fillId="0" borderId="0" xfId="2" applyFont="1" applyAlignment="1">
      <alignment horizontal="center"/>
    </xf>
    <xf numFmtId="2" fontId="8" fillId="0" borderId="0" xfId="2" applyNumberFormat="1" applyFont="1" applyAlignment="1">
      <alignment horizontal="center"/>
    </xf>
    <xf numFmtId="0" fontId="8" fillId="0" borderId="0" xfId="2" applyFont="1"/>
    <xf numFmtId="0" fontId="2" fillId="0" borderId="3" xfId="1" applyFont="1" applyBorder="1"/>
    <xf numFmtId="0" fontId="8" fillId="0" borderId="3" xfId="2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2" applyFont="1" applyAlignment="1">
      <alignment horizontal="center" vertical="top"/>
    </xf>
    <xf numFmtId="0" fontId="13" fillId="0" borderId="5" xfId="2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/>
    </xf>
    <xf numFmtId="0" fontId="8" fillId="0" borderId="0" xfId="2" applyFont="1" applyAlignment="1">
      <alignment horizontal="left" vertical="top" wrapText="1"/>
    </xf>
    <xf numFmtId="49" fontId="14" fillId="0" borderId="0" xfId="1" applyNumberFormat="1" applyFont="1" applyAlignment="1">
      <alignment horizontal="left" vertical="center"/>
    </xf>
    <xf numFmtId="49" fontId="15" fillId="0" borderId="0" xfId="1" applyNumberFormat="1" applyFont="1" applyAlignment="1">
      <alignment horizontal="center" vertical="center"/>
    </xf>
    <xf numFmtId="14" fontId="15" fillId="0" borderId="0" xfId="1" applyNumberFormat="1" applyFont="1" applyAlignment="1">
      <alignment horizontal="center" vertical="center"/>
    </xf>
    <xf numFmtId="49" fontId="15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left" vertical="top"/>
    </xf>
    <xf numFmtId="49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left" vertical="center"/>
    </xf>
    <xf numFmtId="49" fontId="14" fillId="0" borderId="0" xfId="1" applyNumberFormat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 wrapText="1"/>
    </xf>
    <xf numFmtId="0" fontId="8" fillId="0" borderId="1" xfId="2" applyFont="1" applyBorder="1" applyAlignment="1">
      <alignment horizontal="center" vertical="top" wrapText="1"/>
    </xf>
    <xf numFmtId="0" fontId="18" fillId="0" borderId="0" xfId="2" applyFont="1" applyAlignment="1">
      <alignment horizontal="left" vertical="top"/>
    </xf>
    <xf numFmtId="0" fontId="8" fillId="0" borderId="3" xfId="2" applyFont="1" applyBorder="1" applyAlignment="1">
      <alignment horizontal="left" vertical="top"/>
    </xf>
    <xf numFmtId="0" fontId="8" fillId="0" borderId="3" xfId="2" applyFont="1" applyBorder="1" applyAlignment="1">
      <alignment horizontal="left" vertical="top"/>
    </xf>
    <xf numFmtId="0" fontId="2" fillId="0" borderId="0" xfId="1" applyFont="1" applyAlignment="1">
      <alignment horizontal="left" wrapText="1"/>
    </xf>
    <xf numFmtId="0" fontId="8" fillId="0" borderId="1" xfId="2" applyFont="1" applyBorder="1" applyAlignment="1">
      <alignment horizontal="left" vertical="top"/>
    </xf>
    <xf numFmtId="0" fontId="8" fillId="0" borderId="1" xfId="2" applyFont="1" applyBorder="1" applyAlignment="1">
      <alignment horizontal="left" vertical="top"/>
    </xf>
    <xf numFmtId="0" fontId="2" fillId="0" borderId="0" xfId="1" applyFont="1" applyAlignment="1">
      <alignment horizontal="center" wrapText="1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horizontal="right" vertical="top"/>
    </xf>
    <xf numFmtId="0" fontId="8" fillId="0" borderId="3" xfId="2" applyFont="1" applyBorder="1" applyAlignment="1">
      <alignment horizontal="center" vertical="top"/>
    </xf>
    <xf numFmtId="0" fontId="20" fillId="0" borderId="0" xfId="1" applyFont="1" applyAlignment="1">
      <alignment horizontal="center" vertical="top" wrapText="1"/>
    </xf>
    <xf numFmtId="0" fontId="8" fillId="0" borderId="0" xfId="2" applyFont="1" applyAlignment="1">
      <alignment horizontal="justify" vertical="top" wrapText="1"/>
    </xf>
    <xf numFmtId="0" fontId="2" fillId="0" borderId="0" xfId="1" applyFont="1" applyAlignment="1">
      <alignment horizontal="left" vertical="top" wrapText="1"/>
    </xf>
    <xf numFmtId="0" fontId="20" fillId="0" borderId="5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49" fontId="14" fillId="0" borderId="6" xfId="1" applyNumberFormat="1" applyFont="1" applyBorder="1" applyAlignment="1">
      <alignment horizontal="left" vertical="center"/>
    </xf>
    <xf numFmtId="49" fontId="17" fillId="0" borderId="6" xfId="1" applyNumberFormat="1" applyFont="1" applyBorder="1" applyAlignment="1">
      <alignment horizontal="center" vertical="center" wrapText="1"/>
    </xf>
    <xf numFmtId="49" fontId="15" fillId="0" borderId="7" xfId="1" applyNumberFormat="1" applyFont="1" applyBorder="1" applyAlignment="1">
      <alignment vertical="center"/>
    </xf>
    <xf numFmtId="49" fontId="15" fillId="0" borderId="8" xfId="1" applyNumberFormat="1" applyFont="1" applyBorder="1" applyAlignment="1">
      <alignment vertical="center"/>
    </xf>
    <xf numFmtId="49" fontId="15" fillId="0" borderId="8" xfId="1" applyNumberFormat="1" applyFont="1" applyBorder="1" applyAlignment="1">
      <alignment horizontal="center" vertical="center"/>
    </xf>
    <xf numFmtId="49" fontId="15" fillId="0" borderId="9" xfId="1" applyNumberFormat="1" applyFont="1" applyBorder="1" applyAlignment="1">
      <alignment horizontal="center" vertical="center"/>
    </xf>
    <xf numFmtId="49" fontId="15" fillId="0" borderId="10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14" xfId="1" applyNumberFormat="1" applyFont="1" applyBorder="1" applyAlignment="1">
      <alignment horizontal="center" vertical="center" wrapText="1"/>
    </xf>
    <xf numFmtId="49" fontId="15" fillId="0" borderId="15" xfId="1" applyNumberFormat="1" applyFont="1" applyBorder="1" applyAlignment="1">
      <alignment horizontal="center" vertical="center"/>
    </xf>
    <xf numFmtId="49" fontId="15" fillId="0" borderId="16" xfId="1" applyNumberFormat="1" applyFont="1" applyBorder="1" applyAlignment="1">
      <alignment horizontal="center" vertical="center"/>
    </xf>
    <xf numFmtId="49" fontId="15" fillId="0" borderId="17" xfId="1" applyNumberFormat="1" applyFont="1" applyBorder="1" applyAlignment="1">
      <alignment horizontal="center" vertical="center"/>
    </xf>
    <xf numFmtId="49" fontId="15" fillId="0" borderId="18" xfId="1" applyNumberFormat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49" fontId="16" fillId="0" borderId="6" xfId="1" applyNumberFormat="1" applyFont="1" applyBorder="1" applyAlignment="1">
      <alignment horizontal="left" vertical="top"/>
    </xf>
    <xf numFmtId="49" fontId="17" fillId="0" borderId="20" xfId="1" applyNumberFormat="1" applyFont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 wrapText="1"/>
    </xf>
    <xf numFmtId="49" fontId="17" fillId="0" borderId="21" xfId="1" applyNumberFormat="1" applyFont="1" applyBorder="1" applyAlignment="1">
      <alignment horizontal="center" vertical="center" wrapText="1"/>
    </xf>
    <xf numFmtId="49" fontId="15" fillId="0" borderId="20" xfId="1" applyNumberFormat="1" applyFont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21" xfId="1" applyNumberFormat="1" applyFont="1" applyBorder="1" applyAlignment="1">
      <alignment horizontal="center" vertical="center"/>
    </xf>
    <xf numFmtId="49" fontId="15" fillId="0" borderId="22" xfId="1" applyNumberFormat="1" applyFont="1" applyBorder="1" applyAlignment="1">
      <alignment horizontal="center" vertical="center"/>
    </xf>
    <xf numFmtId="49" fontId="15" fillId="0" borderId="23" xfId="1" applyNumberFormat="1" applyFont="1" applyBorder="1" applyAlignment="1">
      <alignment horizontal="center" vertical="center"/>
    </xf>
    <xf numFmtId="49" fontId="15" fillId="0" borderId="24" xfId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9" fontId="15" fillId="0" borderId="7" xfId="1" applyNumberFormat="1" applyFont="1" applyBorder="1" applyAlignment="1">
      <alignment horizontal="center"/>
    </xf>
    <xf numFmtId="49" fontId="15" fillId="0" borderId="8" xfId="1" applyNumberFormat="1" applyFont="1" applyBorder="1" applyAlignment="1">
      <alignment horizont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26" xfId="1" applyNumberFormat="1" applyFont="1" applyBorder="1" applyAlignment="1">
      <alignment horizontal="center" vertical="center"/>
    </xf>
    <xf numFmtId="49" fontId="15" fillId="0" borderId="27" xfId="1" applyNumberFormat="1" applyFont="1" applyBorder="1" applyAlignment="1">
      <alignment horizontal="center" vertical="center"/>
    </xf>
    <xf numFmtId="49" fontId="17" fillId="0" borderId="28" xfId="1" applyNumberFormat="1" applyFont="1" applyBorder="1" applyAlignment="1">
      <alignment horizontal="center" vertical="center" wrapText="1"/>
    </xf>
    <xf numFmtId="49" fontId="17" fillId="0" borderId="29" xfId="1" applyNumberFormat="1" applyFont="1" applyBorder="1" applyAlignment="1">
      <alignment horizontal="center" vertical="center" wrapText="1"/>
    </xf>
    <xf numFmtId="49" fontId="17" fillId="0" borderId="30" xfId="1" applyNumberFormat="1" applyFont="1" applyBorder="1" applyAlignment="1">
      <alignment horizontal="center" vertical="center" wrapText="1"/>
    </xf>
    <xf numFmtId="49" fontId="17" fillId="0" borderId="10" xfId="1" applyNumberFormat="1" applyFont="1" applyBorder="1" applyAlignment="1">
      <alignment horizontal="center" vertical="center" wrapText="1"/>
    </xf>
    <xf numFmtId="49" fontId="17" fillId="0" borderId="11" xfId="1" applyNumberFormat="1" applyFont="1" applyBorder="1" applyAlignment="1">
      <alignment horizontal="center" vertical="center" wrapText="1"/>
    </xf>
    <xf numFmtId="49" fontId="17" fillId="0" borderId="1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5" xfId="1" applyFont="1" applyBorder="1" applyAlignment="1">
      <alignment horizontal="left" wrapText="1"/>
    </xf>
    <xf numFmtId="0" fontId="21" fillId="0" borderId="1" xfId="1" quotePrefix="1" applyFont="1" applyBorder="1" applyAlignment="1">
      <alignment horizontal="center" wrapText="1"/>
    </xf>
    <xf numFmtId="0" fontId="8" fillId="0" borderId="0" xfId="2" applyFont="1" applyAlignment="1">
      <alignment horizontal="justify" vertical="top" wrapText="1"/>
    </xf>
    <xf numFmtId="0" fontId="2" fillId="0" borderId="3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horizontal="justify" vertical="top" wrapText="1"/>
    </xf>
    <xf numFmtId="0" fontId="2" fillId="0" borderId="0" xfId="1" applyFont="1" applyAlignment="1">
      <alignment horizontal="right"/>
    </xf>
    <xf numFmtId="0" fontId="8" fillId="0" borderId="1" xfId="2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wrapText="1"/>
    </xf>
    <xf numFmtId="0" fontId="26" fillId="0" borderId="0" xfId="2" applyFont="1" applyAlignment="1">
      <alignment horizontal="right"/>
    </xf>
  </cellXfs>
  <cellStyles count="3">
    <cellStyle name="Обычный" xfId="0" builtinId="0"/>
    <cellStyle name="Обычный 2" xfId="1" xr:uid="{CC6B9C23-4CD0-47A2-BF46-5E61B66441AD}"/>
    <cellStyle name="Обычный 3" xfId="2" xr:uid="{4BEFB1C0-5A2A-4F4F-B076-503BDBF0B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7</xdr:row>
      <xdr:rowOff>57150</xdr:rowOff>
    </xdr:from>
    <xdr:to>
      <xdr:col>36</xdr:col>
      <xdr:colOff>76201</xdr:colOff>
      <xdr:row>7</xdr:row>
      <xdr:rowOff>76200</xdr:rowOff>
    </xdr:to>
    <xdr:sp macro="" textlink="">
      <xdr:nvSpPr>
        <xdr:cNvPr id="2" name="Line 247">
          <a:extLst>
            <a:ext uri="{FF2B5EF4-FFF2-40B4-BE49-F238E27FC236}">
              <a16:creationId xmlns:a16="http://schemas.microsoft.com/office/drawing/2014/main" id="{3431A998-9F8D-4175-84D7-3936955F2EEF}"/>
            </a:ext>
          </a:extLst>
        </xdr:cNvPr>
        <xdr:cNvSpPr>
          <a:spLocks noChangeShapeType="1"/>
        </xdr:cNvSpPr>
      </xdr:nvSpPr>
      <xdr:spPr bwMode="auto">
        <a:xfrm flipV="1">
          <a:off x="152401" y="1390650"/>
          <a:ext cx="6438900" cy="19050"/>
        </a:xfrm>
        <a:prstGeom prst="line">
          <a:avLst/>
        </a:prstGeom>
        <a:noFill/>
        <a:ln w="57150" cmpd="thickThin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57150</xdr:colOff>
          <xdr:row>68</xdr:row>
          <xdr:rowOff>0</xdr:rowOff>
        </xdr:from>
        <xdr:ext cx="2066925" cy="10858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85DF282-ED78-44E5-BF2B-C0E90A3EC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76200</xdr:colOff>
          <xdr:row>80</xdr:row>
          <xdr:rowOff>76200</xdr:rowOff>
        </xdr:from>
        <xdr:ext cx="2038350" cy="1066800"/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F423E24-4EE3-4200-B281-B339B5C48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oneCellAnchor>
    </mc:Choice>
    <mc:Fallback/>
  </mc:AlternateContent>
  <xdr:oneCellAnchor>
    <xdr:from>
      <xdr:col>2</xdr:col>
      <xdr:colOff>19051</xdr:colOff>
      <xdr:row>3</xdr:row>
      <xdr:rowOff>38100</xdr:rowOff>
    </xdr:from>
    <xdr:ext cx="5540750" cy="735655"/>
    <xdr:pic>
      <xdr:nvPicPr>
        <xdr:cNvPr id="5" name="Рисунок 4">
          <a:extLst>
            <a:ext uri="{FF2B5EF4-FFF2-40B4-BE49-F238E27FC236}">
              <a16:creationId xmlns:a16="http://schemas.microsoft.com/office/drawing/2014/main" id="{C49A31AD-0F07-4409-BE04-6EB65574E5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268" t="7624" b="7557"/>
        <a:stretch>
          <a:fillRect/>
        </a:stretch>
      </xdr:blipFill>
      <xdr:spPr>
        <a:xfrm>
          <a:off x="381001" y="609600"/>
          <a:ext cx="5540750" cy="73565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gle.slenergo.ru\&#1086;&#1073;&#1084;&#1077;&#1085;&#1085;&#1080;&#1082;\&#1057;&#1048;&#1058;&#1080;&#1057;\&#1042;&#1077;&#1088;&#1085;&#1080;&#1082;&#1086;&#1074;&#1089;&#1082;&#1072;&#1103;%20&#1040;.&#1057;\&#1057;&#1072;&#1081;&#1090;%20&#1040;&#1054;%20&#1057;&#1069;%20&#1054;&#1058;&#1055;\28.01.2025\&#1040;&#1050;&#1058;&#1067;-&#1090;&#1074;&#1089;_&#1086;&#1090;%2011.02.2022_&#1054;&#1041;&#1056;&#1040;&#1047;&#1045;&#1062;.%20&#1087;&#1086;%20&#1085;&#1086;&#1074;&#1099;&#1084;%20&#1087;&#1088;&#1072;&#1074;&#1080;&#1083;&#1072;&#1084;%20&#1076;&#1086;&#1075;.%200000-&#1090;,%200000-&#1074;,%200000-&#1082;%20&#1086;&#1090;%2018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Акт о гот.тепло(ФЛ)"/>
      <sheetName val="Акт о вып.мер. В (ФЛ)"/>
      <sheetName val="Акт о вып.мер В (ЮЛ)"/>
      <sheetName val="Акт о подкл. В(ЮЛ)"/>
      <sheetName val="Акт о подкл.канал.(ФЛ)"/>
      <sheetName val="Акт о подк.канал.(ЮЛ)"/>
      <sheetName val="Акт о подк.канал.(ЮЛ) МКД"/>
      <sheetName val="Data"/>
    </sheetNames>
    <sheetDataSet>
      <sheetData sheetId="0">
        <row r="11">
          <cell r="D11" t="str">
            <v>Иванов Иван Иванович</v>
          </cell>
        </row>
        <row r="15">
          <cell r="D15" t="str">
            <v>Административное здание</v>
          </cell>
        </row>
        <row r="16">
          <cell r="D16" t="str">
            <v xml:space="preserve"> ЯНАО, г. Салехард, ул. Ленина, 100</v>
          </cell>
        </row>
        <row r="41">
          <cell r="D41" t="str">
            <v>4620</v>
          </cell>
          <cell r="F41" t="str">
            <v>01 августа 2022 г.</v>
          </cell>
        </row>
        <row r="43">
          <cell r="D43">
            <v>3</v>
          </cell>
          <cell r="F43" t="str">
            <v>- - - - -</v>
          </cell>
        </row>
        <row r="44">
          <cell r="D44" t="str">
            <v>- - - - -</v>
          </cell>
          <cell r="F44" t="str">
            <v>- - - - -</v>
          </cell>
        </row>
        <row r="45">
          <cell r="D45" t="str">
            <v>- - - - -</v>
          </cell>
          <cell r="F45" t="str">
            <v>- - - - -</v>
          </cell>
        </row>
        <row r="47">
          <cell r="D47">
            <v>3</v>
          </cell>
          <cell r="F47" t="str">
            <v>- - - - -</v>
          </cell>
        </row>
        <row r="48">
          <cell r="D48" t="str">
            <v>- - - - -</v>
          </cell>
          <cell r="F48" t="str">
            <v>- - - - -</v>
          </cell>
        </row>
        <row r="49">
          <cell r="D49" t="str">
            <v>- - - - -</v>
          </cell>
          <cell r="F49" t="str">
            <v>- - - - -</v>
          </cell>
        </row>
        <row r="50">
          <cell r="D50" t="str">
            <v xml:space="preserve">"А" (частная сеть см. схему) </v>
          </cell>
        </row>
        <row r="52">
          <cell r="D52" t="str">
            <v>ВОС-5000</v>
          </cell>
        </row>
        <row r="53">
          <cell r="D53">
            <v>10908.76</v>
          </cell>
        </row>
        <row r="54">
          <cell r="D54">
            <v>10908.76</v>
          </cell>
        </row>
        <row r="55">
          <cell r="D55" t="str">
            <v>№6830 от 10.08.2022 г.</v>
          </cell>
        </row>
        <row r="56">
          <cell r="D56">
            <v>200</v>
          </cell>
        </row>
        <row r="57">
          <cell r="D57" t="str">
            <v xml:space="preserve">г. Салехард, район ул. Ленина 100,  т."Г" (на границе земельного участка, см. схему)  </v>
          </cell>
        </row>
        <row r="58">
          <cell r="D58" t="str">
            <v xml:space="preserve">г. Салехард, район ул. Ленина 100,  т."Г" (на границе земельного участка, см. схему)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Начальник ОТП:</v>
          </cell>
        </row>
        <row r="15">
          <cell r="B15" t="str">
            <v xml:space="preserve"> ТП/В</v>
          </cell>
        </row>
        <row r="20">
          <cell r="A20" t="str">
            <v xml:space="preserve">     Акционерное общество "Салехардэнерго", именуемое в дальнейшем Исполнитель, в лице главного инженера Патоки Павла Викторовича, действующего на основании доверенности № 71 от 29.10.2024 г., с одной стороны, и </v>
          </cell>
        </row>
        <row r="21">
          <cell r="C21" t="str">
            <v>, именуемый (-ая) в дальнейшем заявителем</v>
          </cell>
        </row>
        <row r="26">
          <cell r="A26" t="str">
            <v>Патока Павел Викторович</v>
          </cell>
          <cell r="D26" t="str">
            <v>Патока Павел Викторович</v>
          </cell>
          <cell r="G26" t="str">
            <v>Галанова Ирина Анатольевна</v>
          </cell>
        </row>
        <row r="36">
          <cell r="A36" t="str">
            <v>, с другой стороны, именуемые в дальнейшем сторонами, составили настоящий акт. Настоящим актом Стороны подтверждают следующее:</v>
          </cell>
        </row>
        <row r="37">
          <cell r="A37" t="str">
            <v xml:space="preserve">а) мероприятия по подготовке внутриплощадочных и (или) внутридомовых сетей и оборудования объекта: </v>
          </cell>
        </row>
        <row r="38">
          <cell r="A38" t="str">
            <v xml:space="preserve">(далее - объект) к подключению (технологическому присоединению) к централизованной системе холодного водоснабжения выполнены в полном объеме в порядке и сроки, которые предусмотрены договором о подключении (технологическом присоединении) к централизованной системе холодного водоснабжения от </v>
          </cell>
        </row>
        <row r="39">
          <cell r="A39" t="str">
            <v>б) мероприятия по промывке и дезинфекции внутриплощадочных и (или) внутридомовых сетей и оборудования выполнены, при этом фиксируются следующие данные: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Visio_Drawing5666666666666.vsdx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4555555555555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A960-B29F-46B6-A518-DED399706DBC}">
  <sheetPr>
    <tabColor theme="4"/>
  </sheetPr>
  <dimension ref="A1:BR109"/>
  <sheetViews>
    <sheetView tabSelected="1" view="pageBreakPreview" zoomScaleNormal="100" zoomScaleSheetLayoutView="100" workbookViewId="0">
      <selection activeCell="AX10" sqref="AX10"/>
    </sheetView>
  </sheetViews>
  <sheetFormatPr defaultColWidth="2.7109375" defaultRowHeight="15" customHeight="1" x14ac:dyDescent="0.25"/>
  <cols>
    <col min="1" max="1" width="2.7109375" style="1"/>
    <col min="2" max="2" width="5.5703125" style="1" bestFit="1" customWidth="1"/>
    <col min="3" max="36" width="2.7109375" style="1"/>
    <col min="37" max="37" width="3.85546875" style="1" customWidth="1"/>
    <col min="38" max="16384" width="2.7109375" style="1"/>
  </cols>
  <sheetData>
    <row r="1" spans="1:37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35" t="s">
        <v>67</v>
      </c>
    </row>
    <row r="2" spans="1:37" ht="1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35" t="str">
        <f>"к договору №"&amp;[1]Данные!D41&amp;[1]Data!B15&amp;" от "&amp;[1]Данные!F41&amp;" о подключении"</f>
        <v>к договору №4620 ТП/В от 01 августа 2022 г. о подключении</v>
      </c>
    </row>
    <row r="3" spans="1:37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3" t="s">
        <v>66</v>
      </c>
    </row>
    <row r="5" spans="1:37" ht="15" customHeight="1" x14ac:dyDescent="0.25"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</row>
    <row r="6" spans="1:37" ht="15" customHeight="1" x14ac:dyDescent="0.3"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</row>
    <row r="7" spans="1:37" ht="15" customHeight="1" x14ac:dyDescent="0.3"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</row>
    <row r="8" spans="1:37" ht="15" customHeight="1" x14ac:dyDescent="0.25"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</row>
    <row r="9" spans="1:37" ht="15" customHeight="1" x14ac:dyDescent="0.25">
      <c r="I9" s="128" t="s">
        <v>65</v>
      </c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</row>
    <row r="10" spans="1:37" ht="15" customHeight="1" x14ac:dyDescent="0.25">
      <c r="I10" s="128" t="s">
        <v>64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</row>
    <row r="11" spans="1:37" ht="15" customHeight="1" x14ac:dyDescent="0.25">
      <c r="I11" s="128" t="s">
        <v>63</v>
      </c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</row>
    <row r="13" spans="1:37" ht="15" customHeight="1" x14ac:dyDescent="0.25">
      <c r="A13" s="127" t="s">
        <v>62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</row>
    <row r="14" spans="1:37" ht="15" customHeight="1" x14ac:dyDescent="0.25">
      <c r="A14" s="126" t="s">
        <v>61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</row>
    <row r="15" spans="1:37" ht="15" customHeight="1" x14ac:dyDescent="0.25">
      <c r="A15" s="125"/>
      <c r="B15" s="125"/>
      <c r="C15" s="125"/>
      <c r="D15" s="125"/>
      <c r="E15" s="125"/>
      <c r="F15" s="125"/>
      <c r="G15" s="125"/>
      <c r="H15" s="125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5"/>
      <c r="AD15" s="125"/>
      <c r="AE15" s="125"/>
      <c r="AF15" s="125"/>
      <c r="AG15" s="125"/>
      <c r="AH15" s="125"/>
      <c r="AI15" s="125"/>
      <c r="AJ15" s="125"/>
      <c r="AK15" s="125"/>
    </row>
    <row r="17" spans="1:70" ht="15" customHeight="1" x14ac:dyDescent="0.25">
      <c r="A17" s="1" t="s">
        <v>37</v>
      </c>
      <c r="B17" s="124" t="str">
        <f>[1]Данные!D41</f>
        <v>4620</v>
      </c>
      <c r="C17" s="124"/>
      <c r="D17" s="1" t="s">
        <v>60</v>
      </c>
      <c r="X17" s="29"/>
      <c r="Y17" s="36"/>
      <c r="Z17" s="36"/>
      <c r="AA17" s="29"/>
      <c r="AB17" s="123"/>
      <c r="AC17" s="123"/>
      <c r="AD17" s="123"/>
      <c r="AE17" s="123"/>
      <c r="AF17" s="123"/>
      <c r="AG17" s="123"/>
      <c r="AH17" s="123"/>
      <c r="AI17" s="123"/>
      <c r="AJ17" s="123"/>
      <c r="AK17" s="122"/>
    </row>
    <row r="18" spans="1:70" ht="15" customHeight="1" x14ac:dyDescent="0.25">
      <c r="AJ18" s="122"/>
      <c r="AK18" s="122"/>
    </row>
    <row r="19" spans="1:70" ht="81.75" customHeight="1" x14ac:dyDescent="0.25">
      <c r="A19" s="121" t="str">
        <f>[1]Data!A20&amp;[1]Данные!D11&amp;[1]Data!C21&amp;[1]Data!A36</f>
        <v xml:space="preserve">     Акционерное общество "Салехардэнерго", именуемое в дальнейшем Исполнитель, в лице главного инженера Патоки Павла Викторовича, действующего на основании доверенности № 71 от 29.10.2024 г., с одной стороны, и Иванов Иван Иванович, именуемый (-ая) в дальнейшем заявителем, с другой стороны, именуемые в дальнейшем сторонами, составили настоящий акт. Настоящим актом Стороны подтверждают следующее: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</row>
    <row r="20" spans="1:70" ht="32.25" customHeight="1" x14ac:dyDescent="0.25">
      <c r="A20" s="120" t="str">
        <f>[1]Data!A37&amp;[1]Данные!D15</f>
        <v>а) мероприятия по подготовке внутриплощадочных и (или) внутридомовых сетей и оборудования объекта: Административное здание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</row>
    <row r="21" spans="1:70" ht="15" customHeight="1" x14ac:dyDescent="0.25">
      <c r="A21" s="16" t="s">
        <v>59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19" t="str">
        <f>[1]Данные!D16</f>
        <v xml:space="preserve"> ЯНАО, г. Салехард, ул. Ленина, 100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</row>
    <row r="22" spans="1:70" ht="63" customHeight="1" x14ac:dyDescent="0.25">
      <c r="A22" s="116" t="str">
        <f>CONCATENATE( ,[1]Data!A38&amp;[1]Данные!F41&amp; "№"&amp;[1]Данные!D41," ТП/В", )</f>
        <v>(далее - объект) к подключению (технологическому присоединению) к централизованной системе холодного водоснабжения выполнены в полном объеме в порядке и сроки, которые предусмотрены договором о подключении (технологическом присоединении) к централизованной системе холодного водоснабжения от 01 августа 2022 г.№4620 ТП/В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</row>
    <row r="23" spans="1:70" ht="19.5" customHeight="1" x14ac:dyDescent="0.25">
      <c r="A23" s="118" t="s">
        <v>58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</row>
    <row r="24" spans="1:70" ht="13.5" customHeight="1" x14ac:dyDescent="0.25">
      <c r="A24" s="3" t="s">
        <v>57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70" ht="32.25" customHeight="1" x14ac:dyDescent="0.25">
      <c r="A25" s="3" t="str">
        <f>[1]Data!A39</f>
        <v>б) мероприятия по промывке и дезинфекции внутриплощадочных и (или) внутридомовых сетей и оборудования выполнены, при этом фиксируются следующие данные: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70" ht="13.5" customHeight="1" x14ac:dyDescent="0.25">
      <c r="A26" s="115" t="s">
        <v>56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</row>
    <row r="27" spans="1:70" ht="27.75" customHeight="1" x14ac:dyDescent="0.25">
      <c r="A27" s="117" t="s">
        <v>55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 t="str">
        <f>[1]Данные!D55</f>
        <v>№6830 от 10.08.2022 г.</v>
      </c>
      <c r="AE27" s="117"/>
      <c r="AF27" s="117"/>
      <c r="AG27" s="117"/>
      <c r="AH27" s="117"/>
      <c r="AI27" s="117"/>
      <c r="AJ27" s="117"/>
      <c r="AK27" s="117"/>
    </row>
    <row r="28" spans="1:70" ht="12" customHeight="1" x14ac:dyDescent="0.25">
      <c r="A28" s="116" t="s">
        <v>54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</row>
    <row r="29" spans="1:70" ht="15" customHeight="1" x14ac:dyDescent="0.25">
      <c r="A29" s="115" t="s">
        <v>53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4">
        <f>[1]Данные!D56</f>
        <v>200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 t="s">
        <v>52</v>
      </c>
      <c r="X29" s="113"/>
      <c r="Y29" s="113"/>
      <c r="Z29" s="113"/>
      <c r="AA29" s="113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W29" s="45"/>
      <c r="AX29" s="45"/>
      <c r="AY29" s="45"/>
      <c r="AZ29" s="45"/>
      <c r="BA29" s="45"/>
      <c r="BB29" s="45"/>
      <c r="BC29" s="45"/>
      <c r="BD29" s="45"/>
      <c r="BE29" s="45"/>
      <c r="BF29" s="42"/>
      <c r="BG29" s="42"/>
      <c r="BH29" s="42"/>
      <c r="BI29" s="42"/>
      <c r="BJ29" s="42"/>
      <c r="BK29" s="42"/>
      <c r="BL29" s="42"/>
      <c r="BM29" s="42"/>
      <c r="BN29" s="42"/>
      <c r="BO29" s="49"/>
      <c r="BP29" s="49"/>
      <c r="BQ29" s="49"/>
      <c r="BR29" s="49"/>
    </row>
    <row r="30" spans="1:70" ht="15" customHeight="1" x14ac:dyDescent="0.25">
      <c r="A30" s="3" t="s">
        <v>51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W30" s="45"/>
      <c r="AX30" s="45"/>
      <c r="AY30" s="42"/>
      <c r="AZ30" s="42"/>
      <c r="BA30" s="42"/>
      <c r="BB30" s="42"/>
      <c r="BC30" s="42"/>
      <c r="BD30" s="42"/>
      <c r="BE30" s="42"/>
      <c r="BF30" s="42"/>
      <c r="BG30" s="42"/>
      <c r="BH30" s="47"/>
      <c r="BI30" s="47"/>
      <c r="BJ30" s="47"/>
      <c r="BK30" s="47"/>
      <c r="BL30" s="47"/>
      <c r="BM30" s="43"/>
      <c r="BN30" s="42"/>
      <c r="BO30" s="41"/>
      <c r="BP30" s="41"/>
      <c r="BQ30" s="41"/>
      <c r="BR30" s="41"/>
    </row>
    <row r="31" spans="1:70" ht="17.100000000000001" customHeight="1" x14ac:dyDescent="0.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W31" s="45"/>
      <c r="AX31" s="45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7"/>
      <c r="BL31" s="47"/>
      <c r="BM31" s="43"/>
      <c r="BN31" s="42"/>
      <c r="BO31" s="41"/>
      <c r="BP31" s="41"/>
      <c r="BQ31" s="41"/>
      <c r="BR31" s="41"/>
    </row>
    <row r="32" spans="1:70" ht="17.100000000000001" customHeight="1" x14ac:dyDescent="0.25">
      <c r="A32" s="66" t="s">
        <v>50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W32" s="48"/>
      <c r="AX32" s="48"/>
      <c r="AY32" s="42"/>
      <c r="AZ32" s="42"/>
      <c r="BA32" s="42"/>
      <c r="BB32" s="42"/>
      <c r="BC32" s="42"/>
      <c r="BD32" s="42"/>
      <c r="BE32" s="42"/>
      <c r="BF32" s="42"/>
      <c r="BG32" s="42"/>
      <c r="BH32" s="47"/>
      <c r="BI32" s="47"/>
      <c r="BJ32" s="47"/>
      <c r="BK32" s="47"/>
      <c r="BL32" s="47"/>
      <c r="BM32" s="43"/>
      <c r="BN32" s="42"/>
      <c r="BO32" s="46"/>
      <c r="BP32" s="46"/>
      <c r="BQ32" s="46"/>
      <c r="BR32" s="46"/>
    </row>
    <row r="33" spans="1:70" ht="15" customHeight="1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W33" s="45"/>
      <c r="AX33" s="45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4"/>
      <c r="BL33" s="44"/>
      <c r="BM33" s="43"/>
      <c r="BN33" s="42"/>
      <c r="BO33" s="41"/>
      <c r="BP33" s="41"/>
      <c r="BQ33" s="41"/>
      <c r="BR33" s="41"/>
    </row>
    <row r="34" spans="1:70" ht="15" customHeight="1" x14ac:dyDescent="0.25">
      <c r="A34" s="66" t="s">
        <v>49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1:70" ht="15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</row>
    <row r="36" spans="1:70" ht="48.75" customHeight="1" x14ac:dyDescent="0.25">
      <c r="A36" s="63"/>
      <c r="B36" s="111" t="s">
        <v>48</v>
      </c>
      <c r="C36" s="110"/>
      <c r="D36" s="110"/>
      <c r="E36" s="110"/>
      <c r="F36" s="110"/>
      <c r="G36" s="110"/>
      <c r="H36" s="110"/>
      <c r="I36" s="110"/>
      <c r="J36" s="112"/>
      <c r="K36" s="111" t="s">
        <v>47</v>
      </c>
      <c r="L36" s="110"/>
      <c r="M36" s="110"/>
      <c r="N36" s="110"/>
      <c r="O36" s="110"/>
      <c r="P36" s="110"/>
      <c r="Q36" s="110"/>
      <c r="R36" s="109" t="s">
        <v>46</v>
      </c>
      <c r="S36" s="108"/>
      <c r="T36" s="108"/>
      <c r="U36" s="108"/>
      <c r="V36" s="108"/>
      <c r="W36" s="108"/>
      <c r="X36" s="107"/>
      <c r="Y36" s="69" t="s">
        <v>45</v>
      </c>
      <c r="Z36" s="69"/>
      <c r="AA36" s="69"/>
      <c r="AB36" s="69"/>
      <c r="AC36" s="69"/>
      <c r="AD36" s="69" t="s">
        <v>44</v>
      </c>
      <c r="AE36" s="69"/>
      <c r="AF36" s="69"/>
      <c r="AG36" s="69"/>
      <c r="AH36" s="69"/>
      <c r="AI36" s="69"/>
      <c r="AJ36" s="69"/>
      <c r="AK36" s="69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1:70" ht="20.25" customHeight="1" x14ac:dyDescent="0.25">
      <c r="A37" s="63"/>
      <c r="B37" s="78" t="s">
        <v>43</v>
      </c>
      <c r="C37" s="77"/>
      <c r="D37" s="77"/>
      <c r="E37" s="77"/>
      <c r="F37" s="77"/>
      <c r="G37" s="77"/>
      <c r="H37" s="77"/>
      <c r="I37" s="77"/>
      <c r="J37" s="76"/>
      <c r="K37" s="78"/>
      <c r="L37" s="77"/>
      <c r="M37" s="77"/>
      <c r="N37" s="77"/>
      <c r="O37" s="77"/>
      <c r="P37" s="77"/>
      <c r="Q37" s="77"/>
      <c r="R37" s="106"/>
      <c r="S37" s="74"/>
      <c r="T37" s="74"/>
      <c r="U37" s="74"/>
      <c r="V37" s="74"/>
      <c r="W37" s="74"/>
      <c r="X37" s="105"/>
      <c r="Y37" s="69"/>
      <c r="Z37" s="69"/>
      <c r="AA37" s="69"/>
      <c r="AB37" s="69"/>
      <c r="AC37" s="69"/>
      <c r="AD37" s="104"/>
      <c r="AE37" s="104"/>
      <c r="AF37" s="104"/>
      <c r="AG37" s="104"/>
      <c r="AH37" s="104"/>
      <c r="AI37" s="104"/>
      <c r="AJ37" s="104"/>
      <c r="AK37" s="104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1:70" ht="20.25" customHeight="1" x14ac:dyDescent="0.25">
      <c r="A38" s="63"/>
      <c r="B38" s="78"/>
      <c r="C38" s="77"/>
      <c r="D38" s="77"/>
      <c r="E38" s="77"/>
      <c r="F38" s="77"/>
      <c r="G38" s="77"/>
      <c r="H38" s="77"/>
      <c r="I38" s="77"/>
      <c r="J38" s="76"/>
      <c r="K38" s="75"/>
      <c r="L38" s="74"/>
      <c r="M38" s="74"/>
      <c r="N38" s="74"/>
      <c r="O38" s="74"/>
      <c r="P38" s="74"/>
      <c r="Q38" s="74"/>
      <c r="R38" s="73"/>
      <c r="S38" s="72"/>
      <c r="T38" s="103"/>
      <c r="U38" s="103"/>
      <c r="V38" s="103"/>
      <c r="W38" s="103"/>
      <c r="X38" s="102"/>
      <c r="Y38" s="69"/>
      <c r="Z38" s="69"/>
      <c r="AA38" s="69"/>
      <c r="AB38" s="69"/>
      <c r="AC38" s="69"/>
      <c r="AD38" s="68" t="s">
        <v>37</v>
      </c>
      <c r="AE38" s="68"/>
      <c r="AF38" s="68"/>
      <c r="AG38" s="68"/>
      <c r="AH38" s="68"/>
      <c r="AI38" s="68"/>
      <c r="AJ38" s="68"/>
      <c r="AK38" s="68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1:70" ht="20.25" customHeight="1" x14ac:dyDescent="0.25">
      <c r="A39" s="63"/>
      <c r="B39" s="78" t="s">
        <v>42</v>
      </c>
      <c r="C39" s="77"/>
      <c r="D39" s="77"/>
      <c r="E39" s="77"/>
      <c r="F39" s="77"/>
      <c r="G39" s="77"/>
      <c r="H39" s="77"/>
      <c r="I39" s="77"/>
      <c r="J39" s="76"/>
      <c r="K39" s="75"/>
      <c r="L39" s="74"/>
      <c r="M39" s="74"/>
      <c r="N39" s="74"/>
      <c r="O39" s="74"/>
      <c r="P39" s="74"/>
      <c r="Q39" s="74"/>
      <c r="R39" s="73"/>
      <c r="S39" s="72"/>
      <c r="T39" s="72"/>
      <c r="U39" s="72"/>
      <c r="V39" s="72"/>
      <c r="W39" s="103"/>
      <c r="X39" s="102"/>
      <c r="Y39" s="69"/>
      <c r="Z39" s="69"/>
      <c r="AA39" s="69"/>
      <c r="AB39" s="69"/>
      <c r="AC39" s="69"/>
      <c r="AD39" s="68" t="s">
        <v>37</v>
      </c>
      <c r="AE39" s="68"/>
      <c r="AF39" s="68"/>
      <c r="AG39" s="68"/>
      <c r="AH39" s="68"/>
      <c r="AI39" s="68"/>
      <c r="AJ39" s="68"/>
      <c r="AK39" s="68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1:70" ht="20.25" customHeight="1" x14ac:dyDescent="0.25">
      <c r="A40" s="63"/>
      <c r="B40" s="101"/>
      <c r="C40" s="100"/>
      <c r="D40" s="100"/>
      <c r="E40" s="100"/>
      <c r="F40" s="100"/>
      <c r="G40" s="100"/>
      <c r="H40" s="100"/>
      <c r="I40" s="100"/>
      <c r="J40" s="99"/>
      <c r="K40" s="98"/>
      <c r="L40" s="97"/>
      <c r="M40" s="97"/>
      <c r="N40" s="97"/>
      <c r="O40" s="97"/>
      <c r="P40" s="97"/>
      <c r="Q40" s="96"/>
      <c r="R40" s="95" t="s">
        <v>41</v>
      </c>
      <c r="S40" s="94"/>
      <c r="T40" s="94"/>
      <c r="U40" s="94"/>
      <c r="V40" s="94"/>
      <c r="W40" s="94" t="s">
        <v>40</v>
      </c>
      <c r="X40" s="93"/>
      <c r="Y40" s="92"/>
      <c r="Z40" s="91"/>
      <c r="AA40" s="91"/>
      <c r="AB40" s="91"/>
      <c r="AC40" s="90"/>
      <c r="AD40" s="89" t="s">
        <v>39</v>
      </c>
      <c r="AE40" s="89"/>
      <c r="AF40" s="89"/>
      <c r="AG40" s="89"/>
      <c r="AH40" s="89"/>
      <c r="AI40" s="89"/>
      <c r="AJ40" s="89"/>
      <c r="AK40" s="89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70" ht="20.25" customHeight="1" x14ac:dyDescent="0.25">
      <c r="A41" s="63"/>
      <c r="B41" s="88"/>
      <c r="C41" s="87"/>
      <c r="D41" s="87"/>
      <c r="E41" s="87"/>
      <c r="F41" s="87"/>
      <c r="G41" s="87"/>
      <c r="H41" s="87"/>
      <c r="I41" s="87"/>
      <c r="J41" s="86"/>
      <c r="K41" s="85"/>
      <c r="L41" s="83"/>
      <c r="M41" s="83"/>
      <c r="N41" s="83"/>
      <c r="O41" s="83"/>
      <c r="P41" s="83"/>
      <c r="Q41" s="82"/>
      <c r="R41" s="84"/>
      <c r="S41" s="83"/>
      <c r="T41" s="83"/>
      <c r="U41" s="83"/>
      <c r="V41" s="83"/>
      <c r="W41" s="83"/>
      <c r="X41" s="82"/>
      <c r="Y41" s="81"/>
      <c r="Z41" s="80"/>
      <c r="AA41" s="80"/>
      <c r="AB41" s="80"/>
      <c r="AC41" s="79"/>
      <c r="AD41" s="68" t="s">
        <v>37</v>
      </c>
      <c r="AE41" s="68"/>
      <c r="AF41" s="68"/>
      <c r="AG41" s="68"/>
      <c r="AH41" s="68"/>
      <c r="AI41" s="68"/>
      <c r="AJ41" s="68"/>
      <c r="AK41" s="68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1:70" ht="20.25" customHeight="1" x14ac:dyDescent="0.25">
      <c r="A42" s="63"/>
      <c r="B42" s="78" t="s">
        <v>38</v>
      </c>
      <c r="C42" s="77"/>
      <c r="D42" s="77"/>
      <c r="E42" s="77"/>
      <c r="F42" s="77"/>
      <c r="G42" s="77"/>
      <c r="H42" s="77"/>
      <c r="I42" s="77"/>
      <c r="J42" s="76"/>
      <c r="K42" s="75"/>
      <c r="L42" s="74"/>
      <c r="M42" s="74"/>
      <c r="N42" s="74"/>
      <c r="O42" s="74"/>
      <c r="P42" s="74"/>
      <c r="Q42" s="74"/>
      <c r="R42" s="73"/>
      <c r="S42" s="72"/>
      <c r="T42" s="72"/>
      <c r="U42" s="72"/>
      <c r="V42" s="72"/>
      <c r="W42" s="71"/>
      <c r="X42" s="70"/>
      <c r="Y42" s="69"/>
      <c r="Z42" s="69"/>
      <c r="AA42" s="69"/>
      <c r="AB42" s="69"/>
      <c r="AC42" s="69"/>
      <c r="AD42" s="68" t="s">
        <v>37</v>
      </c>
      <c r="AE42" s="68"/>
      <c r="AF42" s="68"/>
      <c r="AG42" s="68"/>
      <c r="AH42" s="68"/>
      <c r="AI42" s="68"/>
      <c r="AJ42" s="68"/>
      <c r="AK42" s="68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70" ht="15" customHeigh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  <row r="44" spans="1:70" ht="15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</row>
    <row r="45" spans="1:70" ht="15" hidden="1" customHeight="1" x14ac:dyDescent="0.25">
      <c r="A45" s="66" t="s">
        <v>36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</row>
    <row r="46" spans="1:70" ht="87" customHeight="1" x14ac:dyDescent="0.25">
      <c r="A46" s="65" t="s">
        <v>35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</row>
    <row r="47" spans="1:70" ht="15" customHeight="1" x14ac:dyDescent="0.25">
      <c r="A47" s="63"/>
      <c r="B47" s="20" t="s">
        <v>34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3"/>
      <c r="AF47" s="63"/>
      <c r="AG47" s="63"/>
      <c r="AH47" s="63"/>
      <c r="AI47" s="63"/>
      <c r="AJ47" s="63"/>
      <c r="AK47" s="63"/>
    </row>
    <row r="48" spans="1:70" ht="19.5" customHeight="1" x14ac:dyDescent="0.25">
      <c r="A48" s="63"/>
      <c r="B48" s="20" t="s">
        <v>31</v>
      </c>
      <c r="C48" s="20"/>
      <c r="D48" s="20"/>
      <c r="E48" s="20"/>
      <c r="F48" s="39">
        <f>[1]Данные!D43</f>
        <v>3</v>
      </c>
      <c r="G48" s="39"/>
      <c r="H48" s="39"/>
      <c r="I48" s="39"/>
      <c r="J48" s="59" t="s">
        <v>28</v>
      </c>
      <c r="K48" s="20"/>
      <c r="L48" s="20"/>
      <c r="M48" s="20"/>
      <c r="N48" s="61" t="s">
        <v>27</v>
      </c>
      <c r="O48" s="39" t="str">
        <f>[1]Данные!F43</f>
        <v>- - - - -</v>
      </c>
      <c r="P48" s="39"/>
      <c r="Q48" s="39"/>
      <c r="R48" s="39"/>
      <c r="S48" s="59" t="s">
        <v>26</v>
      </c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63"/>
      <c r="AF48" s="63"/>
      <c r="AG48" s="63"/>
      <c r="AH48" s="63"/>
      <c r="AI48" s="63"/>
      <c r="AJ48" s="63"/>
      <c r="AK48" s="63"/>
    </row>
    <row r="49" spans="1:37" ht="15" customHeight="1" x14ac:dyDescent="0.25">
      <c r="A49" s="63"/>
      <c r="B49" s="20" t="s">
        <v>30</v>
      </c>
      <c r="C49" s="20"/>
      <c r="D49" s="20"/>
      <c r="E49" s="20"/>
      <c r="F49" s="39" t="str">
        <f>[1]Данные!D44</f>
        <v>- - - - -</v>
      </c>
      <c r="G49" s="39"/>
      <c r="H49" s="39"/>
      <c r="I49" s="39"/>
      <c r="J49" s="59" t="s">
        <v>28</v>
      </c>
      <c r="K49" s="20"/>
      <c r="L49" s="20"/>
      <c r="M49" s="20"/>
      <c r="N49" s="61" t="s">
        <v>27</v>
      </c>
      <c r="O49" s="39" t="str">
        <f>[1]Данные!F44</f>
        <v>- - - - -</v>
      </c>
      <c r="P49" s="39"/>
      <c r="Q49" s="39"/>
      <c r="R49" s="39"/>
      <c r="S49" s="59" t="s">
        <v>26</v>
      </c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63"/>
      <c r="AF49" s="63"/>
      <c r="AG49" s="63"/>
      <c r="AH49" s="63"/>
      <c r="AI49" s="63"/>
      <c r="AJ49" s="63"/>
      <c r="AK49" s="63"/>
    </row>
    <row r="50" spans="1:37" ht="15" customHeight="1" x14ac:dyDescent="0.25">
      <c r="A50" s="63"/>
      <c r="B50" s="20" t="s">
        <v>29</v>
      </c>
      <c r="C50" s="20"/>
      <c r="D50" s="20"/>
      <c r="E50" s="20"/>
      <c r="F50" s="39" t="str">
        <f>[1]Данные!D45</f>
        <v>- - - - -</v>
      </c>
      <c r="G50" s="39"/>
      <c r="H50" s="39"/>
      <c r="I50" s="39"/>
      <c r="J50" s="59" t="s">
        <v>28</v>
      </c>
      <c r="K50" s="20"/>
      <c r="L50" s="20"/>
      <c r="M50" s="20"/>
      <c r="N50" s="61" t="s">
        <v>27</v>
      </c>
      <c r="O50" s="39" t="str">
        <f>[1]Данные!F45</f>
        <v>- - - - -</v>
      </c>
      <c r="P50" s="39"/>
      <c r="Q50" s="39"/>
      <c r="R50" s="39"/>
      <c r="S50" s="59" t="s">
        <v>33</v>
      </c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63"/>
      <c r="AF50" s="63"/>
      <c r="AG50" s="63"/>
      <c r="AH50" s="63"/>
      <c r="AI50" s="63"/>
      <c r="AJ50" s="63"/>
      <c r="AK50" s="63"/>
    </row>
    <row r="51" spans="1:37" ht="15" customHeight="1" x14ac:dyDescent="0.25">
      <c r="A51" s="63"/>
      <c r="B51" s="20"/>
      <c r="C51" s="20"/>
      <c r="D51" s="20"/>
      <c r="E51" s="20"/>
      <c r="F51" s="60"/>
      <c r="G51" s="60"/>
      <c r="H51" s="60"/>
      <c r="I51" s="60"/>
      <c r="J51" s="59"/>
      <c r="K51" s="20"/>
      <c r="L51" s="20"/>
      <c r="M51" s="20"/>
      <c r="N51" s="61"/>
      <c r="O51" s="60"/>
      <c r="P51" s="60"/>
      <c r="Q51" s="60"/>
      <c r="R51" s="60"/>
      <c r="S51" s="59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63"/>
      <c r="AF51" s="63"/>
      <c r="AG51" s="63"/>
      <c r="AH51" s="63"/>
      <c r="AI51" s="63"/>
      <c r="AJ51" s="63"/>
      <c r="AK51" s="63"/>
    </row>
    <row r="52" spans="1:37" ht="15" customHeight="1" x14ac:dyDescent="0.25">
      <c r="A52" s="63"/>
      <c r="B52" s="20" t="s">
        <v>32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63"/>
      <c r="AF52" s="63"/>
      <c r="AG52" s="63"/>
      <c r="AH52" s="63"/>
      <c r="AI52" s="63"/>
      <c r="AJ52" s="63"/>
      <c r="AK52" s="63"/>
    </row>
    <row r="53" spans="1:37" ht="18" customHeight="1" x14ac:dyDescent="0.25">
      <c r="A53" s="63"/>
      <c r="B53" s="20" t="s">
        <v>31</v>
      </c>
      <c r="C53" s="20"/>
      <c r="D53" s="20"/>
      <c r="E53" s="20"/>
      <c r="F53" s="39">
        <f>[1]Данные!D47</f>
        <v>3</v>
      </c>
      <c r="G53" s="39"/>
      <c r="H53" s="39"/>
      <c r="I53" s="39"/>
      <c r="J53" s="59" t="s">
        <v>28</v>
      </c>
      <c r="K53" s="20"/>
      <c r="L53" s="20"/>
      <c r="M53" s="20"/>
      <c r="N53" s="61" t="s">
        <v>27</v>
      </c>
      <c r="O53" s="39" t="str">
        <f>[1]Данные!F47</f>
        <v>- - - - -</v>
      </c>
      <c r="P53" s="39"/>
      <c r="Q53" s="39"/>
      <c r="R53" s="39"/>
      <c r="S53" s="59" t="s">
        <v>26</v>
      </c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63"/>
      <c r="AF53" s="63"/>
      <c r="AG53" s="63"/>
      <c r="AH53" s="63"/>
      <c r="AI53" s="63"/>
      <c r="AJ53" s="63"/>
      <c r="AK53" s="63"/>
    </row>
    <row r="54" spans="1:37" ht="15" customHeight="1" x14ac:dyDescent="0.25">
      <c r="A54" s="55"/>
      <c r="B54" s="20" t="s">
        <v>30</v>
      </c>
      <c r="C54" s="20"/>
      <c r="D54" s="20"/>
      <c r="E54" s="20"/>
      <c r="F54" s="39" t="str">
        <f>[1]Данные!D48</f>
        <v>- - - - -</v>
      </c>
      <c r="G54" s="39"/>
      <c r="H54" s="39"/>
      <c r="I54" s="39"/>
      <c r="J54" s="59" t="s">
        <v>28</v>
      </c>
      <c r="K54" s="20"/>
      <c r="L54" s="20"/>
      <c r="M54" s="20"/>
      <c r="N54" s="61" t="s">
        <v>27</v>
      </c>
      <c r="O54" s="62" t="str">
        <f>[1]Данные!F48</f>
        <v>- - - - -</v>
      </c>
      <c r="P54" s="62"/>
      <c r="Q54" s="62"/>
      <c r="R54" s="62"/>
      <c r="S54" s="59" t="s">
        <v>26</v>
      </c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58"/>
      <c r="AF54" s="58"/>
      <c r="AG54" s="58"/>
      <c r="AH54" s="58"/>
      <c r="AI54" s="58"/>
      <c r="AJ54" s="58"/>
      <c r="AK54" s="58"/>
    </row>
    <row r="55" spans="1:37" ht="15" customHeight="1" x14ac:dyDescent="0.25">
      <c r="A55" s="55"/>
      <c r="B55" s="20" t="s">
        <v>29</v>
      </c>
      <c r="C55" s="20"/>
      <c r="D55" s="20"/>
      <c r="E55" s="20"/>
      <c r="F55" s="39" t="str">
        <f>[1]Данные!D49</f>
        <v>- - - - -</v>
      </c>
      <c r="G55" s="39"/>
      <c r="H55" s="39"/>
      <c r="I55" s="39"/>
      <c r="J55" s="59" t="s">
        <v>28</v>
      </c>
      <c r="K55" s="20"/>
      <c r="L55" s="20"/>
      <c r="M55" s="20"/>
      <c r="N55" s="61" t="s">
        <v>27</v>
      </c>
      <c r="O55" s="62" t="str">
        <f>[1]Данные!F49</f>
        <v>- - - - -</v>
      </c>
      <c r="P55" s="62"/>
      <c r="Q55" s="62"/>
      <c r="R55" s="62"/>
      <c r="S55" s="59" t="s">
        <v>26</v>
      </c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58"/>
      <c r="AF55" s="58"/>
      <c r="AG55" s="58"/>
      <c r="AH55" s="58"/>
      <c r="AI55" s="58"/>
      <c r="AJ55" s="58"/>
      <c r="AK55" s="58"/>
    </row>
    <row r="56" spans="1:37" ht="11.25" customHeight="1" x14ac:dyDescent="0.25">
      <c r="A56" s="55"/>
      <c r="B56" s="20"/>
      <c r="C56" s="20"/>
      <c r="D56" s="20"/>
      <c r="E56" s="20"/>
      <c r="F56" s="60"/>
      <c r="G56" s="60"/>
      <c r="H56" s="60"/>
      <c r="I56" s="60"/>
      <c r="J56" s="59"/>
      <c r="K56" s="20"/>
      <c r="L56" s="20"/>
      <c r="M56" s="20"/>
      <c r="N56" s="61"/>
      <c r="O56" s="60"/>
      <c r="P56" s="60"/>
      <c r="Q56" s="60"/>
      <c r="R56" s="60"/>
      <c r="S56" s="59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58"/>
      <c r="AF56" s="58"/>
      <c r="AG56" s="58"/>
      <c r="AH56" s="58"/>
      <c r="AI56" s="58"/>
      <c r="AJ56" s="58"/>
      <c r="AK56" s="58"/>
    </row>
    <row r="57" spans="1:37" ht="15" customHeight="1" x14ac:dyDescent="0.25">
      <c r="A57" s="20"/>
      <c r="B57" s="20" t="s">
        <v>25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</row>
    <row r="58" spans="1:37" ht="8.25" customHeight="1" x14ac:dyDescent="0.25">
      <c r="A58" s="55"/>
      <c r="B58" s="20"/>
      <c r="C58" s="20"/>
      <c r="D58" s="20"/>
      <c r="E58" s="20"/>
      <c r="F58" s="60"/>
      <c r="G58" s="60"/>
      <c r="H58" s="60"/>
      <c r="I58" s="60"/>
      <c r="J58" s="59"/>
      <c r="K58" s="20"/>
      <c r="L58" s="20"/>
      <c r="M58" s="20"/>
      <c r="N58" s="61"/>
      <c r="O58" s="60"/>
      <c r="P58" s="60"/>
      <c r="Q58" s="60"/>
      <c r="R58" s="60"/>
      <c r="S58" s="59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58"/>
      <c r="AF58" s="58"/>
      <c r="AG58" s="58"/>
      <c r="AH58" s="58"/>
      <c r="AI58" s="58"/>
      <c r="AJ58" s="58"/>
      <c r="AK58" s="58"/>
    </row>
    <row r="59" spans="1:37" s="16" customFormat="1" ht="15" customHeight="1" x14ac:dyDescent="0.25">
      <c r="A59" s="20"/>
      <c r="B59" s="20"/>
      <c r="C59" s="20" t="s">
        <v>24</v>
      </c>
      <c r="D59" s="20"/>
      <c r="E59" s="20"/>
      <c r="F59" s="20"/>
      <c r="G59" s="20"/>
      <c r="H59" s="20"/>
      <c r="I59" s="20"/>
      <c r="J59" s="20"/>
      <c r="K59" s="20"/>
      <c r="L59" s="20"/>
      <c r="M59" s="56"/>
      <c r="N59" s="56"/>
      <c r="O59" s="56"/>
      <c r="P59" s="56"/>
      <c r="Q59" s="39" t="str">
        <f>[1]Данные!D52</f>
        <v>ВОС-5000</v>
      </c>
      <c r="R59" s="39"/>
      <c r="S59" s="39"/>
      <c r="T59" s="39"/>
      <c r="U59" s="39"/>
      <c r="V59" s="39"/>
      <c r="W59" s="39"/>
      <c r="X59" s="39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7" ht="15" customHeight="1" x14ac:dyDescent="0.25">
      <c r="A60" s="55"/>
      <c r="B60" s="20" t="s">
        <v>23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7" ht="15" customHeight="1" x14ac:dyDescent="0.25">
      <c r="A61" s="55"/>
      <c r="B61" s="20" t="s">
        <v>22</v>
      </c>
      <c r="C61" s="57" t="str">
        <f>[1]Данные!D50</f>
        <v xml:space="preserve">"А" (частная сеть см. схему) 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6"/>
      <c r="AE61" s="56"/>
      <c r="AF61" s="56"/>
      <c r="AG61" s="56"/>
      <c r="AH61" s="56"/>
      <c r="AI61" s="56"/>
      <c r="AJ61" s="56"/>
      <c r="AK61" s="56"/>
    </row>
    <row r="62" spans="1:37" ht="15" customHeight="1" x14ac:dyDescent="0.25">
      <c r="A62" s="55"/>
      <c r="B62" s="20" t="s">
        <v>21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ht="8.25" customHeight="1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</row>
    <row r="64" spans="1:37" ht="33" customHeight="1" x14ac:dyDescent="0.25">
      <c r="A64" s="40" t="s">
        <v>20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</row>
    <row r="65" spans="1:67" ht="15" customHeight="1" x14ac:dyDescent="0.25">
      <c r="A65" s="51" t="str">
        <f>[1]Данные!D57</f>
        <v xml:space="preserve">г. Салехард, район ул. Ленина 100,  т."Г" (на границе земельного участка, см. схему)  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67" ht="30.75" customHeight="1" x14ac:dyDescent="0.25">
      <c r="A66" s="38" t="s">
        <v>17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</row>
    <row r="67" spans="1:67" ht="15" customHeight="1" x14ac:dyDescent="0.25">
      <c r="A67" s="37" t="s">
        <v>19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</row>
    <row r="68" spans="1:67" ht="1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T68" s="45"/>
      <c r="AU68" s="45"/>
      <c r="AV68" s="45"/>
      <c r="AW68" s="45"/>
      <c r="AX68" s="45"/>
      <c r="AY68" s="45"/>
      <c r="AZ68" s="45"/>
      <c r="BA68" s="45"/>
      <c r="BB68" s="45"/>
      <c r="BC68" s="42"/>
      <c r="BD68" s="42"/>
      <c r="BE68" s="42"/>
      <c r="BF68" s="42"/>
      <c r="BG68" s="42"/>
      <c r="BH68" s="42"/>
      <c r="BI68" s="42"/>
      <c r="BJ68" s="42"/>
      <c r="BK68" s="42"/>
      <c r="BL68" s="49"/>
      <c r="BM68" s="49"/>
      <c r="BN68" s="49"/>
      <c r="BO68" s="49"/>
    </row>
    <row r="69" spans="1:67" ht="1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T69" s="45"/>
      <c r="AU69" s="45"/>
      <c r="AV69" s="42"/>
      <c r="AW69" s="42"/>
      <c r="AX69" s="42"/>
      <c r="AY69" s="42"/>
      <c r="AZ69" s="42"/>
      <c r="BA69" s="42"/>
      <c r="BB69" s="42"/>
      <c r="BC69" s="42"/>
      <c r="BD69" s="42"/>
      <c r="BE69" s="47"/>
      <c r="BF69" s="47"/>
      <c r="BG69" s="47"/>
      <c r="BH69" s="47"/>
      <c r="BI69" s="47"/>
      <c r="BJ69" s="43"/>
      <c r="BK69" s="42"/>
      <c r="BL69" s="41"/>
      <c r="BM69" s="41"/>
      <c r="BN69" s="41"/>
      <c r="BO69" s="41"/>
    </row>
    <row r="70" spans="1:67" ht="1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T70" s="45"/>
      <c r="AU70" s="45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7"/>
      <c r="BI70" s="47"/>
      <c r="BJ70" s="43"/>
      <c r="BK70" s="42"/>
      <c r="BL70" s="41"/>
      <c r="BM70" s="41"/>
      <c r="BN70" s="41"/>
      <c r="BO70" s="41"/>
    </row>
    <row r="71" spans="1:67" ht="1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T71" s="48"/>
      <c r="AU71" s="48"/>
      <c r="AV71" s="42"/>
      <c r="AW71" s="42"/>
      <c r="AX71" s="42"/>
      <c r="AY71" s="42"/>
      <c r="AZ71" s="42"/>
      <c r="BA71" s="42"/>
      <c r="BB71" s="42"/>
      <c r="BC71" s="42"/>
      <c r="BD71" s="42"/>
      <c r="BE71" s="47"/>
      <c r="BF71" s="47"/>
      <c r="BG71" s="47"/>
      <c r="BH71" s="47"/>
      <c r="BI71" s="47"/>
      <c r="BJ71" s="43"/>
      <c r="BK71" s="42"/>
      <c r="BL71" s="46"/>
      <c r="BM71" s="46"/>
      <c r="BN71" s="46"/>
      <c r="BO71" s="46"/>
    </row>
    <row r="72" spans="1:67" ht="1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T72" s="45"/>
      <c r="AU72" s="45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4"/>
      <c r="BI72" s="44"/>
      <c r="BJ72" s="43"/>
      <c r="BK72" s="42"/>
      <c r="BL72" s="41"/>
      <c r="BM72" s="41"/>
      <c r="BN72" s="41"/>
      <c r="BO72" s="41"/>
    </row>
    <row r="73" spans="1:67" ht="1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67" ht="1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67" ht="33" customHeight="1" x14ac:dyDescent="0.25">
      <c r="A75" s="40" t="s">
        <v>18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</row>
    <row r="76" spans="1:67" ht="15" customHeight="1" x14ac:dyDescent="0.25">
      <c r="A76" s="39" t="str">
        <f>[1]Данные!D58</f>
        <v xml:space="preserve">г. Салехард, район ул. Ленина 100,  т."Г" (на границе земельного участка, см. схему) 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67" ht="28.5" customHeight="1" x14ac:dyDescent="0.25">
      <c r="A77" s="38" t="s">
        <v>17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1:67" ht="1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67" ht="15" customHeight="1" x14ac:dyDescent="0.25">
      <c r="A79" s="37" t="s">
        <v>16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67" ht="1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5" customHeight="1" x14ac:dyDescent="0.25">
      <c r="A88" s="20"/>
      <c r="B88" s="20"/>
      <c r="C88" s="20"/>
      <c r="D88" s="20"/>
      <c r="E88" s="1" t="s">
        <v>15</v>
      </c>
      <c r="F88" s="31"/>
      <c r="G88" s="31"/>
      <c r="H88" s="31"/>
      <c r="I88" s="31"/>
      <c r="J88" s="31"/>
      <c r="K88" s="31"/>
      <c r="L88" s="31"/>
      <c r="M88" s="31"/>
      <c r="N88" s="36"/>
      <c r="O88" s="36"/>
      <c r="P88" s="36"/>
      <c r="Q88" s="36"/>
      <c r="R88" s="36"/>
      <c r="S88" s="35">
        <f>[1]Данные!D54</f>
        <v>10908.76</v>
      </c>
      <c r="T88" s="35"/>
      <c r="U88" s="35"/>
      <c r="V88" s="35"/>
      <c r="W88" s="4" t="s">
        <v>13</v>
      </c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5" customHeight="1" x14ac:dyDescent="0.25">
      <c r="A89" s="20"/>
      <c r="B89" s="20"/>
      <c r="C89" s="20"/>
      <c r="D89" s="20"/>
      <c r="E89" s="1" t="s">
        <v>14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4">
        <f>[1]Данные!D53</f>
        <v>10908.76</v>
      </c>
      <c r="T89" s="33"/>
      <c r="U89" s="33"/>
      <c r="V89" s="33"/>
      <c r="W89" s="32" t="s">
        <v>13</v>
      </c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5" customHeight="1" x14ac:dyDescent="0.25">
      <c r="A90" s="20"/>
      <c r="B90" s="20"/>
      <c r="C90" s="20"/>
      <c r="D90" s="2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0"/>
      <c r="T90" s="29"/>
      <c r="U90" s="29"/>
      <c r="V90" s="29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4.25" customHeight="1" x14ac:dyDescent="0.25">
      <c r="A91" s="16" t="s">
        <v>12</v>
      </c>
      <c r="B91" s="28"/>
      <c r="C91" s="28"/>
      <c r="D91" s="28"/>
      <c r="E91" s="28"/>
      <c r="F91" s="28"/>
      <c r="G91" s="28"/>
      <c r="H91" s="28"/>
      <c r="I91" s="27" t="s">
        <v>11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1:37" ht="15.75" x14ac:dyDescent="0.25">
      <c r="A92" s="26"/>
      <c r="B92" s="26"/>
      <c r="C92" s="26"/>
      <c r="D92" s="26"/>
      <c r="E92" s="26"/>
      <c r="F92" s="26"/>
      <c r="G92" s="26"/>
      <c r="H92" s="26"/>
      <c r="I92" s="25" t="s">
        <v>10</v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</row>
    <row r="93" spans="1:37" ht="21.75" customHeight="1" x14ac:dyDescent="0.25">
      <c r="A93" s="21"/>
      <c r="B93" s="24" t="s">
        <v>9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2"/>
      <c r="AK93" s="21"/>
    </row>
    <row r="94" spans="1:37" ht="1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5" customHeight="1" x14ac:dyDescent="0.25">
      <c r="A95" s="1" t="s">
        <v>8</v>
      </c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1:37" ht="15" customHeight="1" x14ac:dyDescent="0.25">
      <c r="Z96" s="3" t="str">
        <f>[1]Data!A26</f>
        <v>Патока Павел Викторович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57" ht="33.75" customHeight="1" x14ac:dyDescent="0.25">
      <c r="A97" s="3" t="s">
        <v>7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  <c r="Q97" s="4"/>
      <c r="R97" s="4"/>
      <c r="S97" s="4"/>
      <c r="T97" s="4"/>
      <c r="U97" s="17"/>
      <c r="V97" s="17"/>
      <c r="W97" s="17"/>
      <c r="X97" s="17"/>
      <c r="Y97" s="17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57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T98" s="2" t="s">
        <v>1</v>
      </c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</row>
    <row r="99" spans="1:57" ht="28.5" customHeight="1" x14ac:dyDescent="0.25">
      <c r="A99" s="16" t="s">
        <v>6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8"/>
      <c r="Q99" s="18"/>
      <c r="R99" s="4"/>
      <c r="S99" s="4"/>
      <c r="T99" s="5"/>
      <c r="U99" s="17"/>
      <c r="V99" s="17"/>
      <c r="W99" s="17"/>
      <c r="X99" s="17"/>
      <c r="Y99" s="17"/>
      <c r="Z99" s="3" t="s">
        <v>5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57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T100" s="2" t="s">
        <v>1</v>
      </c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</row>
    <row r="101" spans="1:57" ht="15" customHeight="1" x14ac:dyDescent="0.25">
      <c r="A101" s="1" t="s">
        <v>4</v>
      </c>
      <c r="U101" s="15"/>
      <c r="V101" s="15"/>
      <c r="W101" s="15"/>
      <c r="X101" s="15"/>
      <c r="Y101" s="15"/>
      <c r="Z101" s="3" t="str">
        <f>[1]Data!D26</f>
        <v>Патока Павел Викторович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57" ht="15" customHeight="1" x14ac:dyDescent="0.25">
      <c r="A102" s="1" t="s">
        <v>3</v>
      </c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57" ht="15" customHeight="1" x14ac:dyDescent="0.25">
      <c r="C103" s="2"/>
      <c r="M103" s="2"/>
      <c r="T103" s="2" t="s">
        <v>1</v>
      </c>
    </row>
    <row r="104" spans="1:57" s="12" customFormat="1" ht="8.2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3"/>
      <c r="V104" s="13"/>
      <c r="W104" s="13"/>
      <c r="X104" s="13"/>
      <c r="Y104" s="13"/>
      <c r="Z104" s="9" t="str">
        <f>[1]Data!G26</f>
        <v>Галанова Ирина Анатольевна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</row>
    <row r="105" spans="1:57" ht="15" customHeight="1" x14ac:dyDescent="0.25">
      <c r="A105" s="7" t="str">
        <f>[1]Data!A3</f>
        <v>Начальник ОТП: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11"/>
      <c r="Q105" s="11"/>
      <c r="R105" s="11"/>
      <c r="S105" s="11"/>
      <c r="T105" s="11"/>
      <c r="U105" s="11"/>
      <c r="V105" s="10"/>
      <c r="W105" s="10"/>
      <c r="X105" s="10"/>
      <c r="Y105" s="10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</row>
    <row r="106" spans="1:57" ht="15" customHeight="1" x14ac:dyDescent="0.25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8"/>
      <c r="N106" s="7"/>
      <c r="O106" s="7"/>
      <c r="P106" s="7"/>
      <c r="Q106" s="7"/>
      <c r="R106" s="7"/>
      <c r="S106" s="7"/>
      <c r="T106" s="8" t="s">
        <v>1</v>
      </c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</row>
    <row r="107" spans="1:57" ht="9" customHeight="1" x14ac:dyDescent="0.25"/>
    <row r="108" spans="1:57" ht="16.5" customHeight="1" x14ac:dyDescent="0.25">
      <c r="A108" s="1" t="s">
        <v>2</v>
      </c>
      <c r="P108" s="4"/>
      <c r="Q108" s="4"/>
      <c r="R108" s="4"/>
      <c r="S108" s="4"/>
      <c r="T108" s="4"/>
      <c r="U108" s="4"/>
      <c r="V108" s="5"/>
      <c r="W108" s="5"/>
      <c r="X108" s="5"/>
      <c r="Y108" s="4"/>
      <c r="Z108" s="3" t="str">
        <f>[1]Данные!D11</f>
        <v>Иванов Иван Иванович</v>
      </c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57" ht="15" customHeight="1" x14ac:dyDescent="0.25">
      <c r="T109" s="2" t="s">
        <v>1</v>
      </c>
      <c r="AD109" s="2" t="s">
        <v>0</v>
      </c>
    </row>
  </sheetData>
  <mergeCells count="190">
    <mergeCell ref="Z101:AK102"/>
    <mergeCell ref="Z104:AK105"/>
    <mergeCell ref="A66:AK66"/>
    <mergeCell ref="K42:Q42"/>
    <mergeCell ref="F53:I53"/>
    <mergeCell ref="O53:R53"/>
    <mergeCell ref="F54:I54"/>
    <mergeCell ref="O54:R54"/>
    <mergeCell ref="F48:I48"/>
    <mergeCell ref="O48:R48"/>
    <mergeCell ref="A31:AK31"/>
    <mergeCell ref="A32:AK32"/>
    <mergeCell ref="A33:AK33"/>
    <mergeCell ref="A28:AK28"/>
    <mergeCell ref="M29:V29"/>
    <mergeCell ref="W29:AA29"/>
    <mergeCell ref="L21:AK21"/>
    <mergeCell ref="A23:AK23"/>
    <mergeCell ref="B17:C17"/>
    <mergeCell ref="Z108:AK108"/>
    <mergeCell ref="A27:AC27"/>
    <mergeCell ref="AD27:AK27"/>
    <mergeCell ref="C61:AC61"/>
    <mergeCell ref="C62:AA62"/>
    <mergeCell ref="A29:L29"/>
    <mergeCell ref="A30:AK30"/>
    <mergeCell ref="AB17:AG17"/>
    <mergeCell ref="AH17:AJ17"/>
    <mergeCell ref="I7:AK7"/>
    <mergeCell ref="A13:AK13"/>
    <mergeCell ref="A14:AK14"/>
    <mergeCell ref="A19:AK19"/>
    <mergeCell ref="I10:AK10"/>
    <mergeCell ref="I11:AK11"/>
    <mergeCell ref="I15:AB15"/>
    <mergeCell ref="I5:AK5"/>
    <mergeCell ref="I6:AK6"/>
    <mergeCell ref="A24:AK24"/>
    <mergeCell ref="A25:AK25"/>
    <mergeCell ref="A26:AK26"/>
    <mergeCell ref="A22:AK22"/>
    <mergeCell ref="A20:AK20"/>
    <mergeCell ref="I8:AK8"/>
    <mergeCell ref="I9:AK9"/>
    <mergeCell ref="Y17:Z17"/>
    <mergeCell ref="S89:V89"/>
    <mergeCell ref="N88:R88"/>
    <mergeCell ref="B93:AJ93"/>
    <mergeCell ref="S88:V88"/>
    <mergeCell ref="A97:O97"/>
    <mergeCell ref="I91:AK91"/>
    <mergeCell ref="I92:AK92"/>
    <mergeCell ref="Z96:AK97"/>
    <mergeCell ref="AV67:BB67"/>
    <mergeCell ref="BC67:BI67"/>
    <mergeCell ref="AT72:AU72"/>
    <mergeCell ref="AV72:BB72"/>
    <mergeCell ref="BC72:BD72"/>
    <mergeCell ref="BE72:BG72"/>
    <mergeCell ref="BJ68:BK68"/>
    <mergeCell ref="BL68:BO68"/>
    <mergeCell ref="AM104:BE106"/>
    <mergeCell ref="Z99:AK99"/>
    <mergeCell ref="A67:AK67"/>
    <mergeCell ref="A75:AK75"/>
    <mergeCell ref="A76:AK76"/>
    <mergeCell ref="A77:AK77"/>
    <mergeCell ref="A79:AK79"/>
    <mergeCell ref="AT67:AU67"/>
    <mergeCell ref="BL71:BO71"/>
    <mergeCell ref="AT70:AU70"/>
    <mergeCell ref="AV70:BB70"/>
    <mergeCell ref="BJ67:BK67"/>
    <mergeCell ref="BL67:BO67"/>
    <mergeCell ref="AT68:AU68"/>
    <mergeCell ref="AV68:BB68"/>
    <mergeCell ref="BC68:BD68"/>
    <mergeCell ref="BE68:BG68"/>
    <mergeCell ref="BH68:BI68"/>
    <mergeCell ref="AT69:AU69"/>
    <mergeCell ref="AV69:BB69"/>
    <mergeCell ref="BC69:BD69"/>
    <mergeCell ref="BE69:BG69"/>
    <mergeCell ref="BH69:BI69"/>
    <mergeCell ref="BJ69:BK69"/>
    <mergeCell ref="BC70:BD70"/>
    <mergeCell ref="BE70:BG70"/>
    <mergeCell ref="BH70:BI70"/>
    <mergeCell ref="BJ70:BK70"/>
    <mergeCell ref="BL69:BO69"/>
    <mergeCell ref="BL70:BO70"/>
    <mergeCell ref="BM29:BN29"/>
    <mergeCell ref="BO29:BR29"/>
    <mergeCell ref="BJ72:BK72"/>
    <mergeCell ref="BL72:BO72"/>
    <mergeCell ref="AT71:AU71"/>
    <mergeCell ref="AV71:BB71"/>
    <mergeCell ref="BC71:BD71"/>
    <mergeCell ref="BE71:BG71"/>
    <mergeCell ref="BH71:BI71"/>
    <mergeCell ref="BJ71:BK71"/>
    <mergeCell ref="AW28:AX28"/>
    <mergeCell ref="AY28:BE28"/>
    <mergeCell ref="BF28:BL28"/>
    <mergeCell ref="BM28:BN28"/>
    <mergeCell ref="BO28:BR28"/>
    <mergeCell ref="AW29:AX29"/>
    <mergeCell ref="AY29:BE29"/>
    <mergeCell ref="BF29:BG29"/>
    <mergeCell ref="BH29:BJ29"/>
    <mergeCell ref="BK29:BL29"/>
    <mergeCell ref="BO32:BR32"/>
    <mergeCell ref="AW31:AX31"/>
    <mergeCell ref="AY31:BE31"/>
    <mergeCell ref="BF31:BG31"/>
    <mergeCell ref="BH31:BJ31"/>
    <mergeCell ref="BK31:BL31"/>
    <mergeCell ref="BM31:BN31"/>
    <mergeCell ref="BO30:BR30"/>
    <mergeCell ref="BO31:BR31"/>
    <mergeCell ref="AW30:AX30"/>
    <mergeCell ref="AY30:BE30"/>
    <mergeCell ref="BF30:BG30"/>
    <mergeCell ref="BH30:BJ30"/>
    <mergeCell ref="BK30:BL30"/>
    <mergeCell ref="BM30:BN30"/>
    <mergeCell ref="AW32:AX32"/>
    <mergeCell ref="AY32:BE32"/>
    <mergeCell ref="BF32:BG32"/>
    <mergeCell ref="BH32:BJ32"/>
    <mergeCell ref="BK32:BL32"/>
    <mergeCell ref="BM32:BN32"/>
    <mergeCell ref="W38:X38"/>
    <mergeCell ref="B39:J39"/>
    <mergeCell ref="K39:Q39"/>
    <mergeCell ref="R39:S39"/>
    <mergeCell ref="T39:V39"/>
    <mergeCell ref="B36:J36"/>
    <mergeCell ref="B37:J37"/>
    <mergeCell ref="BM33:BN33"/>
    <mergeCell ref="BO33:BR33"/>
    <mergeCell ref="AW33:AX33"/>
    <mergeCell ref="A34:AK34"/>
    <mergeCell ref="K36:Q36"/>
    <mergeCell ref="R36:X36"/>
    <mergeCell ref="BH33:BJ33"/>
    <mergeCell ref="R37:S37"/>
    <mergeCell ref="T37:V37"/>
    <mergeCell ref="W37:X37"/>
    <mergeCell ref="AD36:AK36"/>
    <mergeCell ref="AD37:AK37"/>
    <mergeCell ref="W40:X41"/>
    <mergeCell ref="AD40:AK40"/>
    <mergeCell ref="AD38:AK38"/>
    <mergeCell ref="Y40:AC41"/>
    <mergeCell ref="AD41:AK41"/>
    <mergeCell ref="K37:Q37"/>
    <mergeCell ref="AD39:AK39"/>
    <mergeCell ref="W39:X39"/>
    <mergeCell ref="K38:Q38"/>
    <mergeCell ref="R38:S38"/>
    <mergeCell ref="B42:J42"/>
    <mergeCell ref="B40:J41"/>
    <mergeCell ref="K40:Q41"/>
    <mergeCell ref="R40:S41"/>
    <mergeCell ref="T40:V41"/>
    <mergeCell ref="B38:J38"/>
    <mergeCell ref="T38:V38"/>
    <mergeCell ref="O49:R49"/>
    <mergeCell ref="F50:I50"/>
    <mergeCell ref="O50:R50"/>
    <mergeCell ref="A44:AK44"/>
    <mergeCell ref="A45:AK45"/>
    <mergeCell ref="A46:AK46"/>
    <mergeCell ref="AY33:BE33"/>
    <mergeCell ref="BF33:BG33"/>
    <mergeCell ref="Y36:AC36"/>
    <mergeCell ref="Y37:AC37"/>
    <mergeCell ref="Y38:AC38"/>
    <mergeCell ref="Y39:AC39"/>
    <mergeCell ref="R42:S42"/>
    <mergeCell ref="T42:V42"/>
    <mergeCell ref="A64:AK64"/>
    <mergeCell ref="A65:AK65"/>
    <mergeCell ref="AD42:AK42"/>
    <mergeCell ref="F55:I55"/>
    <mergeCell ref="O55:R55"/>
    <mergeCell ref="Y42:AC42"/>
    <mergeCell ref="F49:I49"/>
    <mergeCell ref="Q59:X59"/>
  </mergeCells>
  <printOptions horizontalCentered="1"/>
  <pageMargins left="0.31496062992125984" right="0.19685039370078741" top="0.39370078740157483" bottom="0.39370078740157483" header="0.31496062992125984" footer="0.31496062992125984"/>
  <pageSetup paperSize="9" scale="70" fitToWidth="0" fitToHeight="0" orientation="portrait" r:id="rId1"/>
  <rowBreaks count="1" manualBreakCount="1">
    <brk id="56" max="36" man="1"/>
  </rowBreaks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13</xdr:col>
                <xdr:colOff>57150</xdr:colOff>
                <xdr:row>68</xdr:row>
                <xdr:rowOff>0</xdr:rowOff>
              </from>
              <to>
                <xdr:col>24</xdr:col>
                <xdr:colOff>133350</xdr:colOff>
                <xdr:row>73</xdr:row>
                <xdr:rowOff>133350</xdr:rowOff>
              </to>
            </anchor>
          </objectPr>
        </oleObject>
      </mc:Choice>
      <mc:Fallback>
        <oleObject progId="Visio.Drawing.15" shapeId="1025" r:id="rId4"/>
      </mc:Fallback>
    </mc:AlternateContent>
    <mc:AlternateContent xmlns:mc="http://schemas.openxmlformats.org/markup-compatibility/2006">
      <mc:Choice Requires="x14">
        <oleObject progId="Visio.Drawing.15" shapeId="1026" r:id="rId6">
          <objectPr defaultSize="0" autoPict="0" r:id="rId7">
            <anchor moveWithCells="1">
              <from>
                <xdr:col>13</xdr:col>
                <xdr:colOff>76200</xdr:colOff>
                <xdr:row>80</xdr:row>
                <xdr:rowOff>76200</xdr:rowOff>
              </from>
              <to>
                <xdr:col>24</xdr:col>
                <xdr:colOff>123825</xdr:colOff>
                <xdr:row>86</xdr:row>
                <xdr:rowOff>0</xdr:rowOff>
              </to>
            </anchor>
          </objectPr>
        </oleObject>
      </mc:Choice>
      <mc:Fallback>
        <oleObject progId="Visio.Drawing.15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о подкл.В (ФЛ)</vt:lpstr>
      <vt:lpstr>'Акт о подкл.В (ФЛ)'!Область_печати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Яминов Азат Даниялович</dc:creator>
  <cp:lastModifiedBy>Яминов Азат Даниялович</cp:lastModifiedBy>
  <dcterms:created xsi:type="dcterms:W3CDTF">2025-01-28T10:49:21Z</dcterms:created>
  <dcterms:modified xsi:type="dcterms:W3CDTF">2025-01-28T10:50:35Z</dcterms:modified>
</cp:coreProperties>
</file>