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ИТиС\Верниковская А.С\Сайт АО СЭ ОТП\28.01.2025\"/>
    </mc:Choice>
  </mc:AlternateContent>
  <xr:revisionPtr revIDLastSave="0" documentId="8_{E2DF261A-4BCE-4157-9DA0-AFD985C0AFD0}" xr6:coauthVersionLast="47" xr6:coauthVersionMax="47" xr10:uidLastSave="{00000000-0000-0000-0000-000000000000}"/>
  <bookViews>
    <workbookView xWindow="28680" yWindow="-120" windowWidth="29040" windowHeight="15840" xr2:uid="{F9359641-2DF7-4B94-A384-32EFB66E94EA}"/>
  </bookViews>
  <sheets>
    <sheet name="Акт о гот.тепло(ЮЛ)" sheetId="2" r:id="rId1"/>
  </sheets>
  <externalReferences>
    <externalReference r:id="rId2"/>
  </externalReferences>
  <definedNames>
    <definedName name="_xlnm.Print_Area" localSheetId="0">'Акт о гот.тепло(ЮЛ)'!$A$1:$AL$133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" i="2" l="1"/>
  <c r="B17" i="2"/>
  <c r="A21" i="2"/>
  <c r="K22" i="2"/>
  <c r="K23" i="2"/>
  <c r="AI24" i="2"/>
  <c r="B25" i="2"/>
  <c r="K35" i="2"/>
  <c r="S35" i="2"/>
  <c r="F41" i="2"/>
  <c r="J97" i="2"/>
  <c r="O97" i="2"/>
  <c r="U97" i="2"/>
  <c r="AB97" i="2"/>
  <c r="K104" i="2"/>
  <c r="AD104" i="2"/>
  <c r="B110" i="2"/>
  <c r="B113" i="2"/>
  <c r="Z120" i="2"/>
  <c r="Z126" i="2"/>
  <c r="Z132" i="2"/>
  <c r="AI97" i="2" l="1"/>
</calcChain>
</file>

<file path=xl/sharedStrings.xml><?xml version="1.0" encoding="utf-8"?>
<sst xmlns="http://schemas.openxmlformats.org/spreadsheetml/2006/main" count="162" uniqueCount="119">
  <si>
    <t>Приложение №3</t>
  </si>
  <si>
    <t>на подключение к сетям теплоснабжения</t>
  </si>
  <si>
    <t>ул. Свердлова, д. 39, г. Салехард, Ямало-Ненецкий автономный округ, 629007</t>
  </si>
  <si>
    <t xml:space="preserve">АКТ </t>
  </si>
  <si>
    <t>О ГОТОВНОСТИ ВНУТРИПЛОЩАДОЧНЫХ И ВНУТРИДОМОВЫХ СЕТЕЙ</t>
  </si>
  <si>
    <t>И ОБОРУДОВАНИЯ ПОДКЛЮЧАЕМОГО ОБЪЕКТА К ПОДАЧЕ ТЕПЛОВОЙ ЭНЕРГИИ И ТЕПЛОНОСИТЕЛЯ</t>
  </si>
  <si>
    <t>№</t>
  </si>
  <si>
    <t>ТП/Т</t>
  </si>
  <si>
    <t xml:space="preserve">г. Салехард </t>
  </si>
  <si>
    <t>1. Подключаемый объект:</t>
  </si>
  <si>
    <t>расположенный по адресу:</t>
  </si>
  <si>
    <t>2. В соответствии с заключенным сторонами договором о подключении к системе теплоснабжения №</t>
  </si>
  <si>
    <t>от</t>
  </si>
  <si>
    <t xml:space="preserve">заявителем осуществлены следующие мероприятия по подготовке объекта к </t>
  </si>
  <si>
    <t>подключению к системе теплоснабжения:</t>
  </si>
  <si>
    <t>Работы выполнены по проекту №</t>
  </si>
  <si>
    <t>201/2014-1-00-ТВС</t>
  </si>
  <si>
    <t>разработанному</t>
  </si>
  <si>
    <t>ООО "Магнум"</t>
  </si>
  <si>
    <t>и</t>
  </si>
  <si>
    <t>утвержденному</t>
  </si>
  <si>
    <t>АО "Салехардэнерго" №4179 от 04.06.2019 г.</t>
  </si>
  <si>
    <t>3. Характеристика внутриплощадочных сетей:</t>
  </si>
  <si>
    <t>теплоноситель</t>
  </si>
  <si>
    <t>вода</t>
  </si>
  <si>
    <t>диаметр труб: подающей</t>
  </si>
  <si>
    <t>мм, обратной</t>
  </si>
  <si>
    <t>мм;</t>
  </si>
  <si>
    <t>тип канала</t>
  </si>
  <si>
    <t>подземно в ж/б лотках на кронштейнах по техническому подполью</t>
  </si>
  <si>
    <t>материалы и толщина изоляции труб: подающей</t>
  </si>
  <si>
    <t>пенополиуретан 81,5 мм</t>
  </si>
  <si>
    <t>обратной</t>
  </si>
  <si>
    <t>протяженность трассы</t>
  </si>
  <si>
    <t>м., в том числе подземной</t>
  </si>
  <si>
    <t>325 м.</t>
  </si>
  <si>
    <t>теплопровод выполнен со следующими отступлениями от рабочих чертежей:</t>
  </si>
  <si>
    <t>без отступлений</t>
  </si>
  <si>
    <t>класс энергетической эффективности подключаемого объекта</t>
  </si>
  <si>
    <t>"В"</t>
  </si>
  <si>
    <t>наличие резервных источников тепловой энергии</t>
  </si>
  <si>
    <t>нет</t>
  </si>
  <si>
    <t>наличие диспетчерской связи с теплоснабжающей организацией</t>
  </si>
  <si>
    <t>имеется</t>
  </si>
  <si>
    <t>4. Характеристика оборудования теплового пункта и систем теплопотребления:</t>
  </si>
  <si>
    <t>независимая</t>
  </si>
  <si>
    <t>вид присоединения системы подключения:</t>
  </si>
  <si>
    <t>закрытая</t>
  </si>
  <si>
    <t>элеватор N</t>
  </si>
  <si>
    <t>диаметр</t>
  </si>
  <si>
    <t>----</t>
  </si>
  <si>
    <t>подогреватель отопления N</t>
  </si>
  <si>
    <t>,</t>
  </si>
  <si>
    <t>количество секций</t>
  </si>
  <si>
    <t>-----</t>
  </si>
  <si>
    <t>;</t>
  </si>
  <si>
    <t>длина секций</t>
  </si>
  <si>
    <t>назначение</t>
  </si>
  <si>
    <t>тип (марка)</t>
  </si>
  <si>
    <t>диаметр напорного патрубка</t>
  </si>
  <si>
    <t>дроссельные (ограничительные) диафрагмы: диаметр</t>
  </si>
  <si>
    <t>частота вращения</t>
  </si>
  <si>
    <t>мощность электродвигателя</t>
  </si>
  <si>
    <t>место установки</t>
  </si>
  <si>
    <t>Тип отопительной системы</t>
  </si>
  <si>
    <t>количество стояков</t>
  </si>
  <si>
    <t>тип и поверхность нагрева отопительных приборов</t>
  </si>
  <si>
    <t>схема включения системы горячего водоснабжения</t>
  </si>
  <si>
    <t>схема включения подогревателя горячего водоснабжения</t>
  </si>
  <si>
    <t>количество секций I ступени: штук</t>
  </si>
  <si>
    <t>, длина</t>
  </si>
  <si>
    <t>количество секций II ступени: штук</t>
  </si>
  <si>
    <t>количество калориферов: штук</t>
  </si>
  <si>
    <t>, поверхность нагрева (общая)</t>
  </si>
  <si>
    <t>5. Контрольно-измерительные приборы и автоматика</t>
  </si>
  <si>
    <t>Тип прибора</t>
  </si>
  <si>
    <t>Заводской номер</t>
  </si>
  <si>
    <t>Место установки и наличие пломбы</t>
  </si>
  <si>
    <t>Вычислитель</t>
  </si>
  <si>
    <t>наклейка №</t>
  </si>
  <si>
    <t>Расходомер</t>
  </si>
  <si>
    <t xml:space="preserve">пломба№ </t>
  </si>
  <si>
    <t>Т.преобраз-ли</t>
  </si>
  <si>
    <t>Д.давления</t>
  </si>
  <si>
    <t xml:space="preserve">Место установки пломб </t>
  </si>
  <si>
    <t>6. Проектные данные присоединяемых установок</t>
  </si>
  <si>
    <t>Номер здания</t>
  </si>
  <si>
    <t>Кубатура здания, куб.м</t>
  </si>
  <si>
    <t>Расчётные тепловые нагрузки, Гкал/час</t>
  </si>
  <si>
    <t>отопление</t>
  </si>
  <si>
    <t>вентиляция</t>
  </si>
  <si>
    <t>кондиционирование</t>
  </si>
  <si>
    <t>технологические нужды</t>
  </si>
  <si>
    <t>всего</t>
  </si>
  <si>
    <t>7. Наличие документации</t>
  </si>
  <si>
    <t>8. Прочие сведения</t>
  </si>
  <si>
    <t>в точке присоединения в закрытом состоянии опломбирована запорная арматура пломбой</t>
  </si>
  <si>
    <t>подающий трубопровод №                             обратный трубопровод №</t>
  </si>
  <si>
    <t>За сохранность пломб на запорной арматуре несёт заявитель. В случае нарушения целостности пломб, расчет производится с момента установки.</t>
  </si>
  <si>
    <t>Сумма по договору:</t>
  </si>
  <si>
    <t>р.</t>
  </si>
  <si>
    <t>Оплата на момент получения Актов:</t>
  </si>
  <si>
    <t>Для подачи ресурса (тепловая энергия) предоставить в АО«Салехардэнерго» разрешение на допуск в эксплуатацию тепловой энергоустановки, выданный органами федерального государственного энергетического надзора, согласно Постановлений Правительства РФ о порядке подключения к системам теплоснабжения от 30 ноября 2021 г. N 2115 и об организации теплоснабжения РФ №808 от 08.08.2012 г.</t>
  </si>
  <si>
    <t>9. Границей раздела балансовой принадлежности тепловых сетей (теплопотребляющих установок и источников тепловой энергии) является:</t>
  </si>
  <si>
    <t>10. Границей раздела эксплуатационной ответственности сторон является:</t>
  </si>
  <si>
    <t>11. Настоящий акт составлен в 2 экземплярах (по одному экземпляру для каждой из сторон), имеющих одинаковую юридическую силу.</t>
  </si>
  <si>
    <t>Акт готовности внутриплощадочных и внутридомовых сетей и оборудования подключаемого объекта к подаче тепловой энергии и теплоносителя не является основанием для ввода объекта в эксплуатацию.</t>
  </si>
  <si>
    <t>Подписи сторон:</t>
  </si>
  <si>
    <t>Главный инженер АО "Салехардэнерго":</t>
  </si>
  <si>
    <t>(подпись)</t>
  </si>
  <si>
    <t>Начальник службы энергоучета:</t>
  </si>
  <si>
    <t>Сычев Евгений Михайлович</t>
  </si>
  <si>
    <t>Директор структурного предприятия</t>
  </si>
  <si>
    <t>"Инженерные сети":</t>
  </si>
  <si>
    <t>Начальник ОТП:</t>
  </si>
  <si>
    <t>Галанова Ирина Анатольевна</t>
  </si>
  <si>
    <t>Заявитель:</t>
  </si>
  <si>
    <r>
      <t xml:space="preserve">тел.(34922) 5-45-03, 5-45-04, факс (34922) 5-44-35, E-mail: </t>
    </r>
    <r>
      <rPr>
        <i/>
        <u/>
        <sz val="10"/>
        <rFont val="Times New Roman"/>
        <family val="1"/>
        <charset val="204"/>
      </rPr>
      <t>secret@slenergo.ru</t>
    </r>
    <r>
      <rPr>
        <sz val="10"/>
        <rFont val="Times New Roman"/>
        <family val="1"/>
        <charset val="204"/>
      </rPr>
      <t xml:space="preserve">, </t>
    </r>
    <r>
      <rPr>
        <i/>
        <u/>
        <sz val="10"/>
        <rFont val="Times New Roman"/>
        <family val="1"/>
        <charset val="204"/>
      </rPr>
      <t>secret@slenergo.com</t>
    </r>
  </si>
  <si>
    <r>
      <rPr>
        <i/>
        <u/>
        <sz val="10"/>
        <rFont val="Times New Roman"/>
        <family val="1"/>
        <charset val="204"/>
      </rPr>
      <t>http://www.slenergo.ru</t>
    </r>
    <r>
      <rPr>
        <sz val="10"/>
        <rFont val="Times New Roman"/>
        <family val="1"/>
        <charset val="204"/>
      </rPr>
      <t>, ОГРН 1158901001434, ИНН/КПП 8901030855/890101001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</si>
</sst>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[$-F800]dddd\,\ mmmm\ dd\,\ yyyy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4" fillId="0" borderId="0"/>
  </cellStyleXfs>
  <cellXfs count="1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quotePrefix="1" applyFont="1" applyAlignment="1">
      <alignment horizontal="justify" vertical="top" wrapText="1"/>
    </xf>
    <xf numFmtId="0" fontId="5" fillId="0" borderId="0" xfId="1" applyFont="1" applyAlignment="1">
      <alignment wrapText="1"/>
    </xf>
    <xf numFmtId="0" fontId="14" fillId="0" borderId="1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justify" vertical="top" wrapText="1"/>
    </xf>
    <xf numFmtId="0" fontId="14" fillId="0" borderId="2" xfId="1" applyFont="1" applyBorder="1" applyAlignment="1">
      <alignment horizontal="left" vertical="top" wrapText="1"/>
    </xf>
    <xf numFmtId="0" fontId="15" fillId="0" borderId="0" xfId="1" applyFont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vertical="top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5" fillId="0" borderId="1" xfId="1" applyFont="1" applyBorder="1" applyAlignment="1">
      <alignment horizontal="left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5" fillId="0" borderId="1" xfId="1" quotePrefix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6" fillId="0" borderId="0" xfId="1" applyFont="1" applyAlignment="1">
      <alignment horizontal="left"/>
    </xf>
    <xf numFmtId="0" fontId="16" fillId="0" borderId="0" xfId="1" applyFont="1"/>
    <xf numFmtId="0" fontId="5" fillId="0" borderId="2" xfId="1" quotePrefix="1" applyFont="1" applyBorder="1" applyAlignment="1">
      <alignment horizontal="center"/>
    </xf>
    <xf numFmtId="0" fontId="5" fillId="0" borderId="1" xfId="1" quotePrefix="1" applyFont="1" applyBorder="1"/>
    <xf numFmtId="0" fontId="5" fillId="0" borderId="1" xfId="1" applyFont="1" applyBorder="1"/>
    <xf numFmtId="0" fontId="16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1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16" fillId="0" borderId="3" xfId="1" applyFont="1" applyBorder="1"/>
    <xf numFmtId="0" fontId="5" fillId="0" borderId="3" xfId="1" applyFont="1" applyBorder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17" fillId="0" borderId="6" xfId="1" applyNumberFormat="1" applyFont="1" applyBorder="1" applyAlignment="1">
      <alignment horizontal="left"/>
    </xf>
    <xf numFmtId="0" fontId="1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5" fillId="3" borderId="0" xfId="1" applyFont="1" applyFill="1"/>
    <xf numFmtId="2" fontId="5" fillId="3" borderId="0" xfId="1" applyNumberFormat="1" applyFont="1" applyFill="1"/>
    <xf numFmtId="164" fontId="5" fillId="0" borderId="0" xfId="1" applyNumberFormat="1" applyFont="1" applyAlignment="1">
      <alignment horizontal="left"/>
    </xf>
    <xf numFmtId="0" fontId="14" fillId="0" borderId="0" xfId="1" applyFont="1"/>
    <xf numFmtId="0" fontId="5" fillId="0" borderId="0" xfId="1" applyFont="1" applyAlignment="1">
      <alignment horizontal="left" wrapText="1"/>
    </xf>
    <xf numFmtId="0" fontId="5" fillId="0" borderId="1" xfId="1" applyFont="1" applyBorder="1" applyAlignment="1">
      <alignment wrapText="1"/>
    </xf>
    <xf numFmtId="0" fontId="20" fillId="0" borderId="0" xfId="1" applyFont="1" applyAlignment="1">
      <alignment vertical="top"/>
    </xf>
    <xf numFmtId="0" fontId="20" fillId="0" borderId="1" xfId="1" applyFont="1" applyBorder="1" applyAlignment="1">
      <alignment vertical="top"/>
    </xf>
    <xf numFmtId="165" fontId="5" fillId="0" borderId="0" xfId="1" applyNumberFormat="1" applyFont="1" applyAlignment="1">
      <alignment horizontal="left" vertical="center"/>
    </xf>
    <xf numFmtId="49" fontId="21" fillId="2" borderId="0" xfId="1" applyNumberFormat="1" applyFont="1" applyFill="1"/>
    <xf numFmtId="0" fontId="21" fillId="2" borderId="0" xfId="1" applyFont="1" applyFill="1"/>
    <xf numFmtId="49" fontId="17" fillId="0" borderId="0" xfId="1" applyNumberFormat="1" applyFont="1"/>
    <xf numFmtId="0" fontId="21" fillId="2" borderId="0" xfId="1" applyFont="1" applyFill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justify" vertical="center" wrapText="1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left" vertical="top" wrapText="1"/>
    </xf>
    <xf numFmtId="49" fontId="8" fillId="2" borderId="0" xfId="1" applyNumberFormat="1" applyFont="1" applyFill="1" applyAlignment="1">
      <alignment vertical="center" wrapText="1"/>
    </xf>
    <xf numFmtId="49" fontId="25" fillId="2" borderId="0" xfId="1" applyNumberFormat="1" applyFont="1" applyFill="1"/>
    <xf numFmtId="49" fontId="9" fillId="0" borderId="0" xfId="1" applyNumberFormat="1" applyFont="1"/>
    <xf numFmtId="0" fontId="13" fillId="0" borderId="1" xfId="2" applyFont="1" applyBorder="1"/>
    <xf numFmtId="0" fontId="13" fillId="0" borderId="1" xfId="2" applyFont="1" applyBorder="1" applyAlignment="1">
      <alignment horizontal="center"/>
    </xf>
    <xf numFmtId="0" fontId="26" fillId="0" borderId="0" xfId="1" applyFo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wrapText="1"/>
    </xf>
    <xf numFmtId="0" fontId="13" fillId="0" borderId="1" xfId="2" applyFont="1" applyBorder="1" applyAlignment="1">
      <alignment horizont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3" fillId="3" borderId="12" xfId="2" applyFont="1" applyFill="1" applyBorder="1" applyAlignment="1">
      <alignment horizontal="justify" wrapText="1"/>
    </xf>
    <xf numFmtId="0" fontId="13" fillId="3" borderId="1" xfId="2" applyFont="1" applyFill="1" applyBorder="1" applyAlignment="1">
      <alignment horizontal="justify" wrapText="1"/>
    </xf>
    <xf numFmtId="0" fontId="13" fillId="3" borderId="11" xfId="2" applyFont="1" applyFill="1" applyBorder="1" applyAlignment="1">
      <alignment horizontal="justify" wrapText="1"/>
    </xf>
    <xf numFmtId="0" fontId="13" fillId="3" borderId="8" xfId="2" applyFont="1" applyFill="1" applyBorder="1" applyAlignment="1">
      <alignment horizontal="justify" wrapText="1"/>
    </xf>
    <xf numFmtId="0" fontId="13" fillId="3" borderId="3" xfId="2" applyFont="1" applyFill="1" applyBorder="1" applyAlignment="1">
      <alignment horizontal="justify" wrapText="1"/>
    </xf>
    <xf numFmtId="0" fontId="13" fillId="3" borderId="7" xfId="2" applyFont="1" applyFill="1" applyBorder="1" applyAlignment="1">
      <alignment horizontal="justify" wrapText="1"/>
    </xf>
    <xf numFmtId="0" fontId="27" fillId="0" borderId="0" xfId="1" applyFont="1"/>
    <xf numFmtId="0" fontId="13" fillId="3" borderId="0" xfId="2" applyFont="1" applyFill="1" applyAlignment="1">
      <alignment horizontal="center"/>
    </xf>
    <xf numFmtId="2" fontId="13" fillId="3" borderId="0" xfId="2" applyNumberFormat="1" applyFont="1" applyFill="1" applyAlignment="1">
      <alignment horizontal="center"/>
    </xf>
    <xf numFmtId="0" fontId="13" fillId="3" borderId="0" xfId="2" applyFont="1" applyFill="1"/>
    <xf numFmtId="2" fontId="19" fillId="3" borderId="16" xfId="2" applyNumberFormat="1" applyFont="1" applyFill="1" applyBorder="1" applyAlignment="1">
      <alignment horizontal="center"/>
    </xf>
    <xf numFmtId="0" fontId="1" fillId="0" borderId="0" xfId="2" applyFont="1"/>
    <xf numFmtId="14" fontId="21" fillId="2" borderId="0" xfId="1" applyNumberFormat="1" applyFont="1" applyFill="1"/>
    <xf numFmtId="0" fontId="22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49" fontId="23" fillId="2" borderId="0" xfId="1" applyNumberFormat="1" applyFont="1" applyFill="1"/>
    <xf numFmtId="0" fontId="23" fillId="2" borderId="0" xfId="1" applyFont="1" applyFill="1"/>
    <xf numFmtId="49" fontId="17" fillId="2" borderId="0" xfId="1" applyNumberFormat="1" applyFont="1" applyFill="1"/>
    <xf numFmtId="49" fontId="8" fillId="2" borderId="0" xfId="1" applyNumberFormat="1" applyFont="1" applyFill="1" applyAlignment="1">
      <alignment vertical="center"/>
    </xf>
    <xf numFmtId="0" fontId="13" fillId="0" borderId="0" xfId="2" applyFont="1" applyAlignment="1">
      <alignment horizontal="center"/>
    </xf>
    <xf numFmtId="0" fontId="4" fillId="0" borderId="0" xfId="2" applyFont="1" applyAlignment="1">
      <alignment horizontal="right"/>
    </xf>
  </cellXfs>
  <cellStyles count="3">
    <cellStyle name="Обычный" xfId="0" builtinId="0"/>
    <cellStyle name="Обычный 2" xfId="1" xr:uid="{EEE057A0-270B-4408-BC41-E7033F6D68B9}"/>
    <cellStyle name="Обычный 3" xfId="2" xr:uid="{90E94F37-2A1C-4F6D-A1F3-0579982DF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7</xdr:row>
      <xdr:rowOff>76199</xdr:rowOff>
    </xdr:from>
    <xdr:to>
      <xdr:col>36</xdr:col>
      <xdr:colOff>161925</xdr:colOff>
      <xdr:row>7</xdr:row>
      <xdr:rowOff>78440</xdr:rowOff>
    </xdr:to>
    <xdr:sp macro="" textlink="">
      <xdr:nvSpPr>
        <xdr:cNvPr id="2" name="Line 247">
          <a:extLst>
            <a:ext uri="{FF2B5EF4-FFF2-40B4-BE49-F238E27FC236}">
              <a16:creationId xmlns:a16="http://schemas.microsoft.com/office/drawing/2014/main" id="{F1B3B672-3164-40AC-B304-0D94013EBFCD}"/>
            </a:ext>
          </a:extLst>
        </xdr:cNvPr>
        <xdr:cNvSpPr>
          <a:spLocks noChangeShapeType="1"/>
        </xdr:cNvSpPr>
      </xdr:nvSpPr>
      <xdr:spPr bwMode="auto">
        <a:xfrm flipV="1">
          <a:off x="632012" y="1409699"/>
          <a:ext cx="21475513" cy="2241"/>
        </a:xfrm>
        <a:prstGeom prst="line">
          <a:avLst/>
        </a:prstGeom>
        <a:noFill/>
        <a:ln w="57150" cmpd="thickThin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67236</xdr:colOff>
      <xdr:row>3</xdr:row>
      <xdr:rowOff>22412</xdr:rowOff>
    </xdr:from>
    <xdr:ext cx="5592858" cy="701477"/>
    <xdr:pic>
      <xdr:nvPicPr>
        <xdr:cNvPr id="6" name="Рисунок 5">
          <a:extLst>
            <a:ext uri="{FF2B5EF4-FFF2-40B4-BE49-F238E27FC236}">
              <a16:creationId xmlns:a16="http://schemas.microsoft.com/office/drawing/2014/main" id="{1FA72B52-4EDD-404B-8DB9-45B8D7B7B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268" t="7624" b="7557"/>
        <a:stretch>
          <a:fillRect/>
        </a:stretch>
      </xdr:blipFill>
      <xdr:spPr>
        <a:xfrm>
          <a:off x="3115236" y="593912"/>
          <a:ext cx="5592858" cy="70147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gle.slenergo.ru\&#1086;&#1073;&#1084;&#1077;&#1085;&#1085;&#1080;&#1082;\&#1057;&#1048;&#1058;&#1080;&#1057;\&#1042;&#1077;&#1088;&#1085;&#1080;&#1082;&#1086;&#1074;&#1089;&#1082;&#1072;&#1103;%20&#1040;.&#1057;\&#1057;&#1072;&#1081;&#1090;%20&#1040;&#1054;%20&#1057;&#1069;%20&#1054;&#1058;&#1055;\28.01.2025\&#1040;&#1050;&#1058;&#1067;-&#1090;&#1074;&#1089;_&#1086;&#1090;%2011.02.2022_&#1054;&#1041;&#1056;&#1040;&#1047;&#1045;&#1062;.%20&#1087;&#1086;%20&#1085;&#1086;&#1074;&#1099;&#1084;%20&#1087;&#1088;&#1072;&#1074;&#1080;&#1083;&#1072;&#1084;%20&#1076;&#1086;&#1075;.%200000-&#1090;,%200000-&#1074;,%200000-&#1082;%20&#1086;&#1090;%2018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Акт о гот.тепло(ФЛ)"/>
      <sheetName val="Акт о вып.мер. В (ФЛ)"/>
      <sheetName val="Акт о вып.мер В (ЮЛ)"/>
      <sheetName val="Акт о подкл.В (ФЛ)"/>
      <sheetName val="Акт о подкл. В(ЮЛ)"/>
      <sheetName val="Акт о подкл.канал.(ФЛ)"/>
      <sheetName val="Акт о подк.канал.(ЮЛ)"/>
      <sheetName val="Акт о подк.канал.(ЮЛ) МКД"/>
      <sheetName val="Data"/>
    </sheetNames>
    <sheetDataSet>
      <sheetData sheetId="0">
        <row r="4">
          <cell r="D4" t="str">
            <v>Общество с ограниченной ответственностью "Север"</v>
          </cell>
        </row>
        <row r="5">
          <cell r="D5" t="str">
            <v>директора Иванова Ивана Ивановича</v>
          </cell>
        </row>
        <row r="6">
          <cell r="D6" t="str">
            <v>Устава</v>
          </cell>
        </row>
        <row r="7">
          <cell r="D7" t="str">
            <v>Иванов Иван Иванович</v>
          </cell>
        </row>
        <row r="15">
          <cell r="D15" t="str">
            <v>Административное здание</v>
          </cell>
        </row>
        <row r="16">
          <cell r="D16" t="str">
            <v xml:space="preserve"> ЯНАО, г. Салехард, ул. Ленина, 100</v>
          </cell>
        </row>
        <row r="20">
          <cell r="D20">
            <v>4444</v>
          </cell>
          <cell r="F20" t="str">
            <v>26 ноября 2018 г.</v>
          </cell>
        </row>
        <row r="25">
          <cell r="D25" t="str">
            <v>273х7</v>
          </cell>
        </row>
        <row r="26">
          <cell r="D26" t="str">
            <v>273х7</v>
          </cell>
        </row>
        <row r="29">
          <cell r="D29">
            <v>1.5900000000000001E-2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6">
          <cell r="D36">
            <v>6084.52</v>
          </cell>
        </row>
        <row r="38">
          <cell r="D38" t="str">
            <v xml:space="preserve">г. Салехард, район ул. Ленина 100,  т."Г" (на границе земельного участка, см. схему) </v>
          </cell>
        </row>
        <row r="39">
          <cell r="D39" t="str">
            <v xml:space="preserve">г. Салехард, район ул. Ленина 100,  т."Г" (на границе земельного участка, см. схему)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 xml:space="preserve">    Акционерное общество "Салехардэнерго", именуемое в дальнейшем Исполнителем, в лице главного инженера Патоки Павла Викторовича, действующего на основании доверенности № 71 от 29.10.2024 г., с одной стороны, и </v>
          </cell>
        </row>
        <row r="26">
          <cell r="A26" t="str">
            <v>Патока Павел Викторович</v>
          </cell>
          <cell r="D26" t="str">
            <v>Патока Павел Викторович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5609-ABA0-4368-AFE5-BC94DE13EB91}">
  <sheetPr>
    <tabColor rgb="FFFF0000"/>
  </sheetPr>
  <dimension ref="A1:BX134"/>
  <sheetViews>
    <sheetView tabSelected="1" view="pageBreakPreview" zoomScaleNormal="100" zoomScaleSheetLayoutView="100" workbookViewId="0">
      <selection activeCell="A134" sqref="A134:XFD262"/>
    </sheetView>
  </sheetViews>
  <sheetFormatPr defaultColWidth="9.140625" defaultRowHeight="15" customHeight="1" x14ac:dyDescent="0.25"/>
  <cols>
    <col min="1" max="7" width="2.7109375" style="3" customWidth="1"/>
    <col min="8" max="8" width="6" style="3" customWidth="1"/>
    <col min="9" max="9" width="2.7109375" style="3" customWidth="1"/>
    <col min="10" max="10" width="4.7109375" style="3" customWidth="1"/>
    <col min="11" max="14" width="2.7109375" style="3" customWidth="1"/>
    <col min="15" max="15" width="4.140625" style="3" customWidth="1"/>
    <col min="16" max="16" width="4.5703125" style="3" customWidth="1"/>
    <col min="17" max="17" width="2.7109375" style="3" customWidth="1"/>
    <col min="18" max="18" width="3.28515625" style="3" customWidth="1"/>
    <col min="19" max="20" width="2.7109375" style="3" customWidth="1"/>
    <col min="21" max="21" width="5.28515625" style="3" customWidth="1"/>
    <col min="22" max="36" width="2.7109375" style="3" customWidth="1"/>
    <col min="37" max="37" width="7.5703125" style="3" customWidth="1"/>
    <col min="38" max="38" width="2.7109375" style="3" customWidth="1"/>
    <col min="39" max="16384" width="9.140625" style="3"/>
  </cols>
  <sheetData>
    <row r="1" spans="1:76" s="1" customFormat="1" ht="15" customHeight="1" x14ac:dyDescent="0.2">
      <c r="AJ1" s="2" t="s">
        <v>0</v>
      </c>
    </row>
    <row r="2" spans="1:76" s="1" customFormat="1" ht="15" customHeight="1" x14ac:dyDescent="0.2">
      <c r="AJ2" s="2" t="str">
        <f>"к Договору №"&amp;[1]Данные!D20&amp;" ТП/Т"&amp;" от "&amp;[1]Данные!F20</f>
        <v>к Договору №4444 ТП/Т от 26 ноября 2018 г.</v>
      </c>
      <c r="AK2" s="127"/>
    </row>
    <row r="3" spans="1:76" s="1" customFormat="1" ht="15" customHeight="1" x14ac:dyDescent="0.2">
      <c r="AJ3" s="2" t="s">
        <v>1</v>
      </c>
      <c r="AK3" s="127"/>
    </row>
    <row r="4" spans="1:76" s="1" customFormat="1" ht="15" customHeight="1" x14ac:dyDescent="0.2">
      <c r="AJ4" s="2"/>
      <c r="AK4" s="127"/>
    </row>
    <row r="5" spans="1:76" ht="15" customHeight="1" x14ac:dyDescent="0.25"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76" ht="15" customHeight="1" x14ac:dyDescent="0.3"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76" ht="15" customHeight="1" x14ac:dyDescent="0.3"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76" ht="15" customHeight="1" x14ac:dyDescent="0.25"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76" ht="15" customHeight="1" x14ac:dyDescent="0.25">
      <c r="I9" s="8" t="s">
        <v>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76" ht="15" customHeight="1" x14ac:dyDescent="0.25">
      <c r="I10" s="8" t="s">
        <v>117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76" ht="15" customHeight="1" x14ac:dyDescent="0.25">
      <c r="I11" s="8" t="s">
        <v>118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3" spans="1:76" ht="15" customHeight="1" x14ac:dyDescent="0.25">
      <c r="A13" s="9" t="s">
        <v>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76" ht="15" customHeight="1" x14ac:dyDescent="0.25">
      <c r="A14" s="9" t="s">
        <v>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76" ht="15" customHeight="1" x14ac:dyDescent="0.25">
      <c r="A15" s="9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76" ht="1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" customHeight="1" x14ac:dyDescent="0.25">
      <c r="A17" s="3" t="s">
        <v>6</v>
      </c>
      <c r="B17" s="11">
        <f>[1]Данные!D20</f>
        <v>4444</v>
      </c>
      <c r="C17" s="11"/>
      <c r="D17" s="11"/>
      <c r="E17" s="11"/>
      <c r="F17" s="11"/>
      <c r="G17" s="3" t="s">
        <v>7</v>
      </c>
      <c r="X17" s="92"/>
      <c r="Y17" s="90"/>
      <c r="Z17" s="90"/>
      <c r="AA17" s="92"/>
      <c r="AB17" s="98"/>
      <c r="AC17" s="98"/>
      <c r="AD17" s="98"/>
      <c r="AE17" s="98"/>
      <c r="AF17" s="98"/>
      <c r="AG17" s="98"/>
      <c r="AH17" s="99"/>
      <c r="AI17" s="99"/>
      <c r="AJ17" s="98"/>
      <c r="AK17" s="12"/>
    </row>
    <row r="18" spans="1:37" ht="15" customHeight="1" x14ac:dyDescent="0.25">
      <c r="B18" s="13"/>
      <c r="C18" s="13"/>
      <c r="D18" s="13"/>
      <c r="E18" s="13"/>
      <c r="F18" s="13"/>
      <c r="X18" s="92"/>
      <c r="Y18" s="90"/>
      <c r="Z18" s="90"/>
      <c r="AA18" s="92"/>
      <c r="AB18" s="90"/>
      <c r="AC18" s="90"/>
      <c r="AD18" s="90"/>
      <c r="AE18" s="90"/>
      <c r="AF18" s="90"/>
      <c r="AG18" s="90"/>
      <c r="AH18" s="92"/>
      <c r="AI18" s="92"/>
      <c r="AJ18" s="90"/>
      <c r="AK18" s="14"/>
    </row>
    <row r="19" spans="1:37" ht="15" customHeight="1" x14ac:dyDescent="0.25">
      <c r="A19" s="3" t="s">
        <v>8</v>
      </c>
      <c r="X19" s="92"/>
      <c r="Y19" s="90"/>
      <c r="Z19" s="90"/>
      <c r="AA19" s="92"/>
      <c r="AB19" s="90"/>
      <c r="AC19" s="90"/>
      <c r="AD19" s="90"/>
      <c r="AE19" s="90"/>
      <c r="AF19" s="90"/>
      <c r="AG19" s="90"/>
      <c r="AH19" s="126"/>
      <c r="AI19" s="126"/>
      <c r="AJ19" s="90"/>
      <c r="AK19" s="14"/>
    </row>
    <row r="20" spans="1:37" ht="15" customHeight="1" x14ac:dyDescent="0.25">
      <c r="AJ20" s="14"/>
      <c r="AK20" s="14"/>
    </row>
    <row r="21" spans="1:37" ht="84" customHeight="1" x14ac:dyDescent="0.25">
      <c r="A21" s="15" t="str">
        <f>CONCATENATE([1]Data!A5,[1]Данные!D4, ", в лице ", [1]Данные!D5,", действующего (-ей) на основании ", [1]Данные!D6,", с другой стороны, именуемые в дальнейшем сторонами, составили настоящий акт о нижеследующем:")</f>
        <v xml:space="preserve">    Акционерное общество "Салехардэнерго", именуемое в дальнейшем Исполнителем, в лице главного инженера Патоки Павла Викторовича, действующего на основании доверенности № 71 от 29.10.2024 г., с одной стороны, и Общество с ограниченной ответственностью "Север", в лице директора Иванова Ивана Ивановича, действующего (-ей) на основании Устава, с другой стороны, именуемые в дальнейшем сторонами, составили настоящий акт о нижеследующем: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ht="13.5" customHeight="1" x14ac:dyDescent="0.25">
      <c r="A22" s="3" t="s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7" t="str">
        <f>[1]Данные!D15</f>
        <v>Административное здание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ht="14.25" customHeight="1" x14ac:dyDescent="0.25">
      <c r="A23" s="18" t="s">
        <v>10</v>
      </c>
      <c r="B23" s="19"/>
      <c r="C23" s="19"/>
      <c r="D23" s="19"/>
      <c r="E23" s="19"/>
      <c r="F23" s="19"/>
      <c r="G23" s="19"/>
      <c r="H23" s="19"/>
      <c r="I23" s="19"/>
      <c r="J23" s="19"/>
      <c r="K23" s="20" t="str">
        <f>[1]Данные!D16</f>
        <v xml:space="preserve"> ЯНАО, г. Салехард, ул. Ленина, 100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14.25" customHeight="1" x14ac:dyDescent="0.25">
      <c r="A24" s="21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2" t="str">
        <f>[1]Данные!D20&amp;" ТП/Т"</f>
        <v>4444 ТП/Т</v>
      </c>
      <c r="AJ24" s="22"/>
      <c r="AK24" s="22"/>
    </row>
    <row r="25" spans="1:37" ht="14.25" customHeight="1" x14ac:dyDescent="0.25">
      <c r="A25" s="18" t="s">
        <v>12</v>
      </c>
      <c r="B25" s="23" t="str">
        <f>[1]Данные!F20</f>
        <v>26 ноября 2018 г.</v>
      </c>
      <c r="C25" s="23"/>
      <c r="D25" s="23"/>
      <c r="E25" s="23"/>
      <c r="F25" s="23"/>
      <c r="G25" s="23"/>
      <c r="H25" s="23"/>
      <c r="I25" s="24" t="s">
        <v>13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ht="14.25" customHeight="1" x14ac:dyDescent="0.25">
      <c r="A26" s="25" t="s">
        <v>14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</row>
    <row r="27" spans="1:37" ht="14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4.2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16.5" customHeight="1" x14ac:dyDescent="0.25">
      <c r="A29" s="25" t="s">
        <v>15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9" t="s">
        <v>16</v>
      </c>
      <c r="O29" s="29"/>
      <c r="P29" s="29"/>
      <c r="R29" s="3" t="s">
        <v>17</v>
      </c>
      <c r="V29" s="26"/>
      <c r="W29" s="30" t="s">
        <v>18</v>
      </c>
      <c r="X29" s="30"/>
      <c r="Y29" s="30"/>
      <c r="Z29" s="30"/>
      <c r="AA29" s="30"/>
      <c r="AB29" s="30"/>
      <c r="AC29" s="30"/>
      <c r="AD29" s="30"/>
      <c r="AE29" s="26" t="s">
        <v>19</v>
      </c>
      <c r="AF29" s="31" t="s">
        <v>20</v>
      </c>
      <c r="AG29" s="31"/>
      <c r="AH29" s="31"/>
      <c r="AI29" s="31"/>
      <c r="AJ29" s="31"/>
      <c r="AK29" s="31"/>
    </row>
    <row r="30" spans="1:37" ht="14.25" customHeight="1" x14ac:dyDescent="0.25">
      <c r="A30" s="11" t="s">
        <v>21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14.25" customHeight="1" x14ac:dyDescent="0.25">
      <c r="A31" s="32" t="s">
        <v>22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spans="1:37" ht="14.2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14.25" customHeight="1" x14ac:dyDescent="0.25">
      <c r="A33" s="18"/>
      <c r="B33" s="18" t="s">
        <v>23</v>
      </c>
      <c r="C33" s="18"/>
      <c r="D33" s="18"/>
      <c r="E33" s="18"/>
      <c r="F33" s="18"/>
      <c r="G33" s="18"/>
      <c r="H33" s="11" t="s">
        <v>24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ht="14.2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4.25" customHeight="1" x14ac:dyDescent="0.25">
      <c r="A35" s="18"/>
      <c r="B35" s="18" t="s">
        <v>25</v>
      </c>
      <c r="C35" s="18"/>
      <c r="D35" s="18"/>
      <c r="E35" s="18"/>
      <c r="F35" s="18"/>
      <c r="G35" s="18"/>
      <c r="H35" s="18"/>
      <c r="I35" s="18"/>
      <c r="J35" s="18"/>
      <c r="K35" s="11" t="str">
        <f>[1]Данные!D25</f>
        <v>273х7</v>
      </c>
      <c r="L35" s="11"/>
      <c r="M35" s="11"/>
      <c r="N35" s="11"/>
      <c r="O35" s="18" t="s">
        <v>26</v>
      </c>
      <c r="P35" s="18"/>
      <c r="Q35" s="26"/>
      <c r="R35" s="26"/>
      <c r="S35" s="23" t="str">
        <f>[1]Данные!D26</f>
        <v>273х7</v>
      </c>
      <c r="T35" s="23"/>
      <c r="U35" s="23"/>
      <c r="V35" s="23"/>
      <c r="W35" s="31" t="s">
        <v>27</v>
      </c>
      <c r="X35" s="31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14.2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3"/>
      <c r="L36" s="13"/>
      <c r="M36" s="13"/>
      <c r="N36" s="13"/>
      <c r="O36" s="18"/>
      <c r="P36" s="18"/>
      <c r="Q36" s="26"/>
      <c r="R36" s="26"/>
      <c r="S36" s="33"/>
      <c r="T36" s="33"/>
      <c r="U36" s="33"/>
      <c r="V36" s="33"/>
      <c r="W36" s="33"/>
      <c r="X36" s="33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4.25" customHeight="1" x14ac:dyDescent="0.25">
      <c r="A37" s="18"/>
      <c r="B37" s="18" t="s">
        <v>28</v>
      </c>
      <c r="C37" s="18"/>
      <c r="D37" s="18"/>
      <c r="E37" s="18"/>
      <c r="F37" s="18"/>
      <c r="G37" s="34" t="s">
        <v>29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ht="14.2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3"/>
      <c r="L38" s="13"/>
      <c r="M38" s="13"/>
      <c r="N38" s="13"/>
      <c r="O38" s="18"/>
      <c r="P38" s="18"/>
      <c r="Q38" s="26"/>
      <c r="R38" s="26"/>
      <c r="S38" s="33"/>
      <c r="T38" s="33"/>
      <c r="U38" s="33"/>
      <c r="V38" s="33"/>
      <c r="W38" s="33"/>
      <c r="X38" s="33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39" spans="1:37" ht="14.25" customHeight="1" x14ac:dyDescent="0.25">
      <c r="A39" s="18"/>
      <c r="B39" s="18" t="s">
        <v>30</v>
      </c>
      <c r="C39" s="18"/>
      <c r="D39" s="18"/>
      <c r="E39" s="18"/>
      <c r="F39" s="18"/>
      <c r="G39" s="18"/>
      <c r="H39" s="18"/>
      <c r="I39" s="18"/>
      <c r="J39" s="18"/>
      <c r="K39" s="13"/>
      <c r="L39" s="13"/>
      <c r="M39" s="13"/>
      <c r="N39" s="13"/>
      <c r="O39" s="18"/>
      <c r="P39" s="18"/>
      <c r="Q39" s="26"/>
      <c r="R39" s="26"/>
      <c r="S39" s="23" t="s">
        <v>31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</row>
    <row r="40" spans="1:37" ht="14.2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3"/>
      <c r="L40" s="13"/>
      <c r="M40" s="13"/>
      <c r="N40" s="13"/>
      <c r="O40" s="18"/>
      <c r="P40" s="18"/>
      <c r="Q40" s="26"/>
      <c r="R40" s="26"/>
      <c r="S40" s="33"/>
      <c r="T40" s="33"/>
      <c r="U40" s="33"/>
      <c r="V40" s="33"/>
      <c r="W40" s="33"/>
      <c r="X40" s="33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</row>
    <row r="41" spans="1:37" ht="14.25" customHeight="1" x14ac:dyDescent="0.25">
      <c r="A41" s="18"/>
      <c r="B41" s="18" t="s">
        <v>32</v>
      </c>
      <c r="C41" s="18"/>
      <c r="D41" s="18"/>
      <c r="E41" s="18"/>
      <c r="F41" s="11" t="str">
        <f>S39</f>
        <v>пенополиуретан 81,5 мм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14.25" customHeight="1" x14ac:dyDescent="0.25">
      <c r="A42" s="18"/>
      <c r="B42" s="18"/>
      <c r="C42" s="18"/>
      <c r="D42" s="18"/>
      <c r="E42" s="18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ht="14.25" customHeight="1" x14ac:dyDescent="0.25">
      <c r="A43" s="18"/>
      <c r="B43" s="18" t="s">
        <v>33</v>
      </c>
      <c r="C43" s="18"/>
      <c r="D43" s="18"/>
      <c r="E43" s="18"/>
      <c r="F43" s="13"/>
      <c r="G43" s="13"/>
      <c r="H43" s="13"/>
      <c r="I43" s="13"/>
      <c r="J43" s="13"/>
      <c r="K43" s="11">
        <v>325</v>
      </c>
      <c r="L43" s="11"/>
      <c r="M43" s="11"/>
      <c r="N43" s="11"/>
      <c r="O43" s="11"/>
      <c r="P43" s="25" t="s">
        <v>34</v>
      </c>
      <c r="Q43" s="25"/>
      <c r="R43" s="25"/>
      <c r="S43" s="25"/>
      <c r="T43" s="25"/>
      <c r="U43" s="25"/>
      <c r="V43" s="25"/>
      <c r="W43" s="25"/>
      <c r="X43" s="11" t="s">
        <v>35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4.25" customHeight="1" x14ac:dyDescent="0.25">
      <c r="A44" s="18"/>
      <c r="B44" s="18"/>
      <c r="C44" s="18"/>
      <c r="D44" s="18"/>
      <c r="E44" s="18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 ht="14.25" customHeight="1" x14ac:dyDescent="0.25">
      <c r="A45" s="18"/>
      <c r="B45" s="18" t="s">
        <v>36</v>
      </c>
      <c r="C45" s="18"/>
      <c r="D45" s="18"/>
      <c r="E45" s="18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4.25" customHeight="1" x14ac:dyDescent="0.25">
      <c r="A46" s="18"/>
      <c r="B46" s="11" t="s">
        <v>37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ht="14.25" customHeight="1" x14ac:dyDescent="0.25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spans="1:37" ht="14.25" customHeight="1" x14ac:dyDescent="0.25">
      <c r="A48" s="18"/>
      <c r="B48" s="3" t="s">
        <v>38</v>
      </c>
      <c r="V48" s="34" t="s">
        <v>39</v>
      </c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8" ht="14.25" customHeight="1" x14ac:dyDescent="0.2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8" ht="14.25" customHeight="1" x14ac:dyDescent="0.25">
      <c r="A50" s="18"/>
      <c r="B50" s="3" t="s">
        <v>40</v>
      </c>
      <c r="T50" s="11" t="s">
        <v>41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8" ht="14.25" customHeight="1" x14ac:dyDescent="0.25">
      <c r="A51" s="1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8" ht="14.25" customHeight="1" x14ac:dyDescent="0.25">
      <c r="A52" s="18"/>
      <c r="B52" s="3" t="s">
        <v>42</v>
      </c>
      <c r="X52" s="34" t="s">
        <v>43</v>
      </c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8" ht="14.25" customHeight="1" x14ac:dyDescent="0.25">
      <c r="A53" s="18" t="s">
        <v>44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35" t="s">
        <v>45</v>
      </c>
      <c r="AD53" s="35"/>
      <c r="AE53" s="35"/>
      <c r="AF53" s="35"/>
      <c r="AG53" s="35"/>
      <c r="AH53" s="35"/>
      <c r="AI53" s="35"/>
      <c r="AJ53" s="35"/>
      <c r="AK53" s="35"/>
    </row>
    <row r="54" spans="1:38" ht="14.25" customHeight="1" x14ac:dyDescent="0.25">
      <c r="A54" s="1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8" ht="14.25" customHeight="1" x14ac:dyDescent="0.25">
      <c r="A55" s="18"/>
      <c r="B55" s="18" t="s">
        <v>46</v>
      </c>
      <c r="C55" s="18"/>
      <c r="D55" s="18"/>
      <c r="E55" s="18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34" t="s">
        <v>47</v>
      </c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8" ht="14.25" customHeight="1" x14ac:dyDescent="0.25">
      <c r="A56" s="36" t="s">
        <v>48</v>
      </c>
      <c r="B56" s="18"/>
      <c r="C56" s="18"/>
      <c r="D56" s="18"/>
      <c r="E56" s="18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37" t="s">
        <v>49</v>
      </c>
      <c r="Z56" s="38" t="s">
        <v>50</v>
      </c>
      <c r="AA56" s="35"/>
      <c r="AB56" s="35"/>
      <c r="AC56" s="35"/>
      <c r="AD56" s="35"/>
      <c r="AE56" s="35"/>
      <c r="AF56" s="35"/>
      <c r="AG56" s="35"/>
      <c r="AH56" s="13"/>
      <c r="AI56" s="13"/>
      <c r="AJ56" s="13"/>
      <c r="AK56" s="13"/>
    </row>
    <row r="57" spans="1:38" ht="14.25" customHeight="1" x14ac:dyDescent="0.25">
      <c r="A57" s="18" t="s">
        <v>51</v>
      </c>
      <c r="B57" s="18"/>
      <c r="C57" s="18"/>
      <c r="D57" s="18"/>
      <c r="E57" s="18"/>
      <c r="F57" s="39"/>
      <c r="G57" s="40"/>
      <c r="H57" s="40"/>
      <c r="I57" s="40"/>
      <c r="J57" s="40"/>
      <c r="K57" s="40"/>
      <c r="L57" s="40"/>
      <c r="M57" s="34" t="s">
        <v>50</v>
      </c>
      <c r="N57" s="11"/>
      <c r="O57" s="11"/>
      <c r="P57" s="11"/>
      <c r="Q57" s="18" t="s">
        <v>52</v>
      </c>
      <c r="R57" s="41" t="s">
        <v>53</v>
      </c>
      <c r="S57" s="41"/>
      <c r="T57" s="41"/>
      <c r="U57" s="41"/>
      <c r="V57" s="41"/>
      <c r="W57" s="41"/>
      <c r="X57" s="41"/>
      <c r="Z57" s="38" t="s">
        <v>54</v>
      </c>
      <c r="AA57" s="35"/>
      <c r="AB57" s="35"/>
      <c r="AC57" s="35"/>
      <c r="AD57" s="35"/>
      <c r="AE57" s="35"/>
      <c r="AF57" s="35"/>
      <c r="AG57" s="35"/>
      <c r="AH57" s="18" t="s">
        <v>55</v>
      </c>
      <c r="AI57" s="13"/>
      <c r="AJ57" s="13"/>
      <c r="AK57" s="13"/>
    </row>
    <row r="58" spans="1:38" ht="14.2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34" t="s">
        <v>50</v>
      </c>
      <c r="I58" s="11"/>
      <c r="J58" s="11"/>
      <c r="K58" s="11"/>
      <c r="L58" s="11"/>
      <c r="M58" s="11"/>
      <c r="N58" s="11"/>
      <c r="O58" s="11"/>
      <c r="P58" s="11"/>
      <c r="Q58" s="18" t="s">
        <v>52</v>
      </c>
      <c r="R58" s="42" t="s">
        <v>57</v>
      </c>
      <c r="S58" s="42"/>
      <c r="T58" s="42"/>
      <c r="U58" s="42"/>
      <c r="V58" s="13"/>
      <c r="W58" s="13"/>
      <c r="X58" s="13"/>
      <c r="Y58" s="13"/>
      <c r="Z58" s="34" t="s">
        <v>54</v>
      </c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8" t="s">
        <v>55</v>
      </c>
    </row>
    <row r="59" spans="1:38" ht="14.25" customHeight="1" x14ac:dyDescent="0.25">
      <c r="A59" s="22" t="s">
        <v>58</v>
      </c>
      <c r="B59" s="22"/>
      <c r="C59" s="22"/>
      <c r="D59" s="22"/>
      <c r="E59" s="22"/>
      <c r="F59" s="22"/>
      <c r="G59" s="22"/>
      <c r="H59" s="34" t="s">
        <v>54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8" t="s">
        <v>55</v>
      </c>
    </row>
    <row r="60" spans="1:38" ht="14.25" customHeight="1" x14ac:dyDescent="0.25">
      <c r="A60" s="22" t="s">
        <v>59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34"/>
      <c r="N60" s="34"/>
      <c r="O60" s="34"/>
      <c r="P60" s="34"/>
      <c r="Q60" s="34"/>
      <c r="R60" s="34"/>
      <c r="AL60" s="18" t="s">
        <v>55</v>
      </c>
    </row>
    <row r="61" spans="1:38" ht="14.25" customHeight="1" x14ac:dyDescent="0.25">
      <c r="A61" s="22" t="s">
        <v>60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11"/>
      <c r="T61" s="11"/>
      <c r="U61" s="11"/>
      <c r="V61" s="3" t="s">
        <v>52</v>
      </c>
      <c r="X61" s="40" t="s">
        <v>61</v>
      </c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18" t="s">
        <v>55</v>
      </c>
    </row>
    <row r="62" spans="1:38" ht="14.25" customHeight="1" x14ac:dyDescent="0.25">
      <c r="A62" s="42" t="s">
        <v>62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34" t="s">
        <v>54</v>
      </c>
      <c r="N62" s="11"/>
      <c r="O62" s="11"/>
      <c r="P62" s="11"/>
      <c r="Q62" s="43"/>
      <c r="R62" s="43"/>
      <c r="S62" s="43"/>
      <c r="T62" s="13"/>
      <c r="U62" s="34" t="s">
        <v>54</v>
      </c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8" t="s">
        <v>55</v>
      </c>
    </row>
    <row r="63" spans="1:38" ht="14.25" customHeight="1" x14ac:dyDescent="0.25">
      <c r="A63" s="22" t="s">
        <v>63</v>
      </c>
      <c r="B63" s="22"/>
      <c r="C63" s="22"/>
      <c r="D63" s="22"/>
      <c r="E63" s="22"/>
      <c r="F63" s="22"/>
      <c r="G63" s="22"/>
      <c r="H63" s="22"/>
      <c r="I63" s="34" t="s">
        <v>54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8"/>
    </row>
    <row r="64" spans="1:38" ht="14.25" customHeight="1" x14ac:dyDescent="0.25">
      <c r="A64" s="36" t="s">
        <v>64</v>
      </c>
      <c r="C64" s="18"/>
      <c r="D64" s="18"/>
      <c r="E64" s="18"/>
      <c r="F64" s="13"/>
      <c r="G64" s="13"/>
      <c r="H64" s="13"/>
      <c r="I64" s="13"/>
      <c r="J64" s="13"/>
      <c r="K64" s="13"/>
      <c r="L64" s="27"/>
      <c r="M64" s="11" t="s">
        <v>54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3" t="s">
        <v>55</v>
      </c>
    </row>
    <row r="65" spans="1:60" ht="14.25" customHeight="1" x14ac:dyDescent="0.25">
      <c r="A65" s="18"/>
      <c r="B65" s="36" t="s">
        <v>65</v>
      </c>
      <c r="C65" s="18"/>
      <c r="D65" s="18"/>
      <c r="E65" s="18"/>
      <c r="F65" s="13"/>
      <c r="G65" s="13"/>
      <c r="H65" s="13"/>
      <c r="I65" s="13"/>
      <c r="J65" s="11" t="s">
        <v>54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3" t="s">
        <v>55</v>
      </c>
    </row>
    <row r="66" spans="1:60" ht="14.25" customHeight="1" x14ac:dyDescent="0.25">
      <c r="A66" s="18"/>
      <c r="B66" s="36" t="s">
        <v>66</v>
      </c>
      <c r="C66" s="18"/>
      <c r="D66" s="18"/>
      <c r="E66" s="18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35" t="s">
        <v>54</v>
      </c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" t="s">
        <v>55</v>
      </c>
    </row>
    <row r="67" spans="1:60" ht="14.25" customHeight="1" x14ac:dyDescent="0.25">
      <c r="A67" s="18"/>
      <c r="B67" s="37" t="s">
        <v>67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43"/>
      <c r="T67" s="35" t="s">
        <v>54</v>
      </c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" t="s">
        <v>55</v>
      </c>
    </row>
    <row r="68" spans="1:60" ht="14.25" customHeight="1" x14ac:dyDescent="0.25">
      <c r="A68" s="18"/>
      <c r="B68" s="37" t="s">
        <v>68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3"/>
      <c r="T68" s="13"/>
      <c r="U68" s="13"/>
      <c r="V68" s="44" t="s">
        <v>54</v>
      </c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" t="s">
        <v>55</v>
      </c>
    </row>
    <row r="69" spans="1:60" ht="14.25" customHeight="1" x14ac:dyDescent="0.25">
      <c r="A69" s="18"/>
      <c r="B69" s="37" t="s">
        <v>69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11" t="s">
        <v>54</v>
      </c>
      <c r="P69" s="11"/>
      <c r="Q69" s="11"/>
      <c r="R69" s="11"/>
      <c r="S69" s="11"/>
      <c r="T69" s="11"/>
      <c r="U69" s="11"/>
      <c r="V69" s="37" t="s">
        <v>70</v>
      </c>
      <c r="W69" s="45"/>
      <c r="X69" s="45"/>
      <c r="Y69" s="46"/>
      <c r="Z69" s="35" t="s">
        <v>54</v>
      </c>
      <c r="AA69" s="35"/>
      <c r="AB69" s="35"/>
      <c r="AC69" s="35"/>
      <c r="AD69" s="35"/>
      <c r="AE69" s="35"/>
      <c r="AF69" s="35"/>
      <c r="AG69" s="35"/>
      <c r="AH69" s="18" t="s">
        <v>55</v>
      </c>
      <c r="AI69" s="13"/>
      <c r="AJ69" s="13"/>
      <c r="AK69" s="13"/>
    </row>
    <row r="70" spans="1:60" ht="14.25" customHeight="1" x14ac:dyDescent="0.25">
      <c r="A70" s="18"/>
      <c r="B70" s="37" t="s">
        <v>71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5" t="s">
        <v>54</v>
      </c>
      <c r="P70" s="35"/>
      <c r="Q70" s="35"/>
      <c r="R70" s="35"/>
      <c r="S70" s="35"/>
      <c r="T70" s="35"/>
      <c r="U70" s="35"/>
      <c r="V70" s="37" t="s">
        <v>70</v>
      </c>
      <c r="W70" s="13"/>
      <c r="X70" s="13"/>
      <c r="Y70" s="13"/>
      <c r="Z70" s="35" t="s">
        <v>54</v>
      </c>
      <c r="AA70" s="35"/>
      <c r="AB70" s="35"/>
      <c r="AC70" s="35"/>
      <c r="AD70" s="35"/>
      <c r="AE70" s="35"/>
      <c r="AF70" s="35"/>
      <c r="AG70" s="35"/>
      <c r="AH70" s="18" t="s">
        <v>55</v>
      </c>
      <c r="AI70" s="13"/>
      <c r="AJ70" s="13"/>
      <c r="AK70" s="13"/>
    </row>
    <row r="71" spans="1:60" ht="14.25" customHeight="1" x14ac:dyDescent="0.25">
      <c r="A71" s="18"/>
      <c r="B71" s="37" t="s">
        <v>72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5" t="s">
        <v>54</v>
      </c>
      <c r="P71" s="35"/>
      <c r="Q71" s="35"/>
      <c r="R71" s="35"/>
      <c r="S71" s="35"/>
      <c r="T71" s="35"/>
      <c r="U71" s="35"/>
      <c r="V71" s="37" t="s">
        <v>73</v>
      </c>
      <c r="W71" s="37"/>
      <c r="X71" s="37"/>
      <c r="Y71" s="37"/>
      <c r="Z71" s="37"/>
      <c r="AA71" s="37"/>
      <c r="AB71" s="37"/>
      <c r="AC71" s="37"/>
      <c r="AD71" s="43"/>
      <c r="AE71" s="43"/>
      <c r="AF71" s="43"/>
      <c r="AG71" s="13"/>
      <c r="AH71" s="11" t="s">
        <v>54</v>
      </c>
      <c r="AI71" s="11"/>
      <c r="AJ71" s="11"/>
      <c r="AK71" s="11"/>
      <c r="AL71" s="3" t="s">
        <v>55</v>
      </c>
    </row>
    <row r="72" spans="1:60" ht="14.25" customHeight="1" x14ac:dyDescent="0.25">
      <c r="A72" s="18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60" ht="14.25" hidden="1" customHeight="1" x14ac:dyDescent="0.25">
      <c r="A73" s="18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4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60" ht="14.25" customHeight="1" x14ac:dyDescent="0.25">
      <c r="A74" s="18" t="s">
        <v>74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60" ht="14.25" customHeight="1" x14ac:dyDescent="0.25">
      <c r="A75" s="18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4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O75" s="125"/>
      <c r="AP75" s="125"/>
      <c r="AQ75" s="125"/>
      <c r="AR75" s="125"/>
      <c r="AS75" s="125"/>
      <c r="AT75" s="125"/>
      <c r="AU75" s="125"/>
      <c r="AV75" s="12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</row>
    <row r="76" spans="1:60" ht="17.25" customHeight="1" x14ac:dyDescent="0.25">
      <c r="A76" s="18"/>
      <c r="B76" s="47" t="s">
        <v>75</v>
      </c>
      <c r="C76" s="35"/>
      <c r="D76" s="35"/>
      <c r="E76" s="35"/>
      <c r="F76" s="35"/>
      <c r="G76" s="35"/>
      <c r="H76" s="48"/>
      <c r="I76" s="47" t="s">
        <v>76</v>
      </c>
      <c r="J76" s="35"/>
      <c r="K76" s="35"/>
      <c r="L76" s="35"/>
      <c r="M76" s="35"/>
      <c r="N76" s="35"/>
      <c r="O76" s="48"/>
      <c r="P76" s="49" t="s">
        <v>77</v>
      </c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13"/>
      <c r="AM76" s="86"/>
      <c r="AN76" s="86"/>
      <c r="AO76" s="86"/>
      <c r="AP76" s="86"/>
      <c r="AQ76" s="97"/>
      <c r="AR76" s="97"/>
      <c r="AS76" s="97"/>
      <c r="AT76" s="97"/>
      <c r="AU76" s="97"/>
      <c r="AV76" s="86"/>
      <c r="AW76" s="86"/>
      <c r="AX76" s="86"/>
      <c r="AY76" s="86"/>
      <c r="AZ76" s="96"/>
      <c r="BA76" s="96"/>
      <c r="BB76" s="96"/>
    </row>
    <row r="77" spans="1:60" ht="17.25" customHeight="1" x14ac:dyDescent="0.25">
      <c r="A77" s="18"/>
      <c r="B77" s="47" t="s">
        <v>78</v>
      </c>
      <c r="C77" s="35"/>
      <c r="D77" s="35"/>
      <c r="E77" s="35"/>
      <c r="F77" s="35"/>
      <c r="G77" s="35"/>
      <c r="H77" s="48"/>
      <c r="I77" s="47"/>
      <c r="J77" s="35"/>
      <c r="K77" s="35"/>
      <c r="L77" s="35"/>
      <c r="M77" s="35"/>
      <c r="N77" s="35"/>
      <c r="O77" s="48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13"/>
      <c r="AM77" s="86"/>
      <c r="AN77" s="86"/>
      <c r="AO77" s="86"/>
      <c r="AP77" s="86"/>
      <c r="AQ77" s="87"/>
      <c r="AR77" s="86"/>
      <c r="AS77" s="86"/>
      <c r="AT77" s="86"/>
      <c r="AU77" s="89"/>
      <c r="AV77" s="119"/>
      <c r="AW77" s="119"/>
      <c r="AX77" s="119"/>
      <c r="AY77" s="119"/>
      <c r="AZ77" s="88"/>
      <c r="BA77" s="88"/>
      <c r="BB77" s="88"/>
    </row>
    <row r="78" spans="1:60" ht="17.25" customHeight="1" x14ac:dyDescent="0.25">
      <c r="A78" s="18"/>
      <c r="B78" s="47"/>
      <c r="C78" s="35"/>
      <c r="D78" s="35"/>
      <c r="E78" s="35"/>
      <c r="F78" s="35"/>
      <c r="G78" s="35"/>
      <c r="H78" s="48"/>
      <c r="I78" s="47"/>
      <c r="J78" s="35"/>
      <c r="K78" s="35"/>
      <c r="L78" s="35"/>
      <c r="M78" s="35"/>
      <c r="N78" s="35"/>
      <c r="O78" s="48"/>
      <c r="P78" s="51" t="s">
        <v>79</v>
      </c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13"/>
      <c r="AM78" s="86"/>
      <c r="AN78" s="86"/>
      <c r="AO78" s="86"/>
      <c r="AP78" s="86"/>
      <c r="AQ78" s="87"/>
      <c r="AR78" s="86"/>
      <c r="AS78" s="86"/>
      <c r="AT78" s="86"/>
      <c r="AU78" s="89"/>
      <c r="AV78" s="119"/>
      <c r="AW78" s="119"/>
      <c r="AX78" s="119"/>
      <c r="AY78" s="119"/>
      <c r="AZ78" s="124"/>
      <c r="BA78" s="124"/>
      <c r="BB78" s="124"/>
    </row>
    <row r="79" spans="1:60" ht="17.25" customHeight="1" x14ac:dyDescent="0.25">
      <c r="A79" s="18"/>
      <c r="B79" s="47" t="s">
        <v>80</v>
      </c>
      <c r="C79" s="35"/>
      <c r="D79" s="35"/>
      <c r="E79" s="35"/>
      <c r="F79" s="35"/>
      <c r="G79" s="35"/>
      <c r="H79" s="48"/>
      <c r="I79" s="47"/>
      <c r="J79" s="35"/>
      <c r="K79" s="35"/>
      <c r="L79" s="35"/>
      <c r="M79" s="35"/>
      <c r="N79" s="35"/>
      <c r="O79" s="48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13"/>
      <c r="AM79" s="86"/>
      <c r="AN79" s="86"/>
      <c r="AO79" s="86"/>
      <c r="AP79" s="86"/>
      <c r="AQ79" s="87"/>
      <c r="AR79" s="86"/>
      <c r="AS79" s="86"/>
      <c r="AT79" s="86"/>
      <c r="AU79" s="89"/>
      <c r="AV79" s="86"/>
      <c r="AW79" s="86"/>
      <c r="AX79" s="86"/>
      <c r="AY79" s="86"/>
      <c r="AZ79" s="88"/>
      <c r="BA79" s="88"/>
      <c r="BB79" s="88"/>
    </row>
    <row r="80" spans="1:60" ht="17.25" customHeight="1" x14ac:dyDescent="0.25">
      <c r="A80" s="18"/>
      <c r="B80" s="47"/>
      <c r="C80" s="35"/>
      <c r="D80" s="35"/>
      <c r="E80" s="35"/>
      <c r="F80" s="35"/>
      <c r="G80" s="35"/>
      <c r="H80" s="48"/>
      <c r="I80" s="47"/>
      <c r="J80" s="35"/>
      <c r="K80" s="35"/>
      <c r="L80" s="35"/>
      <c r="M80" s="35"/>
      <c r="N80" s="35"/>
      <c r="O80" s="48"/>
      <c r="P80" s="51" t="s">
        <v>81</v>
      </c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13"/>
      <c r="AM80" s="86"/>
      <c r="AN80" s="86"/>
      <c r="AO80" s="86"/>
      <c r="AP80" s="86"/>
      <c r="AQ80" s="123"/>
      <c r="AR80" s="122"/>
      <c r="AS80" s="122"/>
      <c r="AT80" s="122"/>
      <c r="AU80" s="121"/>
      <c r="AV80" s="119"/>
      <c r="AW80" s="119"/>
      <c r="AX80" s="119"/>
      <c r="AY80" s="119"/>
      <c r="AZ80" s="88"/>
      <c r="BA80" s="88"/>
      <c r="BB80" s="88"/>
    </row>
    <row r="81" spans="1:54" ht="17.25" customHeight="1" x14ac:dyDescent="0.25">
      <c r="A81" s="18"/>
      <c r="B81" s="47" t="s">
        <v>80</v>
      </c>
      <c r="C81" s="35"/>
      <c r="D81" s="35"/>
      <c r="E81" s="35"/>
      <c r="F81" s="35"/>
      <c r="G81" s="35"/>
      <c r="H81" s="48"/>
      <c r="I81" s="47"/>
      <c r="J81" s="35"/>
      <c r="K81" s="35"/>
      <c r="L81" s="35"/>
      <c r="M81" s="35"/>
      <c r="N81" s="35"/>
      <c r="O81" s="48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13"/>
      <c r="AM81" s="86"/>
      <c r="AN81" s="86"/>
      <c r="AO81" s="86"/>
      <c r="AP81" s="86"/>
      <c r="AQ81" s="123"/>
      <c r="AR81" s="122"/>
      <c r="AS81" s="122"/>
      <c r="AT81" s="122"/>
      <c r="AU81" s="121"/>
      <c r="AV81" s="119"/>
      <c r="AW81" s="119"/>
      <c r="AX81" s="119"/>
      <c r="AY81" s="119"/>
      <c r="AZ81" s="88"/>
      <c r="BA81" s="88"/>
      <c r="BB81" s="88"/>
    </row>
    <row r="82" spans="1:54" ht="17.25" customHeight="1" x14ac:dyDescent="0.25">
      <c r="A82" s="18"/>
      <c r="B82" s="47"/>
      <c r="C82" s="35"/>
      <c r="D82" s="35"/>
      <c r="E82" s="35"/>
      <c r="F82" s="35"/>
      <c r="G82" s="35"/>
      <c r="H82" s="48"/>
      <c r="I82" s="47"/>
      <c r="J82" s="35"/>
      <c r="K82" s="35"/>
      <c r="L82" s="35"/>
      <c r="M82" s="35"/>
      <c r="N82" s="35"/>
      <c r="O82" s="48"/>
      <c r="P82" s="51" t="s">
        <v>81</v>
      </c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13"/>
      <c r="AM82" s="86"/>
      <c r="AN82" s="86"/>
      <c r="AO82" s="86"/>
      <c r="AP82" s="86"/>
      <c r="AQ82" s="87"/>
      <c r="AR82" s="86"/>
      <c r="AS82" s="86"/>
      <c r="AT82" s="86"/>
      <c r="AU82" s="120"/>
      <c r="AV82" s="119"/>
      <c r="AW82" s="119"/>
      <c r="AX82" s="119"/>
      <c r="AY82" s="119"/>
      <c r="AZ82" s="88"/>
      <c r="BA82" s="88"/>
      <c r="BB82" s="88"/>
    </row>
    <row r="83" spans="1:54" ht="17.25" customHeight="1" x14ac:dyDescent="0.25">
      <c r="A83" s="18"/>
      <c r="B83" s="47" t="s">
        <v>82</v>
      </c>
      <c r="C83" s="35"/>
      <c r="D83" s="35"/>
      <c r="E83" s="35"/>
      <c r="F83" s="35"/>
      <c r="G83" s="35"/>
      <c r="H83" s="48"/>
      <c r="I83" s="47"/>
      <c r="J83" s="35"/>
      <c r="K83" s="35"/>
      <c r="L83" s="35"/>
      <c r="M83" s="35"/>
      <c r="N83" s="35"/>
      <c r="O83" s="48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13"/>
      <c r="AM83" s="86"/>
      <c r="AN83" s="86"/>
      <c r="AO83" s="86"/>
      <c r="AP83" s="86"/>
      <c r="AQ83" s="87"/>
      <c r="AR83" s="87"/>
      <c r="AS83" s="86"/>
      <c r="AT83" s="86"/>
      <c r="AU83" s="120"/>
      <c r="AV83" s="119"/>
      <c r="AW83" s="119"/>
      <c r="AX83" s="119"/>
      <c r="AY83" s="119"/>
      <c r="AZ83" s="88"/>
      <c r="BA83" s="88"/>
      <c r="BB83" s="88"/>
    </row>
    <row r="84" spans="1:54" ht="17.25" customHeight="1" x14ac:dyDescent="0.25">
      <c r="A84" s="18"/>
      <c r="B84" s="47"/>
      <c r="C84" s="35"/>
      <c r="D84" s="35"/>
      <c r="E84" s="35"/>
      <c r="F84" s="35"/>
      <c r="G84" s="35"/>
      <c r="H84" s="48"/>
      <c r="I84" s="47"/>
      <c r="J84" s="35"/>
      <c r="K84" s="35"/>
      <c r="L84" s="35"/>
      <c r="M84" s="35"/>
      <c r="N84" s="35"/>
      <c r="O84" s="48"/>
      <c r="P84" s="51" t="s">
        <v>81</v>
      </c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13"/>
      <c r="AM84" s="86"/>
      <c r="AN84" s="86"/>
      <c r="AO84" s="86"/>
      <c r="AP84" s="86"/>
      <c r="AQ84" s="87"/>
      <c r="AR84" s="87"/>
      <c r="AS84" s="86"/>
      <c r="AT84" s="86"/>
      <c r="AU84" s="89"/>
      <c r="AV84" s="119"/>
      <c r="AW84" s="119"/>
      <c r="AX84" s="119"/>
      <c r="AY84" s="119"/>
      <c r="AZ84" s="88"/>
      <c r="BA84" s="88"/>
      <c r="BB84" s="88"/>
    </row>
    <row r="85" spans="1:54" ht="17.25" customHeight="1" x14ac:dyDescent="0.25">
      <c r="A85" s="18"/>
      <c r="B85" s="47" t="s">
        <v>83</v>
      </c>
      <c r="C85" s="35"/>
      <c r="D85" s="35"/>
      <c r="E85" s="35"/>
      <c r="F85" s="35"/>
      <c r="G85" s="35"/>
      <c r="H85" s="48"/>
      <c r="I85" s="47"/>
      <c r="J85" s="35"/>
      <c r="K85" s="35"/>
      <c r="L85" s="35"/>
      <c r="M85" s="35"/>
      <c r="N85" s="35"/>
      <c r="O85" s="48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13"/>
    </row>
    <row r="86" spans="1:54" ht="17.25" customHeight="1" x14ac:dyDescent="0.25">
      <c r="A86" s="18"/>
      <c r="B86" s="47"/>
      <c r="C86" s="35"/>
      <c r="D86" s="35"/>
      <c r="E86" s="35"/>
      <c r="F86" s="35"/>
      <c r="G86" s="35"/>
      <c r="H86" s="48"/>
      <c r="I86" s="47"/>
      <c r="J86" s="35"/>
      <c r="K86" s="35"/>
      <c r="L86" s="35"/>
      <c r="M86" s="35"/>
      <c r="N86" s="35"/>
      <c r="O86" s="48"/>
      <c r="P86" s="51" t="s">
        <v>81</v>
      </c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13"/>
    </row>
    <row r="87" spans="1:54" ht="14.25" customHeight="1" x14ac:dyDescent="0.25">
      <c r="A87" s="18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4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54" ht="14.25" customHeight="1" x14ac:dyDescent="0.25">
      <c r="A88" s="18"/>
      <c r="B88" s="18" t="s">
        <v>84</v>
      </c>
      <c r="C88" s="118"/>
      <c r="D88" s="118"/>
      <c r="E88" s="118"/>
      <c r="F88" s="118"/>
      <c r="G88" s="118"/>
      <c r="H88" s="118"/>
      <c r="I88" s="118"/>
      <c r="J88" s="37"/>
      <c r="K88" s="37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</row>
    <row r="89" spans="1:54" ht="14.25" customHeight="1" x14ac:dyDescent="0.25">
      <c r="A89" s="18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4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54" ht="14.25" customHeight="1" x14ac:dyDescent="0.25">
      <c r="A90" s="18" t="s">
        <v>85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4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54" ht="14.25" customHeight="1" x14ac:dyDescent="0.25">
      <c r="A91" s="18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4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54" ht="14.25" customHeight="1" x14ac:dyDescent="0.25">
      <c r="A92" s="18"/>
      <c r="B92" s="53" t="s">
        <v>86</v>
      </c>
      <c r="C92" s="54"/>
      <c r="D92" s="55"/>
      <c r="E92" s="53" t="s">
        <v>87</v>
      </c>
      <c r="F92" s="54"/>
      <c r="G92" s="54"/>
      <c r="H92" s="54"/>
      <c r="I92" s="55"/>
      <c r="J92" s="47" t="s">
        <v>88</v>
      </c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48"/>
    </row>
    <row r="93" spans="1:54" ht="14.25" customHeight="1" x14ac:dyDescent="0.25">
      <c r="A93" s="18"/>
      <c r="B93" s="56"/>
      <c r="C93" s="57"/>
      <c r="D93" s="58"/>
      <c r="E93" s="56"/>
      <c r="F93" s="57"/>
      <c r="G93" s="57"/>
      <c r="H93" s="57"/>
      <c r="I93" s="58"/>
      <c r="J93" s="59" t="s">
        <v>89</v>
      </c>
      <c r="K93" s="60"/>
      <c r="L93" s="60"/>
      <c r="M93" s="60"/>
      <c r="N93" s="61"/>
      <c r="O93" s="59" t="s">
        <v>90</v>
      </c>
      <c r="P93" s="60"/>
      <c r="Q93" s="60"/>
      <c r="R93" s="60"/>
      <c r="S93" s="60"/>
      <c r="T93" s="61"/>
      <c r="U93" s="53" t="s">
        <v>91</v>
      </c>
      <c r="V93" s="54"/>
      <c r="W93" s="54"/>
      <c r="X93" s="54"/>
      <c r="Y93" s="54"/>
      <c r="Z93" s="54"/>
      <c r="AA93" s="55"/>
      <c r="AB93" s="53" t="s">
        <v>92</v>
      </c>
      <c r="AC93" s="54"/>
      <c r="AD93" s="54"/>
      <c r="AE93" s="54"/>
      <c r="AF93" s="54"/>
      <c r="AG93" s="54"/>
      <c r="AH93" s="55"/>
      <c r="AI93" s="59" t="s">
        <v>93</v>
      </c>
      <c r="AJ93" s="60"/>
      <c r="AK93" s="61"/>
    </row>
    <row r="94" spans="1:54" ht="14.25" customHeight="1" x14ac:dyDescent="0.25">
      <c r="A94" s="18"/>
      <c r="B94" s="56"/>
      <c r="C94" s="57"/>
      <c r="D94" s="58"/>
      <c r="E94" s="56"/>
      <c r="F94" s="57"/>
      <c r="G94" s="57"/>
      <c r="H94" s="57"/>
      <c r="I94" s="58"/>
      <c r="J94" s="62"/>
      <c r="K94" s="63"/>
      <c r="L94" s="63"/>
      <c r="M94" s="63"/>
      <c r="N94" s="64"/>
      <c r="O94" s="62"/>
      <c r="P94" s="63"/>
      <c r="Q94" s="63"/>
      <c r="R94" s="63"/>
      <c r="S94" s="63"/>
      <c r="T94" s="64"/>
      <c r="U94" s="56"/>
      <c r="V94" s="57"/>
      <c r="W94" s="57"/>
      <c r="X94" s="57"/>
      <c r="Y94" s="57"/>
      <c r="Z94" s="57"/>
      <c r="AA94" s="58"/>
      <c r="AB94" s="56"/>
      <c r="AC94" s="57"/>
      <c r="AD94" s="57"/>
      <c r="AE94" s="57"/>
      <c r="AF94" s="57"/>
      <c r="AG94" s="57"/>
      <c r="AH94" s="58"/>
      <c r="AI94" s="62"/>
      <c r="AJ94" s="63"/>
      <c r="AK94" s="64"/>
    </row>
    <row r="95" spans="1:54" ht="14.25" customHeight="1" x14ac:dyDescent="0.25">
      <c r="A95" s="18"/>
      <c r="B95" s="56"/>
      <c r="C95" s="57"/>
      <c r="D95" s="58"/>
      <c r="E95" s="56"/>
      <c r="F95" s="57"/>
      <c r="G95" s="57"/>
      <c r="H95" s="57"/>
      <c r="I95" s="58"/>
      <c r="J95" s="62"/>
      <c r="K95" s="63"/>
      <c r="L95" s="63"/>
      <c r="M95" s="63"/>
      <c r="N95" s="64"/>
      <c r="O95" s="62"/>
      <c r="P95" s="63"/>
      <c r="Q95" s="63"/>
      <c r="R95" s="63"/>
      <c r="S95" s="63"/>
      <c r="T95" s="64"/>
      <c r="U95" s="56"/>
      <c r="V95" s="57"/>
      <c r="W95" s="57"/>
      <c r="X95" s="57"/>
      <c r="Y95" s="57"/>
      <c r="Z95" s="57"/>
      <c r="AA95" s="58"/>
      <c r="AB95" s="56"/>
      <c r="AC95" s="57"/>
      <c r="AD95" s="57"/>
      <c r="AE95" s="57"/>
      <c r="AF95" s="57"/>
      <c r="AG95" s="57"/>
      <c r="AH95" s="58"/>
      <c r="AI95" s="62"/>
      <c r="AJ95" s="63"/>
      <c r="AK95" s="64"/>
    </row>
    <row r="96" spans="1:54" ht="14.25" customHeight="1" x14ac:dyDescent="0.25">
      <c r="A96" s="18"/>
      <c r="B96" s="65"/>
      <c r="C96" s="66"/>
      <c r="D96" s="67"/>
      <c r="E96" s="65"/>
      <c r="F96" s="66"/>
      <c r="G96" s="66"/>
      <c r="H96" s="66"/>
      <c r="I96" s="67"/>
      <c r="J96" s="68"/>
      <c r="K96" s="69"/>
      <c r="L96" s="69"/>
      <c r="M96" s="69"/>
      <c r="N96" s="70"/>
      <c r="O96" s="68"/>
      <c r="P96" s="69"/>
      <c r="Q96" s="69"/>
      <c r="R96" s="69"/>
      <c r="S96" s="69"/>
      <c r="T96" s="70"/>
      <c r="U96" s="65"/>
      <c r="V96" s="66"/>
      <c r="W96" s="66"/>
      <c r="X96" s="66"/>
      <c r="Y96" s="66"/>
      <c r="Z96" s="66"/>
      <c r="AA96" s="67"/>
      <c r="AB96" s="65"/>
      <c r="AC96" s="66"/>
      <c r="AD96" s="66"/>
      <c r="AE96" s="66"/>
      <c r="AF96" s="66"/>
      <c r="AG96" s="66"/>
      <c r="AH96" s="67"/>
      <c r="AI96" s="68"/>
      <c r="AJ96" s="69"/>
      <c r="AK96" s="70"/>
    </row>
    <row r="97" spans="1:40" ht="14.25" customHeight="1" x14ac:dyDescent="0.25">
      <c r="A97" s="18"/>
      <c r="B97" s="47"/>
      <c r="C97" s="35"/>
      <c r="D97" s="48"/>
      <c r="E97" s="47">
        <v>294060</v>
      </c>
      <c r="F97" s="35"/>
      <c r="G97" s="35"/>
      <c r="H97" s="35"/>
      <c r="I97" s="48"/>
      <c r="J97" s="47">
        <f>[1]Данные!D29</f>
        <v>1.5900000000000001E-2</v>
      </c>
      <c r="K97" s="35"/>
      <c r="L97" s="35"/>
      <c r="M97" s="35"/>
      <c r="N97" s="48"/>
      <c r="O97" s="71">
        <f>[1]Данные!D30</f>
        <v>0</v>
      </c>
      <c r="P97" s="35"/>
      <c r="Q97" s="35"/>
      <c r="R97" s="35"/>
      <c r="S97" s="35"/>
      <c r="T97" s="48"/>
      <c r="U97" s="71">
        <f>[1]Данные!D32</f>
        <v>0</v>
      </c>
      <c r="V97" s="35"/>
      <c r="W97" s="35"/>
      <c r="X97" s="35"/>
      <c r="Y97" s="35"/>
      <c r="Z97" s="35"/>
      <c r="AA97" s="48"/>
      <c r="AB97" s="71">
        <f>[1]Данные!D31</f>
        <v>0</v>
      </c>
      <c r="AC97" s="35"/>
      <c r="AD97" s="35"/>
      <c r="AE97" s="35"/>
      <c r="AF97" s="35"/>
      <c r="AG97" s="35"/>
      <c r="AH97" s="48"/>
      <c r="AI97" s="47">
        <f>J97+O97+AB97+U97</f>
        <v>1.5900000000000001E-2</v>
      </c>
      <c r="AJ97" s="35"/>
      <c r="AK97" s="48"/>
    </row>
    <row r="98" spans="1:40" ht="14.25" customHeight="1" x14ac:dyDescent="0.25">
      <c r="A98" s="18"/>
      <c r="B98" s="13"/>
      <c r="C98" s="13"/>
      <c r="D98" s="13"/>
      <c r="E98" s="43"/>
      <c r="F98" s="43"/>
      <c r="G98" s="43"/>
      <c r="H98" s="43"/>
      <c r="I98" s="4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40" ht="14.25" customHeight="1" x14ac:dyDescent="0.25">
      <c r="A99" s="18" t="s">
        <v>94</v>
      </c>
      <c r="B99" s="13"/>
      <c r="C99" s="13"/>
      <c r="D99" s="13"/>
      <c r="E99" s="43"/>
      <c r="F99" s="43"/>
      <c r="G99" s="43"/>
      <c r="H99" s="43"/>
      <c r="I99" s="43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</row>
    <row r="100" spans="1:40" ht="14.25" customHeight="1" x14ac:dyDescent="0.25">
      <c r="A100" s="18"/>
      <c r="B100" s="27"/>
      <c r="C100" s="27"/>
      <c r="D100" s="27"/>
      <c r="E100" s="72"/>
      <c r="F100" s="72"/>
      <c r="G100" s="72"/>
      <c r="H100" s="72"/>
      <c r="I100" s="72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1:40" ht="14.25" customHeight="1" x14ac:dyDescent="0.25">
      <c r="A101" s="18" t="s">
        <v>95</v>
      </c>
      <c r="B101" s="37"/>
      <c r="C101" s="37"/>
      <c r="D101" s="37"/>
      <c r="E101" s="37"/>
      <c r="F101" s="37"/>
      <c r="G101" s="37"/>
      <c r="H101" s="37"/>
      <c r="I101" s="73" t="s">
        <v>96</v>
      </c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</row>
    <row r="102" spans="1:40" ht="19.5" customHeight="1" thickBot="1" x14ac:dyDescent="0.3">
      <c r="A102" s="13"/>
      <c r="B102" s="13"/>
      <c r="C102" s="13"/>
      <c r="D102" s="13"/>
      <c r="E102" s="13"/>
      <c r="F102" s="13"/>
      <c r="G102" s="13"/>
      <c r="H102" s="13"/>
      <c r="I102" s="32" t="s">
        <v>97</v>
      </c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1:40" ht="19.5" customHeight="1" thickBot="1" x14ac:dyDescent="0.3">
      <c r="A103" s="13"/>
      <c r="B103" s="74" t="s">
        <v>98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6"/>
    </row>
    <row r="104" spans="1:40" ht="22.5" customHeight="1" x14ac:dyDescent="0.5">
      <c r="A104" s="116"/>
      <c r="B104" s="77" t="s">
        <v>99</v>
      </c>
      <c r="C104" s="116"/>
      <c r="D104" s="116"/>
      <c r="E104" s="116"/>
      <c r="F104" s="116"/>
      <c r="G104" s="116"/>
      <c r="H104" s="116"/>
      <c r="I104" s="116"/>
      <c r="J104" s="116"/>
      <c r="K104" s="117">
        <f>[1]Данные!D36</f>
        <v>6084.52</v>
      </c>
      <c r="L104" s="117"/>
      <c r="M104" s="117"/>
      <c r="N104" s="117"/>
      <c r="O104" s="117"/>
      <c r="P104" s="116" t="s">
        <v>100</v>
      </c>
      <c r="Q104" s="77" t="s">
        <v>101</v>
      </c>
      <c r="R104" s="78"/>
      <c r="S104" s="78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117">
        <f>[1]Данные!D36</f>
        <v>6084.52</v>
      </c>
      <c r="AE104" s="117"/>
      <c r="AF104" s="117"/>
      <c r="AG104" s="117"/>
      <c r="AH104" s="117"/>
      <c r="AI104" s="117"/>
      <c r="AJ104" s="3" t="s">
        <v>100</v>
      </c>
      <c r="AN104" s="113"/>
    </row>
    <row r="105" spans="1:40" ht="4.5" customHeight="1" x14ac:dyDescent="0.5">
      <c r="A105" s="116"/>
      <c r="B105" s="77"/>
      <c r="C105" s="116"/>
      <c r="D105" s="116"/>
      <c r="E105" s="116"/>
      <c r="F105" s="116"/>
      <c r="G105" s="116"/>
      <c r="H105" s="116"/>
      <c r="I105" s="116"/>
      <c r="J105" s="116"/>
      <c r="K105" s="114"/>
      <c r="L105" s="114"/>
      <c r="M105" s="114"/>
      <c r="N105" s="114"/>
      <c r="O105" s="116"/>
      <c r="P105" s="78"/>
      <c r="Q105" s="77"/>
      <c r="R105" s="78"/>
      <c r="S105" s="78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115"/>
      <c r="AE105" s="114"/>
      <c r="AF105" s="114"/>
      <c r="AG105" s="114"/>
      <c r="AN105" s="113"/>
    </row>
    <row r="106" spans="1:40" ht="19.5" customHeight="1" x14ac:dyDescent="0.25">
      <c r="A106" s="112" t="s">
        <v>102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0"/>
    </row>
    <row r="107" spans="1:40" ht="48" customHeight="1" x14ac:dyDescent="0.35">
      <c r="A107" s="109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7"/>
      <c r="AN107" s="100"/>
    </row>
    <row r="108" spans="1:40" ht="15" customHeight="1" x14ac:dyDescent="0.25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Y108" s="13"/>
      <c r="Z108" s="13"/>
      <c r="AA108" s="13"/>
      <c r="AB108" s="13"/>
      <c r="AC108" s="79"/>
      <c r="AD108" s="79"/>
      <c r="AE108" s="79"/>
      <c r="AF108" s="79"/>
      <c r="AG108" s="79"/>
      <c r="AH108" s="79"/>
      <c r="AI108" s="79"/>
      <c r="AJ108" s="79"/>
      <c r="AK108" s="79"/>
    </row>
    <row r="109" spans="1:40" ht="33" customHeight="1" x14ac:dyDescent="0.25">
      <c r="A109" s="94" t="s">
        <v>103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</row>
    <row r="110" spans="1:40" ht="34.5" customHeight="1" x14ac:dyDescent="0.25">
      <c r="A110" s="106"/>
      <c r="B110" s="105" t="str">
        <f>[1]Данные!D38</f>
        <v xml:space="preserve">г. Салехард, район ул. Ленина 100,  т."Г" (на границе земельного участка, см. схему) </v>
      </c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</row>
    <row r="111" spans="1:40" ht="9.75" customHeight="1" x14ac:dyDescent="0.2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</row>
    <row r="112" spans="1:40" ht="15" customHeight="1" x14ac:dyDescent="0.25">
      <c r="A112" s="94" t="s">
        <v>104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</row>
    <row r="113" spans="1:74" ht="40.5" customHeight="1" x14ac:dyDescent="0.25">
      <c r="A113" s="103"/>
      <c r="B113" s="104" t="str">
        <f>[1]Данные!D39</f>
        <v xml:space="preserve">г. Салехард, район ул. Ленина 100,  т."Г" (на границе земельного участка, см. схему) 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</row>
    <row r="114" spans="1:74" ht="15" customHeight="1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</row>
    <row r="115" spans="1:74" ht="15" customHeight="1" x14ac:dyDescent="0.25">
      <c r="A115" s="91" t="s">
        <v>105</v>
      </c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</row>
    <row r="116" spans="1:74" ht="15" customHeight="1" x14ac:dyDescent="0.25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</row>
    <row r="117" spans="1:74" ht="33.75" customHeight="1" x14ac:dyDescent="0.25">
      <c r="A117" s="102" t="s">
        <v>106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</row>
    <row r="118" spans="1:74" ht="15" customHeight="1" x14ac:dyDescent="0.2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</row>
    <row r="119" spans="1:74" ht="15" customHeight="1" x14ac:dyDescent="0.25">
      <c r="A119" s="3" t="s">
        <v>107</v>
      </c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</row>
    <row r="120" spans="1:74" ht="15" customHeight="1" x14ac:dyDescent="0.25">
      <c r="Z120" s="81" t="str">
        <f>[1]Data!A26</f>
        <v>Патока Павел Викторович</v>
      </c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</row>
    <row r="121" spans="1:74" ht="15" customHeight="1" x14ac:dyDescent="0.25">
      <c r="A121" s="32" t="s">
        <v>108</v>
      </c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40"/>
      <c r="R121" s="40"/>
      <c r="S121" s="40"/>
      <c r="T121" s="40"/>
      <c r="U121" s="82"/>
      <c r="V121" s="82"/>
      <c r="W121" s="82"/>
      <c r="X121" s="82"/>
      <c r="Y121" s="82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</row>
    <row r="122" spans="1:74" ht="1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T122" s="83" t="s">
        <v>109</v>
      </c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</row>
    <row r="123" spans="1:74" ht="1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T123" s="83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</row>
    <row r="124" spans="1:74" ht="15" customHeight="1" x14ac:dyDescent="0.25">
      <c r="A124" s="18" t="s">
        <v>110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Q124" s="12"/>
      <c r="R124" s="40"/>
      <c r="S124" s="40"/>
      <c r="T124" s="84"/>
      <c r="U124" s="82"/>
      <c r="V124" s="82"/>
      <c r="W124" s="82"/>
      <c r="X124" s="82"/>
      <c r="Y124" s="82"/>
      <c r="Z124" s="81" t="s">
        <v>111</v>
      </c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</row>
    <row r="125" spans="1:74" ht="1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Q125" s="18"/>
      <c r="T125" s="83" t="s">
        <v>109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</row>
    <row r="126" spans="1:74" ht="15" customHeight="1" x14ac:dyDescent="0.25">
      <c r="A126" s="32" t="s">
        <v>112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U126" s="16"/>
      <c r="V126" s="16"/>
      <c r="W126" s="16"/>
      <c r="X126" s="16"/>
      <c r="Y126" s="16"/>
      <c r="Z126" s="81" t="str">
        <f>[1]Data!D26</f>
        <v>Патока Павел Викторович</v>
      </c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E126" s="83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</row>
    <row r="127" spans="1:74" ht="15" customHeight="1" x14ac:dyDescent="0.25">
      <c r="A127" s="32" t="s">
        <v>113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40"/>
      <c r="R127" s="40"/>
      <c r="S127" s="40"/>
      <c r="T127" s="40"/>
      <c r="U127" s="40"/>
      <c r="V127" s="84"/>
      <c r="W127" s="84"/>
      <c r="X127" s="84"/>
      <c r="Y127" s="84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E127" s="83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</row>
    <row r="128" spans="1:74" ht="15" customHeight="1" x14ac:dyDescent="0.25">
      <c r="C128" s="83"/>
      <c r="M128" s="83"/>
      <c r="T128" s="83" t="s">
        <v>109</v>
      </c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E128" s="83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</row>
    <row r="129" spans="1:74" ht="15" customHeight="1" x14ac:dyDescent="0.25">
      <c r="C129" s="83"/>
      <c r="M129" s="83"/>
      <c r="T129" s="83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E129" s="83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</row>
    <row r="130" spans="1:74" ht="15" customHeight="1" x14ac:dyDescent="0.25">
      <c r="A130" s="3" t="s">
        <v>114</v>
      </c>
      <c r="C130" s="83"/>
      <c r="M130" s="83"/>
      <c r="Q130" s="40"/>
      <c r="R130" s="40"/>
      <c r="S130" s="40"/>
      <c r="T130" s="84"/>
      <c r="U130" s="40"/>
      <c r="V130" s="40"/>
      <c r="W130" s="40"/>
      <c r="X130" s="40"/>
      <c r="Y130" s="40"/>
      <c r="Z130" s="3" t="s">
        <v>115</v>
      </c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E130" s="83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</row>
    <row r="131" spans="1:74" ht="15" customHeight="1" x14ac:dyDescent="0.25">
      <c r="C131" s="83"/>
      <c r="M131" s="83"/>
      <c r="T131" s="83" t="s">
        <v>109</v>
      </c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E131" s="83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</row>
    <row r="132" spans="1:74" ht="32.25" customHeight="1" x14ac:dyDescent="0.35">
      <c r="A132" s="3" t="s">
        <v>116</v>
      </c>
      <c r="Q132" s="40"/>
      <c r="R132" s="40"/>
      <c r="S132" s="40"/>
      <c r="T132" s="40"/>
      <c r="U132" s="40"/>
      <c r="V132" s="84"/>
      <c r="W132" s="84"/>
      <c r="X132" s="84"/>
      <c r="Y132" s="40"/>
      <c r="Z132" s="81" t="str">
        <f>[1]Данные!D7</f>
        <v>Иванов Иван Иванович</v>
      </c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N132" s="100"/>
    </row>
    <row r="133" spans="1:74" ht="15" customHeight="1" x14ac:dyDescent="0.25">
      <c r="T133" s="83" t="s">
        <v>109</v>
      </c>
      <c r="AD133" s="83"/>
    </row>
    <row r="134" spans="1:74" ht="15" customHeight="1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</sheetData>
  <mergeCells count="144">
    <mergeCell ref="A112:AK112"/>
    <mergeCell ref="A121:P121"/>
    <mergeCell ref="AI97:AK97"/>
    <mergeCell ref="J99:AK99"/>
    <mergeCell ref="I101:AK101"/>
    <mergeCell ref="J92:AK92"/>
    <mergeCell ref="E92:I96"/>
    <mergeCell ref="B110:AK110"/>
    <mergeCell ref="B113:AK113"/>
    <mergeCell ref="Z124:AK124"/>
    <mergeCell ref="A115:AK116"/>
    <mergeCell ref="Z120:AK121"/>
    <mergeCell ref="A117:AK117"/>
    <mergeCell ref="A106:AK107"/>
    <mergeCell ref="U93:AA96"/>
    <mergeCell ref="AB93:AH96"/>
    <mergeCell ref="I102:AK102"/>
    <mergeCell ref="B92:D96"/>
    <mergeCell ref="B97:D97"/>
    <mergeCell ref="B103:AK103"/>
    <mergeCell ref="K104:O104"/>
    <mergeCell ref="AD104:AI104"/>
    <mergeCell ref="AB97:AH97"/>
    <mergeCell ref="Z126:AK127"/>
    <mergeCell ref="Z132:AK132"/>
    <mergeCell ref="A126:P126"/>
    <mergeCell ref="A127:P127"/>
    <mergeCell ref="Z56:AG56"/>
    <mergeCell ref="F41:AK41"/>
    <mergeCell ref="K43:O43"/>
    <mergeCell ref="M60:R60"/>
    <mergeCell ref="M62:P62"/>
    <mergeCell ref="S61:U61"/>
    <mergeCell ref="X52:AK52"/>
    <mergeCell ref="Q55:AK55"/>
    <mergeCell ref="H33:AK33"/>
    <mergeCell ref="A31:P31"/>
    <mergeCell ref="S39:AK39"/>
    <mergeCell ref="X43:AK43"/>
    <mergeCell ref="P43:W43"/>
    <mergeCell ref="AC53:AK53"/>
    <mergeCell ref="I86:O86"/>
    <mergeCell ref="A30:AK30"/>
    <mergeCell ref="R58:U58"/>
    <mergeCell ref="Z58:AK58"/>
    <mergeCell ref="H59:AK59"/>
    <mergeCell ref="U62:AK62"/>
    <mergeCell ref="I63:AK63"/>
    <mergeCell ref="B46:AK46"/>
    <mergeCell ref="V48:AK48"/>
    <mergeCell ref="T50:AK50"/>
    <mergeCell ref="B83:H83"/>
    <mergeCell ref="B84:H84"/>
    <mergeCell ref="B85:H85"/>
    <mergeCell ref="P81:AJ81"/>
    <mergeCell ref="P82:AJ82"/>
    <mergeCell ref="I85:O85"/>
    <mergeCell ref="P79:AJ79"/>
    <mergeCell ref="L88:AK88"/>
    <mergeCell ref="B86:H86"/>
    <mergeCell ref="B76:H76"/>
    <mergeCell ref="B77:H77"/>
    <mergeCell ref="B78:H78"/>
    <mergeCell ref="B79:H79"/>
    <mergeCell ref="B80:H80"/>
    <mergeCell ref="B81:H81"/>
    <mergeCell ref="B82:H82"/>
    <mergeCell ref="A58:G58"/>
    <mergeCell ref="A59:G59"/>
    <mergeCell ref="A60:L60"/>
    <mergeCell ref="A61:R61"/>
    <mergeCell ref="A62:L62"/>
    <mergeCell ref="V68:AK68"/>
    <mergeCell ref="A63:H63"/>
    <mergeCell ref="M64:AK64"/>
    <mergeCell ref="Z57:AG57"/>
    <mergeCell ref="I77:O77"/>
    <mergeCell ref="I78:O78"/>
    <mergeCell ref="AH71:AK71"/>
    <mergeCell ref="H58:P58"/>
    <mergeCell ref="O70:U70"/>
    <mergeCell ref="P76:AJ76"/>
    <mergeCell ref="P77:AJ77"/>
    <mergeCell ref="P78:AJ78"/>
    <mergeCell ref="I80:O80"/>
    <mergeCell ref="I82:O82"/>
    <mergeCell ref="I83:O83"/>
    <mergeCell ref="I84:O84"/>
    <mergeCell ref="Z69:AG69"/>
    <mergeCell ref="I81:O81"/>
    <mergeCell ref="I76:O76"/>
    <mergeCell ref="P80:AJ80"/>
    <mergeCell ref="P83:AJ83"/>
    <mergeCell ref="P84:AJ84"/>
    <mergeCell ref="M57:P57"/>
    <mergeCell ref="R57:X57"/>
    <mergeCell ref="Z70:AG70"/>
    <mergeCell ref="O71:U71"/>
    <mergeCell ref="I79:O79"/>
    <mergeCell ref="J93:N96"/>
    <mergeCell ref="O93:T96"/>
    <mergeCell ref="P86:AJ86"/>
    <mergeCell ref="J97:N97"/>
    <mergeCell ref="A14:AK14"/>
    <mergeCell ref="AH19:AI19"/>
    <mergeCell ref="A16:AK16"/>
    <mergeCell ref="A15:AK15"/>
    <mergeCell ref="W29:AD29"/>
    <mergeCell ref="AF29:AK29"/>
    <mergeCell ref="A109:AK109"/>
    <mergeCell ref="AN13:BX13"/>
    <mergeCell ref="A21:AK21"/>
    <mergeCell ref="A29:M29"/>
    <mergeCell ref="AI24:AK24"/>
    <mergeCell ref="A24:AH24"/>
    <mergeCell ref="B25:H25"/>
    <mergeCell ref="K22:AK22"/>
    <mergeCell ref="I25:AK25"/>
    <mergeCell ref="B17:F17"/>
    <mergeCell ref="O97:T97"/>
    <mergeCell ref="U97:AA97"/>
    <mergeCell ref="I11:AK11"/>
    <mergeCell ref="O69:U69"/>
    <mergeCell ref="E97:I97"/>
    <mergeCell ref="P85:AJ85"/>
    <mergeCell ref="AI93:AK96"/>
    <mergeCell ref="AH17:AI17"/>
    <mergeCell ref="K23:AK23"/>
    <mergeCell ref="A13:AK13"/>
    <mergeCell ref="A26:P26"/>
    <mergeCell ref="K35:N35"/>
    <mergeCell ref="S35:V35"/>
    <mergeCell ref="W35:X35"/>
    <mergeCell ref="G37:AK37"/>
    <mergeCell ref="AB45:AK45"/>
    <mergeCell ref="T67:AK67"/>
    <mergeCell ref="J65:AK65"/>
    <mergeCell ref="T66:AK66"/>
    <mergeCell ref="I5:AK5"/>
    <mergeCell ref="I6:AK6"/>
    <mergeCell ref="I7:AK7"/>
    <mergeCell ref="I8:AK8"/>
    <mergeCell ref="I9:AK9"/>
    <mergeCell ref="I10:AK10"/>
  </mergeCells>
  <printOptions horizontalCentered="1"/>
  <pageMargins left="0.70866141732283472" right="0.39370078740157483" top="0.19685039370078741" bottom="0.19685039370078741" header="0.31496062992125984" footer="0.31496062992125984"/>
  <pageSetup paperSize="9" scale="71" fitToWidth="0" fitToHeight="0" orientation="portrait" r:id="rId1"/>
  <rowBreaks count="1" manualBreakCount="1">
    <brk id="63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о гот.тепло(ЮЛ)</vt:lpstr>
      <vt:lpstr>'Акт о гот.тепло(ЮЛ)'!Область_печати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Яминов Азат Даниялович</dc:creator>
  <cp:lastModifiedBy>Яминов Азат Даниялович</cp:lastModifiedBy>
  <dcterms:created xsi:type="dcterms:W3CDTF">2025-01-28T10:41:36Z</dcterms:created>
  <dcterms:modified xsi:type="dcterms:W3CDTF">2025-01-28T10:46:42Z</dcterms:modified>
</cp:coreProperties>
</file>