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ushuev\Desktop\Инвестпрограмма на 2024-2027гг\2025\"/>
    </mc:Choice>
  </mc:AlternateContent>
  <bookViews>
    <workbookView xWindow="0" yWindow="75" windowWidth="28755" windowHeight="12600" activeTab="3"/>
  </bookViews>
  <sheets>
    <sheet name="2025" sheetId="2" r:id="rId1"/>
    <sheet name="2026" sheetId="1" r:id="rId2"/>
    <sheet name="2027" sheetId="3" r:id="rId3"/>
    <sheet name="2028" sheetId="6" r:id="rId4"/>
  </sheets>
  <externalReferences>
    <externalReference r:id="rId5"/>
  </externalReferences>
  <definedNames>
    <definedName name="_xlnm._FilterDatabase" localSheetId="0" hidden="1">'2025'!$A$2:$R$244</definedName>
    <definedName name="_xlnm._FilterDatabase" localSheetId="1" hidden="1">'2026'!$A$2:$Q$911</definedName>
    <definedName name="_xlnm._FilterDatabase" localSheetId="2" hidden="1">'2027'!$A$2:$R$430</definedName>
    <definedName name="_xlnm._FilterDatabase" localSheetId="3" hidden="1">'2028'!$A$6:$Y$1252</definedName>
    <definedName name="ВариантЛС">'2028'!$B$2</definedName>
    <definedName name="Грлс">'2028'!#REF!</definedName>
    <definedName name="ДолжГлБух">[1]Лист2!#REF!</definedName>
    <definedName name="ДолжРук">[1]Лист2!#REF!</definedName>
    <definedName name="Организация">'2028'!#REF!</definedName>
    <definedName name="Период">'2028'!#REF!</definedName>
    <definedName name="ТипПУ">'2028'!#REF!</definedName>
    <definedName name="Услуга">'2028'!#REF!</definedName>
    <definedName name="ФиоГлБух">[1]Лист2!#REF!</definedName>
    <definedName name="ФиоРук">[1]Лист2!#REF!</definedName>
  </definedNames>
  <calcPr calcId="162913"/>
</workbook>
</file>

<file path=xl/calcChain.xml><?xml version="1.0" encoding="utf-8"?>
<calcChain xmlns="http://schemas.openxmlformats.org/spreadsheetml/2006/main">
  <c r="Y1252" i="6" l="1"/>
  <c r="X1252" i="6"/>
  <c r="W1252" i="6"/>
  <c r="U1252" i="6"/>
  <c r="S1252" i="6"/>
  <c r="R1252" i="6"/>
  <c r="Q1252" i="6"/>
  <c r="O1252" i="6"/>
  <c r="N1252" i="6"/>
  <c r="Y1251" i="6"/>
  <c r="X1251" i="6"/>
  <c r="W1251" i="6"/>
  <c r="U1251" i="6"/>
  <c r="S1251" i="6"/>
  <c r="R1251" i="6"/>
  <c r="Q1251" i="6"/>
  <c r="O1251" i="6"/>
  <c r="N1251" i="6"/>
  <c r="Y1250" i="6"/>
  <c r="X1250" i="6"/>
  <c r="W1250" i="6"/>
  <c r="U1250" i="6"/>
  <c r="S1250" i="6"/>
  <c r="R1250" i="6"/>
  <c r="Q1250" i="6"/>
  <c r="O1250" i="6"/>
  <c r="N1250" i="6"/>
  <c r="Y1249" i="6"/>
  <c r="X1249" i="6"/>
  <c r="W1249" i="6"/>
  <c r="U1249" i="6"/>
  <c r="S1249" i="6"/>
  <c r="R1249" i="6"/>
  <c r="Q1249" i="6"/>
  <c r="O1249" i="6"/>
  <c r="N1249" i="6"/>
  <c r="Y1248" i="6"/>
  <c r="X1248" i="6"/>
  <c r="W1248" i="6"/>
  <c r="U1248" i="6"/>
  <c r="S1248" i="6"/>
  <c r="R1248" i="6"/>
  <c r="Q1248" i="6"/>
  <c r="O1248" i="6"/>
  <c r="N1248" i="6"/>
  <c r="Y1247" i="6"/>
  <c r="X1247" i="6"/>
  <c r="W1247" i="6"/>
  <c r="U1247" i="6"/>
  <c r="S1247" i="6"/>
  <c r="R1247" i="6"/>
  <c r="Q1247" i="6"/>
  <c r="O1247" i="6"/>
  <c r="N1247" i="6"/>
  <c r="Y1246" i="6"/>
  <c r="X1246" i="6"/>
  <c r="W1246" i="6"/>
  <c r="U1246" i="6"/>
  <c r="S1246" i="6"/>
  <c r="R1246" i="6"/>
  <c r="Q1246" i="6"/>
  <c r="O1246" i="6"/>
  <c r="N1246" i="6"/>
  <c r="Y1245" i="6"/>
  <c r="X1245" i="6"/>
  <c r="W1245" i="6"/>
  <c r="U1245" i="6"/>
  <c r="S1245" i="6"/>
  <c r="R1245" i="6"/>
  <c r="Q1245" i="6"/>
  <c r="O1245" i="6"/>
  <c r="N1245" i="6"/>
  <c r="Y1244" i="6"/>
  <c r="X1244" i="6"/>
  <c r="W1244" i="6"/>
  <c r="U1244" i="6"/>
  <c r="S1244" i="6"/>
  <c r="R1244" i="6"/>
  <c r="Q1244" i="6"/>
  <c r="O1244" i="6"/>
  <c r="N1244" i="6"/>
  <c r="Y1243" i="6"/>
  <c r="X1243" i="6"/>
  <c r="W1243" i="6"/>
  <c r="U1243" i="6"/>
  <c r="S1243" i="6"/>
  <c r="R1243" i="6"/>
  <c r="Q1243" i="6"/>
  <c r="O1243" i="6"/>
  <c r="N1243" i="6"/>
  <c r="Y1242" i="6"/>
  <c r="X1242" i="6"/>
  <c r="W1242" i="6"/>
  <c r="U1242" i="6"/>
  <c r="S1242" i="6"/>
  <c r="R1242" i="6"/>
  <c r="Q1242" i="6"/>
  <c r="O1242" i="6"/>
  <c r="N1242" i="6"/>
  <c r="Y1241" i="6"/>
  <c r="X1241" i="6"/>
  <c r="W1241" i="6"/>
  <c r="U1241" i="6"/>
  <c r="S1241" i="6"/>
  <c r="R1241" i="6"/>
  <c r="Q1241" i="6"/>
  <c r="O1241" i="6"/>
  <c r="N1241" i="6"/>
  <c r="Y1240" i="6"/>
  <c r="X1240" i="6"/>
  <c r="W1240" i="6"/>
  <c r="U1240" i="6"/>
  <c r="S1240" i="6"/>
  <c r="R1240" i="6"/>
  <c r="Q1240" i="6"/>
  <c r="O1240" i="6"/>
  <c r="N1240" i="6"/>
  <c r="Y1239" i="6"/>
  <c r="X1239" i="6"/>
  <c r="W1239" i="6"/>
  <c r="U1239" i="6"/>
  <c r="S1239" i="6"/>
  <c r="R1239" i="6"/>
  <c r="Q1239" i="6"/>
  <c r="O1239" i="6"/>
  <c r="N1239" i="6"/>
  <c r="Y1238" i="6"/>
  <c r="X1238" i="6"/>
  <c r="W1238" i="6"/>
  <c r="U1238" i="6"/>
  <c r="S1238" i="6"/>
  <c r="R1238" i="6"/>
  <c r="Q1238" i="6"/>
  <c r="O1238" i="6"/>
  <c r="N1238" i="6"/>
  <c r="Y1237" i="6"/>
  <c r="X1237" i="6"/>
  <c r="W1237" i="6"/>
  <c r="U1237" i="6"/>
  <c r="S1237" i="6"/>
  <c r="R1237" i="6"/>
  <c r="Q1237" i="6"/>
  <c r="O1237" i="6"/>
  <c r="N1237" i="6"/>
  <c r="Y1236" i="6"/>
  <c r="X1236" i="6"/>
  <c r="W1236" i="6"/>
  <c r="U1236" i="6"/>
  <c r="S1236" i="6"/>
  <c r="R1236" i="6"/>
  <c r="Q1236" i="6"/>
  <c r="O1236" i="6"/>
  <c r="N1236" i="6"/>
  <c r="Y1235" i="6"/>
  <c r="X1235" i="6"/>
  <c r="W1235" i="6"/>
  <c r="U1235" i="6"/>
  <c r="S1235" i="6"/>
  <c r="R1235" i="6"/>
  <c r="Q1235" i="6"/>
  <c r="O1235" i="6"/>
  <c r="N1235" i="6"/>
  <c r="Y1234" i="6"/>
  <c r="X1234" i="6"/>
  <c r="W1234" i="6"/>
  <c r="U1234" i="6"/>
  <c r="S1234" i="6"/>
  <c r="R1234" i="6"/>
  <c r="Q1234" i="6"/>
  <c r="O1234" i="6"/>
  <c r="N1234" i="6"/>
  <c r="Y1233" i="6"/>
  <c r="X1233" i="6"/>
  <c r="W1233" i="6"/>
  <c r="U1233" i="6"/>
  <c r="S1233" i="6"/>
  <c r="R1233" i="6"/>
  <c r="Q1233" i="6"/>
  <c r="O1233" i="6"/>
  <c r="N1233" i="6"/>
  <c r="Y1232" i="6"/>
  <c r="X1232" i="6"/>
  <c r="W1232" i="6"/>
  <c r="U1232" i="6"/>
  <c r="S1232" i="6"/>
  <c r="R1232" i="6"/>
  <c r="Q1232" i="6"/>
  <c r="O1232" i="6"/>
  <c r="N1232" i="6"/>
  <c r="Y1231" i="6"/>
  <c r="X1231" i="6"/>
  <c r="W1231" i="6"/>
  <c r="U1231" i="6"/>
  <c r="S1231" i="6"/>
  <c r="R1231" i="6"/>
  <c r="Q1231" i="6"/>
  <c r="O1231" i="6"/>
  <c r="N1231" i="6"/>
  <c r="Y1230" i="6"/>
  <c r="X1230" i="6"/>
  <c r="W1230" i="6"/>
  <c r="U1230" i="6"/>
  <c r="S1230" i="6"/>
  <c r="R1230" i="6"/>
  <c r="Q1230" i="6"/>
  <c r="O1230" i="6"/>
  <c r="N1230" i="6"/>
  <c r="Y1229" i="6"/>
  <c r="X1229" i="6"/>
  <c r="W1229" i="6"/>
  <c r="U1229" i="6"/>
  <c r="S1229" i="6"/>
  <c r="R1229" i="6"/>
  <c r="Q1229" i="6"/>
  <c r="O1229" i="6"/>
  <c r="N1229" i="6"/>
  <c r="Y1228" i="6"/>
  <c r="X1228" i="6"/>
  <c r="W1228" i="6"/>
  <c r="U1228" i="6"/>
  <c r="S1228" i="6"/>
  <c r="R1228" i="6"/>
  <c r="Q1228" i="6"/>
  <c r="O1228" i="6"/>
  <c r="N1228" i="6"/>
  <c r="Y1227" i="6"/>
  <c r="X1227" i="6"/>
  <c r="W1227" i="6"/>
  <c r="U1227" i="6"/>
  <c r="S1227" i="6"/>
  <c r="R1227" i="6"/>
  <c r="Q1227" i="6"/>
  <c r="O1227" i="6"/>
  <c r="N1227" i="6"/>
  <c r="Y1226" i="6"/>
  <c r="X1226" i="6"/>
  <c r="W1226" i="6"/>
  <c r="U1226" i="6"/>
  <c r="S1226" i="6"/>
  <c r="R1226" i="6"/>
  <c r="Q1226" i="6"/>
  <c r="O1226" i="6"/>
  <c r="N1226" i="6"/>
  <c r="Y1225" i="6"/>
  <c r="X1225" i="6"/>
  <c r="W1225" i="6"/>
  <c r="U1225" i="6"/>
  <c r="S1225" i="6"/>
  <c r="R1225" i="6"/>
  <c r="Q1225" i="6"/>
  <c r="O1225" i="6"/>
  <c r="N1225" i="6"/>
  <c r="Y1224" i="6"/>
  <c r="X1224" i="6"/>
  <c r="W1224" i="6"/>
  <c r="U1224" i="6"/>
  <c r="S1224" i="6"/>
  <c r="R1224" i="6"/>
  <c r="Q1224" i="6"/>
  <c r="O1224" i="6"/>
  <c r="N1224" i="6"/>
  <c r="Y1223" i="6"/>
  <c r="X1223" i="6"/>
  <c r="W1223" i="6"/>
  <c r="U1223" i="6"/>
  <c r="S1223" i="6"/>
  <c r="R1223" i="6"/>
  <c r="Q1223" i="6"/>
  <c r="O1223" i="6"/>
  <c r="N1223" i="6"/>
  <c r="Y1222" i="6"/>
  <c r="X1222" i="6"/>
  <c r="W1222" i="6"/>
  <c r="U1222" i="6"/>
  <c r="S1222" i="6"/>
  <c r="R1222" i="6"/>
  <c r="Q1222" i="6"/>
  <c r="O1222" i="6"/>
  <c r="N1222" i="6"/>
  <c r="Y1221" i="6"/>
  <c r="X1221" i="6"/>
  <c r="W1221" i="6"/>
  <c r="U1221" i="6"/>
  <c r="S1221" i="6"/>
  <c r="R1221" i="6"/>
  <c r="Q1221" i="6"/>
  <c r="O1221" i="6"/>
  <c r="N1221" i="6"/>
  <c r="Y1220" i="6"/>
  <c r="X1220" i="6"/>
  <c r="W1220" i="6"/>
  <c r="U1220" i="6"/>
  <c r="S1220" i="6"/>
  <c r="R1220" i="6"/>
  <c r="Q1220" i="6"/>
  <c r="O1220" i="6"/>
  <c r="N1220" i="6"/>
  <c r="Y1219" i="6"/>
  <c r="X1219" i="6"/>
  <c r="W1219" i="6"/>
  <c r="U1219" i="6"/>
  <c r="S1219" i="6"/>
  <c r="R1219" i="6"/>
  <c r="Q1219" i="6"/>
  <c r="O1219" i="6"/>
  <c r="N1219" i="6"/>
  <c r="Y1218" i="6"/>
  <c r="X1218" i="6"/>
  <c r="W1218" i="6"/>
  <c r="U1218" i="6"/>
  <c r="S1218" i="6"/>
  <c r="R1218" i="6"/>
  <c r="Q1218" i="6"/>
  <c r="O1218" i="6"/>
  <c r="N1218" i="6"/>
  <c r="Y1217" i="6"/>
  <c r="X1217" i="6"/>
  <c r="W1217" i="6"/>
  <c r="U1217" i="6"/>
  <c r="S1217" i="6"/>
  <c r="R1217" i="6"/>
  <c r="Q1217" i="6"/>
  <c r="O1217" i="6"/>
  <c r="N1217" i="6"/>
  <c r="Y1216" i="6"/>
  <c r="X1216" i="6"/>
  <c r="W1216" i="6"/>
  <c r="U1216" i="6"/>
  <c r="S1216" i="6"/>
  <c r="R1216" i="6"/>
  <c r="Q1216" i="6"/>
  <c r="O1216" i="6"/>
  <c r="N1216" i="6"/>
  <c r="Y1215" i="6"/>
  <c r="X1215" i="6"/>
  <c r="W1215" i="6"/>
  <c r="U1215" i="6"/>
  <c r="S1215" i="6"/>
  <c r="R1215" i="6"/>
  <c r="Q1215" i="6"/>
  <c r="O1215" i="6"/>
  <c r="N1215" i="6"/>
  <c r="Y1214" i="6"/>
  <c r="X1214" i="6"/>
  <c r="W1214" i="6"/>
  <c r="U1214" i="6"/>
  <c r="S1214" i="6"/>
  <c r="R1214" i="6"/>
  <c r="Q1214" i="6"/>
  <c r="O1214" i="6"/>
  <c r="N1214" i="6"/>
  <c r="Y1213" i="6"/>
  <c r="X1213" i="6"/>
  <c r="W1213" i="6"/>
  <c r="U1213" i="6"/>
  <c r="S1213" i="6"/>
  <c r="R1213" i="6"/>
  <c r="Q1213" i="6"/>
  <c r="O1213" i="6"/>
  <c r="N1213" i="6"/>
  <c r="Y1212" i="6"/>
  <c r="X1212" i="6"/>
  <c r="W1212" i="6"/>
  <c r="U1212" i="6"/>
  <c r="S1212" i="6"/>
  <c r="R1212" i="6"/>
  <c r="Q1212" i="6"/>
  <c r="O1212" i="6"/>
  <c r="N1212" i="6"/>
  <c r="Y1211" i="6"/>
  <c r="X1211" i="6"/>
  <c r="W1211" i="6"/>
  <c r="U1211" i="6"/>
  <c r="S1211" i="6"/>
  <c r="R1211" i="6"/>
  <c r="Q1211" i="6"/>
  <c r="O1211" i="6"/>
  <c r="N1211" i="6"/>
  <c r="Y1210" i="6"/>
  <c r="X1210" i="6"/>
  <c r="W1210" i="6"/>
  <c r="U1210" i="6"/>
  <c r="S1210" i="6"/>
  <c r="R1210" i="6"/>
  <c r="Q1210" i="6"/>
  <c r="O1210" i="6"/>
  <c r="N1210" i="6"/>
  <c r="Y1209" i="6"/>
  <c r="X1209" i="6"/>
  <c r="W1209" i="6"/>
  <c r="U1209" i="6"/>
  <c r="S1209" i="6"/>
  <c r="R1209" i="6"/>
  <c r="Q1209" i="6"/>
  <c r="O1209" i="6"/>
  <c r="N1209" i="6"/>
  <c r="Y1208" i="6"/>
  <c r="X1208" i="6"/>
  <c r="W1208" i="6"/>
  <c r="U1208" i="6"/>
  <c r="S1208" i="6"/>
  <c r="R1208" i="6"/>
  <c r="Q1208" i="6"/>
  <c r="O1208" i="6"/>
  <c r="N1208" i="6"/>
  <c r="Y1207" i="6"/>
  <c r="X1207" i="6"/>
  <c r="W1207" i="6"/>
  <c r="U1207" i="6"/>
  <c r="S1207" i="6"/>
  <c r="R1207" i="6"/>
  <c r="Q1207" i="6"/>
  <c r="O1207" i="6"/>
  <c r="N1207" i="6"/>
  <c r="Y1206" i="6"/>
  <c r="X1206" i="6"/>
  <c r="W1206" i="6"/>
  <c r="U1206" i="6"/>
  <c r="S1206" i="6"/>
  <c r="R1206" i="6"/>
  <c r="Q1206" i="6"/>
  <c r="O1206" i="6"/>
  <c r="N1206" i="6"/>
  <c r="Y1205" i="6"/>
  <c r="X1205" i="6"/>
  <c r="W1205" i="6"/>
  <c r="U1205" i="6"/>
  <c r="S1205" i="6"/>
  <c r="R1205" i="6"/>
  <c r="Q1205" i="6"/>
  <c r="O1205" i="6"/>
  <c r="N1205" i="6"/>
  <c r="Y1204" i="6"/>
  <c r="X1204" i="6"/>
  <c r="W1204" i="6"/>
  <c r="U1204" i="6"/>
  <c r="S1204" i="6"/>
  <c r="R1204" i="6"/>
  <c r="Q1204" i="6"/>
  <c r="O1204" i="6"/>
  <c r="N1204" i="6"/>
  <c r="Y1203" i="6"/>
  <c r="X1203" i="6"/>
  <c r="W1203" i="6"/>
  <c r="U1203" i="6"/>
  <c r="S1203" i="6"/>
  <c r="R1203" i="6"/>
  <c r="Q1203" i="6"/>
  <c r="O1203" i="6"/>
  <c r="N1203" i="6"/>
  <c r="Y1202" i="6"/>
  <c r="X1202" i="6"/>
  <c r="W1202" i="6"/>
  <c r="U1202" i="6"/>
  <c r="S1202" i="6"/>
  <c r="R1202" i="6"/>
  <c r="Q1202" i="6"/>
  <c r="O1202" i="6"/>
  <c r="N1202" i="6"/>
  <c r="Y1201" i="6"/>
  <c r="X1201" i="6"/>
  <c r="W1201" i="6"/>
  <c r="U1201" i="6"/>
  <c r="S1201" i="6"/>
  <c r="R1201" i="6"/>
  <c r="Q1201" i="6"/>
  <c r="O1201" i="6"/>
  <c r="N1201" i="6"/>
  <c r="Y1200" i="6"/>
  <c r="X1200" i="6"/>
  <c r="W1200" i="6"/>
  <c r="U1200" i="6"/>
  <c r="S1200" i="6"/>
  <c r="R1200" i="6"/>
  <c r="Q1200" i="6"/>
  <c r="O1200" i="6"/>
  <c r="N1200" i="6"/>
  <c r="Y1199" i="6"/>
  <c r="X1199" i="6"/>
  <c r="W1199" i="6"/>
  <c r="U1199" i="6"/>
  <c r="S1199" i="6"/>
  <c r="R1199" i="6"/>
  <c r="Q1199" i="6"/>
  <c r="O1199" i="6"/>
  <c r="N1199" i="6"/>
  <c r="Y1198" i="6"/>
  <c r="X1198" i="6"/>
  <c r="W1198" i="6"/>
  <c r="U1198" i="6"/>
  <c r="S1198" i="6"/>
  <c r="R1198" i="6"/>
  <c r="Q1198" i="6"/>
  <c r="O1198" i="6"/>
  <c r="N1198" i="6"/>
  <c r="Y1197" i="6"/>
  <c r="X1197" i="6"/>
  <c r="W1197" i="6"/>
  <c r="U1197" i="6"/>
  <c r="S1197" i="6"/>
  <c r="R1197" i="6"/>
  <c r="Q1197" i="6"/>
  <c r="O1197" i="6"/>
  <c r="N1197" i="6"/>
  <c r="Y1196" i="6"/>
  <c r="X1196" i="6"/>
  <c r="W1196" i="6"/>
  <c r="U1196" i="6"/>
  <c r="S1196" i="6"/>
  <c r="R1196" i="6"/>
  <c r="Q1196" i="6"/>
  <c r="O1196" i="6"/>
  <c r="N1196" i="6"/>
  <c r="Y1195" i="6"/>
  <c r="X1195" i="6"/>
  <c r="W1195" i="6"/>
  <c r="U1195" i="6"/>
  <c r="S1195" i="6"/>
  <c r="R1195" i="6"/>
  <c r="Q1195" i="6"/>
  <c r="O1195" i="6"/>
  <c r="N1195" i="6"/>
  <c r="Y1194" i="6"/>
  <c r="X1194" i="6"/>
  <c r="W1194" i="6"/>
  <c r="U1194" i="6"/>
  <c r="S1194" i="6"/>
  <c r="R1194" i="6"/>
  <c r="Q1194" i="6"/>
  <c r="O1194" i="6"/>
  <c r="N1194" i="6"/>
  <c r="Y1193" i="6"/>
  <c r="X1193" i="6"/>
  <c r="W1193" i="6"/>
  <c r="U1193" i="6"/>
  <c r="S1193" i="6"/>
  <c r="R1193" i="6"/>
  <c r="Q1193" i="6"/>
  <c r="O1193" i="6"/>
  <c r="N1193" i="6"/>
  <c r="Y1192" i="6"/>
  <c r="X1192" i="6"/>
  <c r="W1192" i="6"/>
  <c r="U1192" i="6"/>
  <c r="S1192" i="6"/>
  <c r="R1192" i="6"/>
  <c r="Q1192" i="6"/>
  <c r="O1192" i="6"/>
  <c r="N1192" i="6"/>
  <c r="Y1191" i="6"/>
  <c r="X1191" i="6"/>
  <c r="W1191" i="6"/>
  <c r="U1191" i="6"/>
  <c r="S1191" i="6"/>
  <c r="R1191" i="6"/>
  <c r="Q1191" i="6"/>
  <c r="O1191" i="6"/>
  <c r="N1191" i="6"/>
  <c r="Y1190" i="6"/>
  <c r="X1190" i="6"/>
  <c r="W1190" i="6"/>
  <c r="U1190" i="6"/>
  <c r="S1190" i="6"/>
  <c r="R1190" i="6"/>
  <c r="Q1190" i="6"/>
  <c r="O1190" i="6"/>
  <c r="N1190" i="6"/>
  <c r="Y1189" i="6"/>
  <c r="X1189" i="6"/>
  <c r="W1189" i="6"/>
  <c r="U1189" i="6"/>
  <c r="S1189" i="6"/>
  <c r="R1189" i="6"/>
  <c r="Q1189" i="6"/>
  <c r="O1189" i="6"/>
  <c r="N1189" i="6"/>
  <c r="Y1188" i="6"/>
  <c r="X1188" i="6"/>
  <c r="W1188" i="6"/>
  <c r="U1188" i="6"/>
  <c r="S1188" i="6"/>
  <c r="R1188" i="6"/>
  <c r="Q1188" i="6"/>
  <c r="O1188" i="6"/>
  <c r="N1188" i="6"/>
  <c r="Y1187" i="6"/>
  <c r="X1187" i="6"/>
  <c r="W1187" i="6"/>
  <c r="U1187" i="6"/>
  <c r="S1187" i="6"/>
  <c r="R1187" i="6"/>
  <c r="Q1187" i="6"/>
  <c r="O1187" i="6"/>
  <c r="N1187" i="6"/>
  <c r="Y1186" i="6"/>
  <c r="X1186" i="6"/>
  <c r="W1186" i="6"/>
  <c r="U1186" i="6"/>
  <c r="S1186" i="6"/>
  <c r="R1186" i="6"/>
  <c r="Q1186" i="6"/>
  <c r="O1186" i="6"/>
  <c r="N1186" i="6"/>
  <c r="Y1185" i="6"/>
  <c r="X1185" i="6"/>
  <c r="W1185" i="6"/>
  <c r="U1185" i="6"/>
  <c r="S1185" i="6"/>
  <c r="R1185" i="6"/>
  <c r="Q1185" i="6"/>
  <c r="O1185" i="6"/>
  <c r="N1185" i="6"/>
  <c r="Y1184" i="6"/>
  <c r="X1184" i="6"/>
  <c r="W1184" i="6"/>
  <c r="U1184" i="6"/>
  <c r="S1184" i="6"/>
  <c r="R1184" i="6"/>
  <c r="Q1184" i="6"/>
  <c r="O1184" i="6"/>
  <c r="N1184" i="6"/>
  <c r="Y1183" i="6"/>
  <c r="X1183" i="6"/>
  <c r="W1183" i="6"/>
  <c r="U1183" i="6"/>
  <c r="S1183" i="6"/>
  <c r="R1183" i="6"/>
  <c r="Q1183" i="6"/>
  <c r="O1183" i="6"/>
  <c r="N1183" i="6"/>
  <c r="Y1182" i="6"/>
  <c r="X1182" i="6"/>
  <c r="W1182" i="6"/>
  <c r="U1182" i="6"/>
  <c r="S1182" i="6"/>
  <c r="R1182" i="6"/>
  <c r="Q1182" i="6"/>
  <c r="O1182" i="6"/>
  <c r="N1182" i="6"/>
  <c r="Y1181" i="6"/>
  <c r="X1181" i="6"/>
  <c r="W1181" i="6"/>
  <c r="U1181" i="6"/>
  <c r="S1181" i="6"/>
  <c r="R1181" i="6"/>
  <c r="Q1181" i="6"/>
  <c r="O1181" i="6"/>
  <c r="N1181" i="6"/>
  <c r="Y1180" i="6"/>
  <c r="X1180" i="6"/>
  <c r="W1180" i="6"/>
  <c r="U1180" i="6"/>
  <c r="S1180" i="6"/>
  <c r="R1180" i="6"/>
  <c r="Q1180" i="6"/>
  <c r="O1180" i="6"/>
  <c r="N1180" i="6"/>
  <c r="Y1179" i="6"/>
  <c r="X1179" i="6"/>
  <c r="W1179" i="6"/>
  <c r="U1179" i="6"/>
  <c r="S1179" i="6"/>
  <c r="R1179" i="6"/>
  <c r="Q1179" i="6"/>
  <c r="O1179" i="6"/>
  <c r="N1179" i="6"/>
  <c r="Y1178" i="6"/>
  <c r="X1178" i="6"/>
  <c r="W1178" i="6"/>
  <c r="U1178" i="6"/>
  <c r="S1178" i="6"/>
  <c r="R1178" i="6"/>
  <c r="Q1178" i="6"/>
  <c r="O1178" i="6"/>
  <c r="N1178" i="6"/>
  <c r="Y1177" i="6"/>
  <c r="X1177" i="6"/>
  <c r="W1177" i="6"/>
  <c r="U1177" i="6"/>
  <c r="S1177" i="6"/>
  <c r="R1177" i="6"/>
  <c r="Q1177" i="6"/>
  <c r="O1177" i="6"/>
  <c r="N1177" i="6"/>
  <c r="Y1176" i="6"/>
  <c r="X1176" i="6"/>
  <c r="W1176" i="6"/>
  <c r="U1176" i="6"/>
  <c r="S1176" i="6"/>
  <c r="R1176" i="6"/>
  <c r="Q1176" i="6"/>
  <c r="O1176" i="6"/>
  <c r="N1176" i="6"/>
  <c r="Y1175" i="6"/>
  <c r="X1175" i="6"/>
  <c r="W1175" i="6"/>
  <c r="U1175" i="6"/>
  <c r="S1175" i="6"/>
  <c r="R1175" i="6"/>
  <c r="Q1175" i="6"/>
  <c r="O1175" i="6"/>
  <c r="N1175" i="6"/>
  <c r="Y1174" i="6"/>
  <c r="X1174" i="6"/>
  <c r="W1174" i="6"/>
  <c r="U1174" i="6"/>
  <c r="S1174" i="6"/>
  <c r="R1174" i="6"/>
  <c r="Q1174" i="6"/>
  <c r="O1174" i="6"/>
  <c r="N1174" i="6"/>
  <c r="Y1173" i="6"/>
  <c r="X1173" i="6"/>
  <c r="W1173" i="6"/>
  <c r="U1173" i="6"/>
  <c r="S1173" i="6"/>
  <c r="R1173" i="6"/>
  <c r="Q1173" i="6"/>
  <c r="O1173" i="6"/>
  <c r="N1173" i="6"/>
  <c r="Y1172" i="6"/>
  <c r="X1172" i="6"/>
  <c r="W1172" i="6"/>
  <c r="U1172" i="6"/>
  <c r="S1172" i="6"/>
  <c r="R1172" i="6"/>
  <c r="Q1172" i="6"/>
  <c r="O1172" i="6"/>
  <c r="N1172" i="6"/>
  <c r="Y1171" i="6"/>
  <c r="X1171" i="6"/>
  <c r="W1171" i="6"/>
  <c r="U1171" i="6"/>
  <c r="S1171" i="6"/>
  <c r="R1171" i="6"/>
  <c r="Q1171" i="6"/>
  <c r="O1171" i="6"/>
  <c r="N1171" i="6"/>
  <c r="Y1170" i="6"/>
  <c r="X1170" i="6"/>
  <c r="W1170" i="6"/>
  <c r="U1170" i="6"/>
  <c r="S1170" i="6"/>
  <c r="R1170" i="6"/>
  <c r="Q1170" i="6"/>
  <c r="O1170" i="6"/>
  <c r="N1170" i="6"/>
  <c r="Y1169" i="6"/>
  <c r="X1169" i="6"/>
  <c r="W1169" i="6"/>
  <c r="U1169" i="6"/>
  <c r="S1169" i="6"/>
  <c r="R1169" i="6"/>
  <c r="Q1169" i="6"/>
  <c r="O1169" i="6"/>
  <c r="N1169" i="6"/>
  <c r="Y1168" i="6"/>
  <c r="X1168" i="6"/>
  <c r="W1168" i="6"/>
  <c r="U1168" i="6"/>
  <c r="S1168" i="6"/>
  <c r="R1168" i="6"/>
  <c r="Q1168" i="6"/>
  <c r="O1168" i="6"/>
  <c r="N1168" i="6"/>
  <c r="Y1167" i="6"/>
  <c r="X1167" i="6"/>
  <c r="W1167" i="6"/>
  <c r="U1167" i="6"/>
  <c r="S1167" i="6"/>
  <c r="R1167" i="6"/>
  <c r="Q1167" i="6"/>
  <c r="O1167" i="6"/>
  <c r="N1167" i="6"/>
  <c r="Y1166" i="6"/>
  <c r="X1166" i="6"/>
  <c r="W1166" i="6"/>
  <c r="U1166" i="6"/>
  <c r="S1166" i="6"/>
  <c r="R1166" i="6"/>
  <c r="Q1166" i="6"/>
  <c r="O1166" i="6"/>
  <c r="N1166" i="6"/>
  <c r="Y1165" i="6"/>
  <c r="X1165" i="6"/>
  <c r="W1165" i="6"/>
  <c r="U1165" i="6"/>
  <c r="S1165" i="6"/>
  <c r="R1165" i="6"/>
  <c r="Q1165" i="6"/>
  <c r="O1165" i="6"/>
  <c r="N1165" i="6"/>
  <c r="Y1164" i="6"/>
  <c r="X1164" i="6"/>
  <c r="W1164" i="6"/>
  <c r="U1164" i="6"/>
  <c r="S1164" i="6"/>
  <c r="R1164" i="6"/>
  <c r="Q1164" i="6"/>
  <c r="O1164" i="6"/>
  <c r="N1164" i="6"/>
  <c r="Y1163" i="6"/>
  <c r="X1163" i="6"/>
  <c r="W1163" i="6"/>
  <c r="U1163" i="6"/>
  <c r="S1163" i="6"/>
  <c r="R1163" i="6"/>
  <c r="Q1163" i="6"/>
  <c r="O1163" i="6"/>
  <c r="N1163" i="6"/>
  <c r="Y1162" i="6"/>
  <c r="X1162" i="6"/>
  <c r="W1162" i="6"/>
  <c r="U1162" i="6"/>
  <c r="S1162" i="6"/>
  <c r="R1162" i="6"/>
  <c r="Q1162" i="6"/>
  <c r="O1162" i="6"/>
  <c r="N1162" i="6"/>
  <c r="Y1161" i="6"/>
  <c r="X1161" i="6"/>
  <c r="W1161" i="6"/>
  <c r="U1161" i="6"/>
  <c r="S1161" i="6"/>
  <c r="R1161" i="6"/>
  <c r="Q1161" i="6"/>
  <c r="O1161" i="6"/>
  <c r="N1161" i="6"/>
  <c r="Y1160" i="6"/>
  <c r="X1160" i="6"/>
  <c r="W1160" i="6"/>
  <c r="U1160" i="6"/>
  <c r="S1160" i="6"/>
  <c r="R1160" i="6"/>
  <c r="Q1160" i="6"/>
  <c r="O1160" i="6"/>
  <c r="N1160" i="6"/>
  <c r="Y1159" i="6"/>
  <c r="X1159" i="6"/>
  <c r="W1159" i="6"/>
  <c r="U1159" i="6"/>
  <c r="S1159" i="6"/>
  <c r="R1159" i="6"/>
  <c r="Q1159" i="6"/>
  <c r="O1159" i="6"/>
  <c r="N1159" i="6"/>
  <c r="Y1158" i="6"/>
  <c r="X1158" i="6"/>
  <c r="W1158" i="6"/>
  <c r="U1158" i="6"/>
  <c r="S1158" i="6"/>
  <c r="R1158" i="6"/>
  <c r="Q1158" i="6"/>
  <c r="O1158" i="6"/>
  <c r="N1158" i="6"/>
  <c r="Y1157" i="6"/>
  <c r="X1157" i="6"/>
  <c r="W1157" i="6"/>
  <c r="U1157" i="6"/>
  <c r="S1157" i="6"/>
  <c r="R1157" i="6"/>
  <c r="Q1157" i="6"/>
  <c r="O1157" i="6"/>
  <c r="N1157" i="6"/>
  <c r="Y1156" i="6"/>
  <c r="X1156" i="6"/>
  <c r="W1156" i="6"/>
  <c r="U1156" i="6"/>
  <c r="S1156" i="6"/>
  <c r="R1156" i="6"/>
  <c r="Q1156" i="6"/>
  <c r="O1156" i="6"/>
  <c r="N1156" i="6"/>
  <c r="Y1155" i="6"/>
  <c r="X1155" i="6"/>
  <c r="W1155" i="6"/>
  <c r="U1155" i="6"/>
  <c r="S1155" i="6"/>
  <c r="R1155" i="6"/>
  <c r="Q1155" i="6"/>
  <c r="O1155" i="6"/>
  <c r="N1155" i="6"/>
  <c r="Y1154" i="6"/>
  <c r="X1154" i="6"/>
  <c r="W1154" i="6"/>
  <c r="U1154" i="6"/>
  <c r="S1154" i="6"/>
  <c r="R1154" i="6"/>
  <c r="Q1154" i="6"/>
  <c r="O1154" i="6"/>
  <c r="N1154" i="6"/>
  <c r="Y1153" i="6"/>
  <c r="X1153" i="6"/>
  <c r="W1153" i="6"/>
  <c r="U1153" i="6"/>
  <c r="S1153" i="6"/>
  <c r="R1153" i="6"/>
  <c r="Q1153" i="6"/>
  <c r="O1153" i="6"/>
  <c r="N1153" i="6"/>
  <c r="Y1152" i="6"/>
  <c r="X1152" i="6"/>
  <c r="W1152" i="6"/>
  <c r="U1152" i="6"/>
  <c r="S1152" i="6"/>
  <c r="R1152" i="6"/>
  <c r="Q1152" i="6"/>
  <c r="O1152" i="6"/>
  <c r="N1152" i="6"/>
  <c r="Y1151" i="6"/>
  <c r="X1151" i="6"/>
  <c r="W1151" i="6"/>
  <c r="U1151" i="6"/>
  <c r="S1151" i="6"/>
  <c r="R1151" i="6"/>
  <c r="Q1151" i="6"/>
  <c r="O1151" i="6"/>
  <c r="N1151" i="6"/>
  <c r="Y1150" i="6"/>
  <c r="X1150" i="6"/>
  <c r="W1150" i="6"/>
  <c r="U1150" i="6"/>
  <c r="S1150" i="6"/>
  <c r="R1150" i="6"/>
  <c r="Q1150" i="6"/>
  <c r="O1150" i="6"/>
  <c r="N1150" i="6"/>
  <c r="Y1149" i="6"/>
  <c r="X1149" i="6"/>
  <c r="W1149" i="6"/>
  <c r="U1149" i="6"/>
  <c r="S1149" i="6"/>
  <c r="R1149" i="6"/>
  <c r="Q1149" i="6"/>
  <c r="O1149" i="6"/>
  <c r="N1149" i="6"/>
  <c r="Y1148" i="6"/>
  <c r="X1148" i="6"/>
  <c r="W1148" i="6"/>
  <c r="U1148" i="6"/>
  <c r="S1148" i="6"/>
  <c r="R1148" i="6"/>
  <c r="Q1148" i="6"/>
  <c r="O1148" i="6"/>
  <c r="N1148" i="6"/>
  <c r="Y1147" i="6"/>
  <c r="X1147" i="6"/>
  <c r="W1147" i="6"/>
  <c r="U1147" i="6"/>
  <c r="S1147" i="6"/>
  <c r="R1147" i="6"/>
  <c r="Q1147" i="6"/>
  <c r="O1147" i="6"/>
  <c r="N1147" i="6"/>
  <c r="Y1146" i="6"/>
  <c r="X1146" i="6"/>
  <c r="W1146" i="6"/>
  <c r="U1146" i="6"/>
  <c r="S1146" i="6"/>
  <c r="R1146" i="6"/>
  <c r="Q1146" i="6"/>
  <c r="O1146" i="6"/>
  <c r="N1146" i="6"/>
  <c r="Y1145" i="6"/>
  <c r="X1145" i="6"/>
  <c r="W1145" i="6"/>
  <c r="U1145" i="6"/>
  <c r="S1145" i="6"/>
  <c r="R1145" i="6"/>
  <c r="Q1145" i="6"/>
  <c r="O1145" i="6"/>
  <c r="N1145" i="6"/>
  <c r="Y1144" i="6"/>
  <c r="X1144" i="6"/>
  <c r="W1144" i="6"/>
  <c r="U1144" i="6"/>
  <c r="S1144" i="6"/>
  <c r="R1144" i="6"/>
  <c r="Q1144" i="6"/>
  <c r="O1144" i="6"/>
  <c r="N1144" i="6"/>
  <c r="Y1143" i="6"/>
  <c r="X1143" i="6"/>
  <c r="W1143" i="6"/>
  <c r="U1143" i="6"/>
  <c r="S1143" i="6"/>
  <c r="R1143" i="6"/>
  <c r="Q1143" i="6"/>
  <c r="O1143" i="6"/>
  <c r="N1143" i="6"/>
  <c r="Y1142" i="6"/>
  <c r="X1142" i="6"/>
  <c r="W1142" i="6"/>
  <c r="U1142" i="6"/>
  <c r="S1142" i="6"/>
  <c r="R1142" i="6"/>
  <c r="Q1142" i="6"/>
  <c r="O1142" i="6"/>
  <c r="N1142" i="6"/>
  <c r="Y1141" i="6"/>
  <c r="X1141" i="6"/>
  <c r="W1141" i="6"/>
  <c r="U1141" i="6"/>
  <c r="S1141" i="6"/>
  <c r="R1141" i="6"/>
  <c r="Q1141" i="6"/>
  <c r="O1141" i="6"/>
  <c r="N1141" i="6"/>
  <c r="Y1140" i="6"/>
  <c r="X1140" i="6"/>
  <c r="W1140" i="6"/>
  <c r="U1140" i="6"/>
  <c r="S1140" i="6"/>
  <c r="R1140" i="6"/>
  <c r="Q1140" i="6"/>
  <c r="O1140" i="6"/>
  <c r="N1140" i="6"/>
  <c r="Y1139" i="6"/>
  <c r="X1139" i="6"/>
  <c r="W1139" i="6"/>
  <c r="U1139" i="6"/>
  <c r="S1139" i="6"/>
  <c r="R1139" i="6"/>
  <c r="Q1139" i="6"/>
  <c r="O1139" i="6"/>
  <c r="N1139" i="6"/>
  <c r="Y1138" i="6"/>
  <c r="X1138" i="6"/>
  <c r="W1138" i="6"/>
  <c r="U1138" i="6"/>
  <c r="S1138" i="6"/>
  <c r="R1138" i="6"/>
  <c r="Q1138" i="6"/>
  <c r="O1138" i="6"/>
  <c r="N1138" i="6"/>
  <c r="Y1137" i="6"/>
  <c r="X1137" i="6"/>
  <c r="W1137" i="6"/>
  <c r="U1137" i="6"/>
  <c r="S1137" i="6"/>
  <c r="R1137" i="6"/>
  <c r="Q1137" i="6"/>
  <c r="O1137" i="6"/>
  <c r="N1137" i="6"/>
  <c r="Y1136" i="6"/>
  <c r="X1136" i="6"/>
  <c r="W1136" i="6"/>
  <c r="U1136" i="6"/>
  <c r="S1136" i="6"/>
  <c r="R1136" i="6"/>
  <c r="Q1136" i="6"/>
  <c r="O1136" i="6"/>
  <c r="N1136" i="6"/>
  <c r="Y1135" i="6"/>
  <c r="X1135" i="6"/>
  <c r="W1135" i="6"/>
  <c r="U1135" i="6"/>
  <c r="S1135" i="6"/>
  <c r="R1135" i="6"/>
  <c r="Q1135" i="6"/>
  <c r="O1135" i="6"/>
  <c r="N1135" i="6"/>
  <c r="Y1134" i="6"/>
  <c r="X1134" i="6"/>
  <c r="W1134" i="6"/>
  <c r="U1134" i="6"/>
  <c r="S1134" i="6"/>
  <c r="R1134" i="6"/>
  <c r="Q1134" i="6"/>
  <c r="O1134" i="6"/>
  <c r="N1134" i="6"/>
  <c r="Y1133" i="6"/>
  <c r="X1133" i="6"/>
  <c r="W1133" i="6"/>
  <c r="U1133" i="6"/>
  <c r="S1133" i="6"/>
  <c r="R1133" i="6"/>
  <c r="Q1133" i="6"/>
  <c r="O1133" i="6"/>
  <c r="N1133" i="6"/>
  <c r="Y1132" i="6"/>
  <c r="X1132" i="6"/>
  <c r="W1132" i="6"/>
  <c r="U1132" i="6"/>
  <c r="S1132" i="6"/>
  <c r="R1132" i="6"/>
  <c r="Q1132" i="6"/>
  <c r="O1132" i="6"/>
  <c r="N1132" i="6"/>
  <c r="Y1131" i="6"/>
  <c r="X1131" i="6"/>
  <c r="W1131" i="6"/>
  <c r="U1131" i="6"/>
  <c r="S1131" i="6"/>
  <c r="R1131" i="6"/>
  <c r="Q1131" i="6"/>
  <c r="O1131" i="6"/>
  <c r="N1131" i="6"/>
  <c r="Y1130" i="6"/>
  <c r="X1130" i="6"/>
  <c r="W1130" i="6"/>
  <c r="U1130" i="6"/>
  <c r="S1130" i="6"/>
  <c r="R1130" i="6"/>
  <c r="Q1130" i="6"/>
  <c r="O1130" i="6"/>
  <c r="N1130" i="6"/>
  <c r="Y1129" i="6"/>
  <c r="X1129" i="6"/>
  <c r="W1129" i="6"/>
  <c r="U1129" i="6"/>
  <c r="S1129" i="6"/>
  <c r="R1129" i="6"/>
  <c r="Q1129" i="6"/>
  <c r="O1129" i="6"/>
  <c r="N1129" i="6"/>
  <c r="Y1128" i="6"/>
  <c r="X1128" i="6"/>
  <c r="W1128" i="6"/>
  <c r="U1128" i="6"/>
  <c r="S1128" i="6"/>
  <c r="R1128" i="6"/>
  <c r="Q1128" i="6"/>
  <c r="O1128" i="6"/>
  <c r="N1128" i="6"/>
  <c r="Y1127" i="6"/>
  <c r="X1127" i="6"/>
  <c r="W1127" i="6"/>
  <c r="U1127" i="6"/>
  <c r="S1127" i="6"/>
  <c r="R1127" i="6"/>
  <c r="Q1127" i="6"/>
  <c r="O1127" i="6"/>
  <c r="N1127" i="6"/>
  <c r="Y1126" i="6"/>
  <c r="X1126" i="6"/>
  <c r="W1126" i="6"/>
  <c r="U1126" i="6"/>
  <c r="S1126" i="6"/>
  <c r="R1126" i="6"/>
  <c r="Q1126" i="6"/>
  <c r="O1126" i="6"/>
  <c r="N1126" i="6"/>
  <c r="Y1125" i="6"/>
  <c r="X1125" i="6"/>
  <c r="W1125" i="6"/>
  <c r="U1125" i="6"/>
  <c r="S1125" i="6"/>
  <c r="R1125" i="6"/>
  <c r="Q1125" i="6"/>
  <c r="O1125" i="6"/>
  <c r="N1125" i="6"/>
  <c r="Y1124" i="6"/>
  <c r="X1124" i="6"/>
  <c r="W1124" i="6"/>
  <c r="U1124" i="6"/>
  <c r="S1124" i="6"/>
  <c r="R1124" i="6"/>
  <c r="Q1124" i="6"/>
  <c r="O1124" i="6"/>
  <c r="N1124" i="6"/>
  <c r="Y1123" i="6"/>
  <c r="X1123" i="6"/>
  <c r="W1123" i="6"/>
  <c r="U1123" i="6"/>
  <c r="S1123" i="6"/>
  <c r="R1123" i="6"/>
  <c r="Q1123" i="6"/>
  <c r="O1123" i="6"/>
  <c r="N1123" i="6"/>
  <c r="Y1122" i="6"/>
  <c r="X1122" i="6"/>
  <c r="W1122" i="6"/>
  <c r="U1122" i="6"/>
  <c r="S1122" i="6"/>
  <c r="R1122" i="6"/>
  <c r="Q1122" i="6"/>
  <c r="O1122" i="6"/>
  <c r="N1122" i="6"/>
  <c r="Y1121" i="6"/>
  <c r="X1121" i="6"/>
  <c r="W1121" i="6"/>
  <c r="U1121" i="6"/>
  <c r="S1121" i="6"/>
  <c r="R1121" i="6"/>
  <c r="Q1121" i="6"/>
  <c r="O1121" i="6"/>
  <c r="N1121" i="6"/>
  <c r="Y1120" i="6"/>
  <c r="X1120" i="6"/>
  <c r="W1120" i="6"/>
  <c r="U1120" i="6"/>
  <c r="S1120" i="6"/>
  <c r="R1120" i="6"/>
  <c r="Q1120" i="6"/>
  <c r="O1120" i="6"/>
  <c r="N1120" i="6"/>
  <c r="Y1119" i="6"/>
  <c r="X1119" i="6"/>
  <c r="W1119" i="6"/>
  <c r="U1119" i="6"/>
  <c r="S1119" i="6"/>
  <c r="R1119" i="6"/>
  <c r="Q1119" i="6"/>
  <c r="O1119" i="6"/>
  <c r="N1119" i="6"/>
  <c r="Y1118" i="6"/>
  <c r="X1118" i="6"/>
  <c r="W1118" i="6"/>
  <c r="U1118" i="6"/>
  <c r="S1118" i="6"/>
  <c r="R1118" i="6"/>
  <c r="Q1118" i="6"/>
  <c r="O1118" i="6"/>
  <c r="N1118" i="6"/>
  <c r="Y1117" i="6"/>
  <c r="X1117" i="6"/>
  <c r="W1117" i="6"/>
  <c r="U1117" i="6"/>
  <c r="S1117" i="6"/>
  <c r="R1117" i="6"/>
  <c r="Q1117" i="6"/>
  <c r="O1117" i="6"/>
  <c r="N1117" i="6"/>
  <c r="Y1116" i="6"/>
  <c r="X1116" i="6"/>
  <c r="W1116" i="6"/>
  <c r="U1116" i="6"/>
  <c r="S1116" i="6"/>
  <c r="R1116" i="6"/>
  <c r="Q1116" i="6"/>
  <c r="O1116" i="6"/>
  <c r="N1116" i="6"/>
  <c r="Y1115" i="6"/>
  <c r="X1115" i="6"/>
  <c r="W1115" i="6"/>
  <c r="U1115" i="6"/>
  <c r="S1115" i="6"/>
  <c r="R1115" i="6"/>
  <c r="Q1115" i="6"/>
  <c r="O1115" i="6"/>
  <c r="N1115" i="6"/>
  <c r="Y1114" i="6"/>
  <c r="X1114" i="6"/>
  <c r="W1114" i="6"/>
  <c r="U1114" i="6"/>
  <c r="S1114" i="6"/>
  <c r="R1114" i="6"/>
  <c r="Q1114" i="6"/>
  <c r="O1114" i="6"/>
  <c r="N1114" i="6"/>
  <c r="Y1113" i="6"/>
  <c r="X1113" i="6"/>
  <c r="W1113" i="6"/>
  <c r="U1113" i="6"/>
  <c r="S1113" i="6"/>
  <c r="R1113" i="6"/>
  <c r="Q1113" i="6"/>
  <c r="O1113" i="6"/>
  <c r="N1113" i="6"/>
  <c r="Y1112" i="6"/>
  <c r="X1112" i="6"/>
  <c r="W1112" i="6"/>
  <c r="U1112" i="6"/>
  <c r="S1112" i="6"/>
  <c r="R1112" i="6"/>
  <c r="Q1112" i="6"/>
  <c r="O1112" i="6"/>
  <c r="N1112" i="6"/>
  <c r="Y1111" i="6"/>
  <c r="X1111" i="6"/>
  <c r="W1111" i="6"/>
  <c r="U1111" i="6"/>
  <c r="S1111" i="6"/>
  <c r="R1111" i="6"/>
  <c r="Q1111" i="6"/>
  <c r="O1111" i="6"/>
  <c r="N1111" i="6"/>
  <c r="Y1110" i="6"/>
  <c r="X1110" i="6"/>
  <c r="W1110" i="6"/>
  <c r="U1110" i="6"/>
  <c r="S1110" i="6"/>
  <c r="R1110" i="6"/>
  <c r="Q1110" i="6"/>
  <c r="O1110" i="6"/>
  <c r="N1110" i="6"/>
  <c r="Y1109" i="6"/>
  <c r="X1109" i="6"/>
  <c r="W1109" i="6"/>
  <c r="U1109" i="6"/>
  <c r="S1109" i="6"/>
  <c r="R1109" i="6"/>
  <c r="Q1109" i="6"/>
  <c r="O1109" i="6"/>
  <c r="N1109" i="6"/>
  <c r="Y1108" i="6"/>
  <c r="X1108" i="6"/>
  <c r="W1108" i="6"/>
  <c r="U1108" i="6"/>
  <c r="S1108" i="6"/>
  <c r="R1108" i="6"/>
  <c r="Q1108" i="6"/>
  <c r="O1108" i="6"/>
  <c r="N1108" i="6"/>
  <c r="Y1107" i="6"/>
  <c r="X1107" i="6"/>
  <c r="W1107" i="6"/>
  <c r="U1107" i="6"/>
  <c r="S1107" i="6"/>
  <c r="R1107" i="6"/>
  <c r="Q1107" i="6"/>
  <c r="O1107" i="6"/>
  <c r="N1107" i="6"/>
  <c r="Y1106" i="6"/>
  <c r="X1106" i="6"/>
  <c r="W1106" i="6"/>
  <c r="U1106" i="6"/>
  <c r="S1106" i="6"/>
  <c r="R1106" i="6"/>
  <c r="Q1106" i="6"/>
  <c r="O1106" i="6"/>
  <c r="N1106" i="6"/>
  <c r="Y1105" i="6"/>
  <c r="X1105" i="6"/>
  <c r="W1105" i="6"/>
  <c r="U1105" i="6"/>
  <c r="S1105" i="6"/>
  <c r="R1105" i="6"/>
  <c r="Q1105" i="6"/>
  <c r="O1105" i="6"/>
  <c r="N1105" i="6"/>
  <c r="Y1104" i="6"/>
  <c r="X1104" i="6"/>
  <c r="W1104" i="6"/>
  <c r="U1104" i="6"/>
  <c r="S1104" i="6"/>
  <c r="R1104" i="6"/>
  <c r="Q1104" i="6"/>
  <c r="O1104" i="6"/>
  <c r="N1104" i="6"/>
  <c r="Y1103" i="6"/>
  <c r="X1103" i="6"/>
  <c r="W1103" i="6"/>
  <c r="U1103" i="6"/>
  <c r="S1103" i="6"/>
  <c r="R1103" i="6"/>
  <c r="Q1103" i="6"/>
  <c r="O1103" i="6"/>
  <c r="N1103" i="6"/>
  <c r="Y1102" i="6"/>
  <c r="X1102" i="6"/>
  <c r="W1102" i="6"/>
  <c r="U1102" i="6"/>
  <c r="S1102" i="6"/>
  <c r="R1102" i="6"/>
  <c r="Q1102" i="6"/>
  <c r="O1102" i="6"/>
  <c r="N1102" i="6"/>
  <c r="Y1101" i="6"/>
  <c r="X1101" i="6"/>
  <c r="W1101" i="6"/>
  <c r="U1101" i="6"/>
  <c r="S1101" i="6"/>
  <c r="R1101" i="6"/>
  <c r="Q1101" i="6"/>
  <c r="O1101" i="6"/>
  <c r="N1101" i="6"/>
  <c r="Y1100" i="6"/>
  <c r="X1100" i="6"/>
  <c r="W1100" i="6"/>
  <c r="U1100" i="6"/>
  <c r="S1100" i="6"/>
  <c r="R1100" i="6"/>
  <c r="Q1100" i="6"/>
  <c r="O1100" i="6"/>
  <c r="N1100" i="6"/>
  <c r="Y1099" i="6"/>
  <c r="X1099" i="6"/>
  <c r="W1099" i="6"/>
  <c r="U1099" i="6"/>
  <c r="S1099" i="6"/>
  <c r="R1099" i="6"/>
  <c r="Q1099" i="6"/>
  <c r="O1099" i="6"/>
  <c r="N1099" i="6"/>
  <c r="Y1098" i="6"/>
  <c r="X1098" i="6"/>
  <c r="W1098" i="6"/>
  <c r="U1098" i="6"/>
  <c r="S1098" i="6"/>
  <c r="R1098" i="6"/>
  <c r="Q1098" i="6"/>
  <c r="O1098" i="6"/>
  <c r="N1098" i="6"/>
  <c r="Y1097" i="6"/>
  <c r="X1097" i="6"/>
  <c r="W1097" i="6"/>
  <c r="U1097" i="6"/>
  <c r="S1097" i="6"/>
  <c r="R1097" i="6"/>
  <c r="Q1097" i="6"/>
  <c r="O1097" i="6"/>
  <c r="N1097" i="6"/>
  <c r="Y1096" i="6"/>
  <c r="X1096" i="6"/>
  <c r="W1096" i="6"/>
  <c r="U1096" i="6"/>
  <c r="S1096" i="6"/>
  <c r="R1096" i="6"/>
  <c r="Q1096" i="6"/>
  <c r="O1096" i="6"/>
  <c r="N1096" i="6"/>
  <c r="Y1095" i="6"/>
  <c r="X1095" i="6"/>
  <c r="W1095" i="6"/>
  <c r="U1095" i="6"/>
  <c r="S1095" i="6"/>
  <c r="R1095" i="6"/>
  <c r="Q1095" i="6"/>
  <c r="O1095" i="6"/>
  <c r="N1095" i="6"/>
  <c r="Y1094" i="6"/>
  <c r="X1094" i="6"/>
  <c r="W1094" i="6"/>
  <c r="U1094" i="6"/>
  <c r="S1094" i="6"/>
  <c r="R1094" i="6"/>
  <c r="Q1094" i="6"/>
  <c r="O1094" i="6"/>
  <c r="N1094" i="6"/>
  <c r="Y1093" i="6"/>
  <c r="X1093" i="6"/>
  <c r="W1093" i="6"/>
  <c r="U1093" i="6"/>
  <c r="S1093" i="6"/>
  <c r="R1093" i="6"/>
  <c r="Q1093" i="6"/>
  <c r="O1093" i="6"/>
  <c r="N1093" i="6"/>
  <c r="Y1092" i="6"/>
  <c r="X1092" i="6"/>
  <c r="W1092" i="6"/>
  <c r="U1092" i="6"/>
  <c r="S1092" i="6"/>
  <c r="R1092" i="6"/>
  <c r="Q1092" i="6"/>
  <c r="O1092" i="6"/>
  <c r="N1092" i="6"/>
  <c r="Y1091" i="6"/>
  <c r="X1091" i="6"/>
  <c r="W1091" i="6"/>
  <c r="U1091" i="6"/>
  <c r="S1091" i="6"/>
  <c r="R1091" i="6"/>
  <c r="Q1091" i="6"/>
  <c r="O1091" i="6"/>
  <c r="N1091" i="6"/>
  <c r="Y1090" i="6"/>
  <c r="X1090" i="6"/>
  <c r="W1090" i="6"/>
  <c r="U1090" i="6"/>
  <c r="S1090" i="6"/>
  <c r="R1090" i="6"/>
  <c r="Q1090" i="6"/>
  <c r="O1090" i="6"/>
  <c r="N1090" i="6"/>
  <c r="Y1089" i="6"/>
  <c r="X1089" i="6"/>
  <c r="W1089" i="6"/>
  <c r="U1089" i="6"/>
  <c r="S1089" i="6"/>
  <c r="R1089" i="6"/>
  <c r="Q1089" i="6"/>
  <c r="O1089" i="6"/>
  <c r="N1089" i="6"/>
  <c r="Y1088" i="6"/>
  <c r="X1088" i="6"/>
  <c r="W1088" i="6"/>
  <c r="U1088" i="6"/>
  <c r="S1088" i="6"/>
  <c r="R1088" i="6"/>
  <c r="Q1088" i="6"/>
  <c r="O1088" i="6"/>
  <c r="N1088" i="6"/>
  <c r="Y1087" i="6"/>
  <c r="X1087" i="6"/>
  <c r="W1087" i="6"/>
  <c r="U1087" i="6"/>
  <c r="S1087" i="6"/>
  <c r="R1087" i="6"/>
  <c r="Q1087" i="6"/>
  <c r="O1087" i="6"/>
  <c r="N1087" i="6"/>
  <c r="Y1086" i="6"/>
  <c r="X1086" i="6"/>
  <c r="W1086" i="6"/>
  <c r="U1086" i="6"/>
  <c r="S1086" i="6"/>
  <c r="R1086" i="6"/>
  <c r="Q1086" i="6"/>
  <c r="O1086" i="6"/>
  <c r="N1086" i="6"/>
  <c r="Y1085" i="6"/>
  <c r="X1085" i="6"/>
  <c r="W1085" i="6"/>
  <c r="U1085" i="6"/>
  <c r="S1085" i="6"/>
  <c r="R1085" i="6"/>
  <c r="Q1085" i="6"/>
  <c r="O1085" i="6"/>
  <c r="N1085" i="6"/>
  <c r="Y1084" i="6"/>
  <c r="X1084" i="6"/>
  <c r="W1084" i="6"/>
  <c r="U1084" i="6"/>
  <c r="S1084" i="6"/>
  <c r="R1084" i="6"/>
  <c r="Q1084" i="6"/>
  <c r="O1084" i="6"/>
  <c r="N1084" i="6"/>
  <c r="Y1083" i="6"/>
  <c r="X1083" i="6"/>
  <c r="W1083" i="6"/>
  <c r="U1083" i="6"/>
  <c r="S1083" i="6"/>
  <c r="R1083" i="6"/>
  <c r="Q1083" i="6"/>
  <c r="O1083" i="6"/>
  <c r="N1083" i="6"/>
  <c r="Y1082" i="6"/>
  <c r="X1082" i="6"/>
  <c r="W1082" i="6"/>
  <c r="U1082" i="6"/>
  <c r="S1082" i="6"/>
  <c r="R1082" i="6"/>
  <c r="Q1082" i="6"/>
  <c r="O1082" i="6"/>
  <c r="N1082" i="6"/>
  <c r="Y1081" i="6"/>
  <c r="X1081" i="6"/>
  <c r="W1081" i="6"/>
  <c r="U1081" i="6"/>
  <c r="S1081" i="6"/>
  <c r="R1081" i="6"/>
  <c r="Q1081" i="6"/>
  <c r="O1081" i="6"/>
  <c r="N1081" i="6"/>
  <c r="Y1080" i="6"/>
  <c r="X1080" i="6"/>
  <c r="W1080" i="6"/>
  <c r="U1080" i="6"/>
  <c r="S1080" i="6"/>
  <c r="R1080" i="6"/>
  <c r="Q1080" i="6"/>
  <c r="O1080" i="6"/>
  <c r="N1080" i="6"/>
  <c r="Y1079" i="6"/>
  <c r="X1079" i="6"/>
  <c r="W1079" i="6"/>
  <c r="U1079" i="6"/>
  <c r="S1079" i="6"/>
  <c r="R1079" i="6"/>
  <c r="Q1079" i="6"/>
  <c r="O1079" i="6"/>
  <c r="N1079" i="6"/>
  <c r="Y1078" i="6"/>
  <c r="X1078" i="6"/>
  <c r="W1078" i="6"/>
  <c r="U1078" i="6"/>
  <c r="S1078" i="6"/>
  <c r="R1078" i="6"/>
  <c r="Q1078" i="6"/>
  <c r="O1078" i="6"/>
  <c r="N1078" i="6"/>
  <c r="Y1077" i="6"/>
  <c r="X1077" i="6"/>
  <c r="W1077" i="6"/>
  <c r="U1077" i="6"/>
  <c r="S1077" i="6"/>
  <c r="R1077" i="6"/>
  <c r="Q1077" i="6"/>
  <c r="O1077" i="6"/>
  <c r="N1077" i="6"/>
  <c r="Y1076" i="6"/>
  <c r="X1076" i="6"/>
  <c r="W1076" i="6"/>
  <c r="U1076" i="6"/>
  <c r="S1076" i="6"/>
  <c r="R1076" i="6"/>
  <c r="Q1076" i="6"/>
  <c r="O1076" i="6"/>
  <c r="N1076" i="6"/>
  <c r="Y1075" i="6"/>
  <c r="X1075" i="6"/>
  <c r="W1075" i="6"/>
  <c r="U1075" i="6"/>
  <c r="S1075" i="6"/>
  <c r="R1075" i="6"/>
  <c r="Q1075" i="6"/>
  <c r="O1075" i="6"/>
  <c r="N1075" i="6"/>
  <c r="Y1074" i="6"/>
  <c r="X1074" i="6"/>
  <c r="W1074" i="6"/>
  <c r="U1074" i="6"/>
  <c r="S1074" i="6"/>
  <c r="R1074" i="6"/>
  <c r="Q1074" i="6"/>
  <c r="O1074" i="6"/>
  <c r="N1074" i="6"/>
  <c r="Y1073" i="6"/>
  <c r="X1073" i="6"/>
  <c r="W1073" i="6"/>
  <c r="U1073" i="6"/>
  <c r="S1073" i="6"/>
  <c r="R1073" i="6"/>
  <c r="Q1073" i="6"/>
  <c r="O1073" i="6"/>
  <c r="N1073" i="6"/>
  <c r="Y1072" i="6"/>
  <c r="X1072" i="6"/>
  <c r="W1072" i="6"/>
  <c r="U1072" i="6"/>
  <c r="S1072" i="6"/>
  <c r="R1072" i="6"/>
  <c r="Q1072" i="6"/>
  <c r="O1072" i="6"/>
  <c r="N1072" i="6"/>
  <c r="Y1071" i="6"/>
  <c r="X1071" i="6"/>
  <c r="W1071" i="6"/>
  <c r="U1071" i="6"/>
  <c r="S1071" i="6"/>
  <c r="R1071" i="6"/>
  <c r="Q1071" i="6"/>
  <c r="O1071" i="6"/>
  <c r="N1071" i="6"/>
  <c r="Y1070" i="6"/>
  <c r="X1070" i="6"/>
  <c r="W1070" i="6"/>
  <c r="U1070" i="6"/>
  <c r="S1070" i="6"/>
  <c r="R1070" i="6"/>
  <c r="Q1070" i="6"/>
  <c r="O1070" i="6"/>
  <c r="N1070" i="6"/>
  <c r="Y1069" i="6"/>
  <c r="X1069" i="6"/>
  <c r="W1069" i="6"/>
  <c r="U1069" i="6"/>
  <c r="S1069" i="6"/>
  <c r="R1069" i="6"/>
  <c r="Q1069" i="6"/>
  <c r="O1069" i="6"/>
  <c r="N1069" i="6"/>
  <c r="Y1068" i="6"/>
  <c r="X1068" i="6"/>
  <c r="W1068" i="6"/>
  <c r="U1068" i="6"/>
  <c r="S1068" i="6"/>
  <c r="R1068" i="6"/>
  <c r="Q1068" i="6"/>
  <c r="O1068" i="6"/>
  <c r="N1068" i="6"/>
  <c r="Y1067" i="6"/>
  <c r="X1067" i="6"/>
  <c r="W1067" i="6"/>
  <c r="U1067" i="6"/>
  <c r="S1067" i="6"/>
  <c r="R1067" i="6"/>
  <c r="Q1067" i="6"/>
  <c r="O1067" i="6"/>
  <c r="N1067" i="6"/>
  <c r="Y1066" i="6"/>
  <c r="X1066" i="6"/>
  <c r="W1066" i="6"/>
  <c r="U1066" i="6"/>
  <c r="S1066" i="6"/>
  <c r="R1066" i="6"/>
  <c r="Q1066" i="6"/>
  <c r="O1066" i="6"/>
  <c r="N1066" i="6"/>
  <c r="Y1065" i="6"/>
  <c r="X1065" i="6"/>
  <c r="W1065" i="6"/>
  <c r="U1065" i="6"/>
  <c r="S1065" i="6"/>
  <c r="R1065" i="6"/>
  <c r="Q1065" i="6"/>
  <c r="O1065" i="6"/>
  <c r="N1065" i="6"/>
  <c r="Y1064" i="6"/>
  <c r="X1064" i="6"/>
  <c r="W1064" i="6"/>
  <c r="U1064" i="6"/>
  <c r="S1064" i="6"/>
  <c r="R1064" i="6"/>
  <c r="Q1064" i="6"/>
  <c r="O1064" i="6"/>
  <c r="N1064" i="6"/>
  <c r="Y1063" i="6"/>
  <c r="X1063" i="6"/>
  <c r="W1063" i="6"/>
  <c r="U1063" i="6"/>
  <c r="S1063" i="6"/>
  <c r="R1063" i="6"/>
  <c r="Q1063" i="6"/>
  <c r="O1063" i="6"/>
  <c r="N1063" i="6"/>
  <c r="Y1062" i="6"/>
  <c r="X1062" i="6"/>
  <c r="W1062" i="6"/>
  <c r="U1062" i="6"/>
  <c r="S1062" i="6"/>
  <c r="R1062" i="6"/>
  <c r="Q1062" i="6"/>
  <c r="O1062" i="6"/>
  <c r="N1062" i="6"/>
  <c r="Y1061" i="6"/>
  <c r="X1061" i="6"/>
  <c r="W1061" i="6"/>
  <c r="U1061" i="6"/>
  <c r="S1061" i="6"/>
  <c r="R1061" i="6"/>
  <c r="Q1061" i="6"/>
  <c r="O1061" i="6"/>
  <c r="N1061" i="6"/>
  <c r="Y1060" i="6"/>
  <c r="X1060" i="6"/>
  <c r="W1060" i="6"/>
  <c r="U1060" i="6"/>
  <c r="S1060" i="6"/>
  <c r="R1060" i="6"/>
  <c r="Q1060" i="6"/>
  <c r="O1060" i="6"/>
  <c r="N1060" i="6"/>
  <c r="Y1059" i="6"/>
  <c r="X1059" i="6"/>
  <c r="W1059" i="6"/>
  <c r="U1059" i="6"/>
  <c r="S1059" i="6"/>
  <c r="R1059" i="6"/>
  <c r="Q1059" i="6"/>
  <c r="O1059" i="6"/>
  <c r="N1059" i="6"/>
  <c r="Y1058" i="6"/>
  <c r="X1058" i="6"/>
  <c r="W1058" i="6"/>
  <c r="U1058" i="6"/>
  <c r="S1058" i="6"/>
  <c r="R1058" i="6"/>
  <c r="Q1058" i="6"/>
  <c r="O1058" i="6"/>
  <c r="N1058" i="6"/>
  <c r="Y1057" i="6"/>
  <c r="X1057" i="6"/>
  <c r="W1057" i="6"/>
  <c r="U1057" i="6"/>
  <c r="S1057" i="6"/>
  <c r="R1057" i="6"/>
  <c r="Q1057" i="6"/>
  <c r="O1057" i="6"/>
  <c r="N1057" i="6"/>
  <c r="Y1056" i="6"/>
  <c r="X1056" i="6"/>
  <c r="W1056" i="6"/>
  <c r="U1056" i="6"/>
  <c r="S1056" i="6"/>
  <c r="R1056" i="6"/>
  <c r="Q1056" i="6"/>
  <c r="O1056" i="6"/>
  <c r="N1056" i="6"/>
  <c r="Y1055" i="6"/>
  <c r="X1055" i="6"/>
  <c r="W1055" i="6"/>
  <c r="U1055" i="6"/>
  <c r="S1055" i="6"/>
  <c r="R1055" i="6"/>
  <c r="Q1055" i="6"/>
  <c r="O1055" i="6"/>
  <c r="N1055" i="6"/>
  <c r="Y1054" i="6"/>
  <c r="X1054" i="6"/>
  <c r="W1054" i="6"/>
  <c r="U1054" i="6"/>
  <c r="S1054" i="6"/>
  <c r="R1054" i="6"/>
  <c r="Q1054" i="6"/>
  <c r="O1054" i="6"/>
  <c r="N1054" i="6"/>
  <c r="Y1053" i="6"/>
  <c r="X1053" i="6"/>
  <c r="W1053" i="6"/>
  <c r="U1053" i="6"/>
  <c r="S1053" i="6"/>
  <c r="R1053" i="6"/>
  <c r="Q1053" i="6"/>
  <c r="O1053" i="6"/>
  <c r="N1053" i="6"/>
  <c r="Y1052" i="6"/>
  <c r="X1052" i="6"/>
  <c r="W1052" i="6"/>
  <c r="U1052" i="6"/>
  <c r="S1052" i="6"/>
  <c r="R1052" i="6"/>
  <c r="Q1052" i="6"/>
  <c r="O1052" i="6"/>
  <c r="N1052" i="6"/>
  <c r="Y1051" i="6"/>
  <c r="X1051" i="6"/>
  <c r="W1051" i="6"/>
  <c r="U1051" i="6"/>
  <c r="S1051" i="6"/>
  <c r="R1051" i="6"/>
  <c r="Q1051" i="6"/>
  <c r="O1051" i="6"/>
  <c r="N1051" i="6"/>
  <c r="Y1050" i="6"/>
  <c r="X1050" i="6"/>
  <c r="W1050" i="6"/>
  <c r="U1050" i="6"/>
  <c r="S1050" i="6"/>
  <c r="R1050" i="6"/>
  <c r="Q1050" i="6"/>
  <c r="O1050" i="6"/>
  <c r="N1050" i="6"/>
  <c r="Y1049" i="6"/>
  <c r="X1049" i="6"/>
  <c r="W1049" i="6"/>
  <c r="U1049" i="6"/>
  <c r="S1049" i="6"/>
  <c r="R1049" i="6"/>
  <c r="Q1049" i="6"/>
  <c r="O1049" i="6"/>
  <c r="N1049" i="6"/>
  <c r="Y1048" i="6"/>
  <c r="X1048" i="6"/>
  <c r="W1048" i="6"/>
  <c r="U1048" i="6"/>
  <c r="S1048" i="6"/>
  <c r="R1048" i="6"/>
  <c r="Q1048" i="6"/>
  <c r="O1048" i="6"/>
  <c r="N1048" i="6"/>
  <c r="Y1047" i="6"/>
  <c r="X1047" i="6"/>
  <c r="W1047" i="6"/>
  <c r="U1047" i="6"/>
  <c r="S1047" i="6"/>
  <c r="R1047" i="6"/>
  <c r="Q1047" i="6"/>
  <c r="O1047" i="6"/>
  <c r="N1047" i="6"/>
  <c r="Y1046" i="6"/>
  <c r="X1046" i="6"/>
  <c r="W1046" i="6"/>
  <c r="U1046" i="6"/>
  <c r="S1046" i="6"/>
  <c r="R1046" i="6"/>
  <c r="Q1046" i="6"/>
  <c r="O1046" i="6"/>
  <c r="N1046" i="6"/>
  <c r="Y1045" i="6"/>
  <c r="X1045" i="6"/>
  <c r="W1045" i="6"/>
  <c r="U1045" i="6"/>
  <c r="S1045" i="6"/>
  <c r="R1045" i="6"/>
  <c r="Q1045" i="6"/>
  <c r="O1045" i="6"/>
  <c r="N1045" i="6"/>
  <c r="Y1044" i="6"/>
  <c r="X1044" i="6"/>
  <c r="W1044" i="6"/>
  <c r="U1044" i="6"/>
  <c r="S1044" i="6"/>
  <c r="R1044" i="6"/>
  <c r="Q1044" i="6"/>
  <c r="O1044" i="6"/>
  <c r="N1044" i="6"/>
  <c r="Y1043" i="6"/>
  <c r="X1043" i="6"/>
  <c r="W1043" i="6"/>
  <c r="U1043" i="6"/>
  <c r="S1043" i="6"/>
  <c r="R1043" i="6"/>
  <c r="Q1043" i="6"/>
  <c r="O1043" i="6"/>
  <c r="N1043" i="6"/>
  <c r="Y1042" i="6"/>
  <c r="X1042" i="6"/>
  <c r="W1042" i="6"/>
  <c r="U1042" i="6"/>
  <c r="S1042" i="6"/>
  <c r="R1042" i="6"/>
  <c r="Q1042" i="6"/>
  <c r="O1042" i="6"/>
  <c r="N1042" i="6"/>
  <c r="Y1041" i="6"/>
  <c r="X1041" i="6"/>
  <c r="W1041" i="6"/>
  <c r="U1041" i="6"/>
  <c r="S1041" i="6"/>
  <c r="R1041" i="6"/>
  <c r="Q1041" i="6"/>
  <c r="O1041" i="6"/>
  <c r="N1041" i="6"/>
  <c r="Y1040" i="6"/>
  <c r="X1040" i="6"/>
  <c r="W1040" i="6"/>
  <c r="U1040" i="6"/>
  <c r="S1040" i="6"/>
  <c r="R1040" i="6"/>
  <c r="Q1040" i="6"/>
  <c r="O1040" i="6"/>
  <c r="N1040" i="6"/>
  <c r="Y1039" i="6"/>
  <c r="X1039" i="6"/>
  <c r="W1039" i="6"/>
  <c r="U1039" i="6"/>
  <c r="S1039" i="6"/>
  <c r="R1039" i="6"/>
  <c r="Q1039" i="6"/>
  <c r="O1039" i="6"/>
  <c r="N1039" i="6"/>
  <c r="Y1038" i="6"/>
  <c r="X1038" i="6"/>
  <c r="W1038" i="6"/>
  <c r="U1038" i="6"/>
  <c r="S1038" i="6"/>
  <c r="R1038" i="6"/>
  <c r="Q1038" i="6"/>
  <c r="O1038" i="6"/>
  <c r="N1038" i="6"/>
  <c r="Y1037" i="6"/>
  <c r="X1037" i="6"/>
  <c r="W1037" i="6"/>
  <c r="U1037" i="6"/>
  <c r="S1037" i="6"/>
  <c r="R1037" i="6"/>
  <c r="Q1037" i="6"/>
  <c r="O1037" i="6"/>
  <c r="N1037" i="6"/>
  <c r="Y1036" i="6"/>
  <c r="X1036" i="6"/>
  <c r="W1036" i="6"/>
  <c r="U1036" i="6"/>
  <c r="S1036" i="6"/>
  <c r="R1036" i="6"/>
  <c r="Q1036" i="6"/>
  <c r="O1036" i="6"/>
  <c r="N1036" i="6"/>
  <c r="Y1035" i="6"/>
  <c r="X1035" i="6"/>
  <c r="W1035" i="6"/>
  <c r="U1035" i="6"/>
  <c r="S1035" i="6"/>
  <c r="R1035" i="6"/>
  <c r="Q1035" i="6"/>
  <c r="O1035" i="6"/>
  <c r="N1035" i="6"/>
  <c r="Y1034" i="6"/>
  <c r="X1034" i="6"/>
  <c r="W1034" i="6"/>
  <c r="U1034" i="6"/>
  <c r="S1034" i="6"/>
  <c r="R1034" i="6"/>
  <c r="Q1034" i="6"/>
  <c r="O1034" i="6"/>
  <c r="N1034" i="6"/>
  <c r="Y1033" i="6"/>
  <c r="X1033" i="6"/>
  <c r="W1033" i="6"/>
  <c r="U1033" i="6"/>
  <c r="S1033" i="6"/>
  <c r="R1033" i="6"/>
  <c r="Q1033" i="6"/>
  <c r="O1033" i="6"/>
  <c r="N1033" i="6"/>
  <c r="Y1032" i="6"/>
  <c r="X1032" i="6"/>
  <c r="W1032" i="6"/>
  <c r="U1032" i="6"/>
  <c r="S1032" i="6"/>
  <c r="R1032" i="6"/>
  <c r="Q1032" i="6"/>
  <c r="O1032" i="6"/>
  <c r="N1032" i="6"/>
  <c r="Y1031" i="6"/>
  <c r="X1031" i="6"/>
  <c r="W1031" i="6"/>
  <c r="U1031" i="6"/>
  <c r="S1031" i="6"/>
  <c r="R1031" i="6"/>
  <c r="Q1031" i="6"/>
  <c r="O1031" i="6"/>
  <c r="N1031" i="6"/>
  <c r="Y1030" i="6"/>
  <c r="X1030" i="6"/>
  <c r="W1030" i="6"/>
  <c r="U1030" i="6"/>
  <c r="S1030" i="6"/>
  <c r="R1030" i="6"/>
  <c r="Q1030" i="6"/>
  <c r="O1030" i="6"/>
  <c r="N1030" i="6"/>
  <c r="Y1029" i="6"/>
  <c r="X1029" i="6"/>
  <c r="W1029" i="6"/>
  <c r="U1029" i="6"/>
  <c r="S1029" i="6"/>
  <c r="R1029" i="6"/>
  <c r="Q1029" i="6"/>
  <c r="O1029" i="6"/>
  <c r="N1029" i="6"/>
  <c r="Y1028" i="6"/>
  <c r="X1028" i="6"/>
  <c r="W1028" i="6"/>
  <c r="U1028" i="6"/>
  <c r="S1028" i="6"/>
  <c r="R1028" i="6"/>
  <c r="Q1028" i="6"/>
  <c r="O1028" i="6"/>
  <c r="N1028" i="6"/>
  <c r="Y1027" i="6"/>
  <c r="X1027" i="6"/>
  <c r="W1027" i="6"/>
  <c r="U1027" i="6"/>
  <c r="S1027" i="6"/>
  <c r="R1027" i="6"/>
  <c r="Q1027" i="6"/>
  <c r="O1027" i="6"/>
  <c r="N1027" i="6"/>
  <c r="Y1026" i="6"/>
  <c r="X1026" i="6"/>
  <c r="W1026" i="6"/>
  <c r="U1026" i="6"/>
  <c r="S1026" i="6"/>
  <c r="R1026" i="6"/>
  <c r="Q1026" i="6"/>
  <c r="O1026" i="6"/>
  <c r="N1026" i="6"/>
  <c r="Y1025" i="6"/>
  <c r="X1025" i="6"/>
  <c r="W1025" i="6"/>
  <c r="U1025" i="6"/>
  <c r="S1025" i="6"/>
  <c r="R1025" i="6"/>
  <c r="Q1025" i="6"/>
  <c r="O1025" i="6"/>
  <c r="N1025" i="6"/>
  <c r="Y1024" i="6"/>
  <c r="X1024" i="6"/>
  <c r="W1024" i="6"/>
  <c r="U1024" i="6"/>
  <c r="S1024" i="6"/>
  <c r="R1024" i="6"/>
  <c r="Q1024" i="6"/>
  <c r="O1024" i="6"/>
  <c r="N1024" i="6"/>
  <c r="Y1023" i="6"/>
  <c r="X1023" i="6"/>
  <c r="W1023" i="6"/>
  <c r="U1023" i="6"/>
  <c r="S1023" i="6"/>
  <c r="R1023" i="6"/>
  <c r="Q1023" i="6"/>
  <c r="O1023" i="6"/>
  <c r="N1023" i="6"/>
  <c r="Y1022" i="6"/>
  <c r="X1022" i="6"/>
  <c r="W1022" i="6"/>
  <c r="U1022" i="6"/>
  <c r="S1022" i="6"/>
  <c r="R1022" i="6"/>
  <c r="Q1022" i="6"/>
  <c r="O1022" i="6"/>
  <c r="N1022" i="6"/>
  <c r="Y1021" i="6"/>
  <c r="X1021" i="6"/>
  <c r="W1021" i="6"/>
  <c r="U1021" i="6"/>
  <c r="S1021" i="6"/>
  <c r="R1021" i="6"/>
  <c r="Q1021" i="6"/>
  <c r="O1021" i="6"/>
  <c r="N1021" i="6"/>
  <c r="Y1020" i="6"/>
  <c r="X1020" i="6"/>
  <c r="W1020" i="6"/>
  <c r="U1020" i="6"/>
  <c r="S1020" i="6"/>
  <c r="R1020" i="6"/>
  <c r="Q1020" i="6"/>
  <c r="O1020" i="6"/>
  <c r="N1020" i="6"/>
  <c r="Y1019" i="6"/>
  <c r="X1019" i="6"/>
  <c r="W1019" i="6"/>
  <c r="U1019" i="6"/>
  <c r="S1019" i="6"/>
  <c r="R1019" i="6"/>
  <c r="Q1019" i="6"/>
  <c r="O1019" i="6"/>
  <c r="N1019" i="6"/>
  <c r="Y1018" i="6"/>
  <c r="X1018" i="6"/>
  <c r="W1018" i="6"/>
  <c r="U1018" i="6"/>
  <c r="S1018" i="6"/>
  <c r="R1018" i="6"/>
  <c r="Q1018" i="6"/>
  <c r="O1018" i="6"/>
  <c r="N1018" i="6"/>
  <c r="Y1017" i="6"/>
  <c r="X1017" i="6"/>
  <c r="W1017" i="6"/>
  <c r="U1017" i="6"/>
  <c r="S1017" i="6"/>
  <c r="R1017" i="6"/>
  <c r="Q1017" i="6"/>
  <c r="O1017" i="6"/>
  <c r="N1017" i="6"/>
  <c r="Y1016" i="6"/>
  <c r="X1016" i="6"/>
  <c r="W1016" i="6"/>
  <c r="U1016" i="6"/>
  <c r="S1016" i="6"/>
  <c r="R1016" i="6"/>
  <c r="Q1016" i="6"/>
  <c r="O1016" i="6"/>
  <c r="N1016" i="6"/>
  <c r="Y1015" i="6"/>
  <c r="X1015" i="6"/>
  <c r="W1015" i="6"/>
  <c r="U1015" i="6"/>
  <c r="S1015" i="6"/>
  <c r="R1015" i="6"/>
  <c r="Q1015" i="6"/>
  <c r="O1015" i="6"/>
  <c r="N1015" i="6"/>
  <c r="Y1014" i="6"/>
  <c r="X1014" i="6"/>
  <c r="W1014" i="6"/>
  <c r="U1014" i="6"/>
  <c r="S1014" i="6"/>
  <c r="R1014" i="6"/>
  <c r="Q1014" i="6"/>
  <c r="O1014" i="6"/>
  <c r="N1014" i="6"/>
  <c r="Y1013" i="6"/>
  <c r="X1013" i="6"/>
  <c r="W1013" i="6"/>
  <c r="U1013" i="6"/>
  <c r="S1013" i="6"/>
  <c r="R1013" i="6"/>
  <c r="Q1013" i="6"/>
  <c r="O1013" i="6"/>
  <c r="N1013" i="6"/>
  <c r="Y1012" i="6"/>
  <c r="X1012" i="6"/>
  <c r="W1012" i="6"/>
  <c r="U1012" i="6"/>
  <c r="S1012" i="6"/>
  <c r="R1012" i="6"/>
  <c r="Q1012" i="6"/>
  <c r="O1012" i="6"/>
  <c r="N1012" i="6"/>
  <c r="Y1011" i="6"/>
  <c r="X1011" i="6"/>
  <c r="W1011" i="6"/>
  <c r="U1011" i="6"/>
  <c r="S1011" i="6"/>
  <c r="R1011" i="6"/>
  <c r="Q1011" i="6"/>
  <c r="O1011" i="6"/>
  <c r="N1011" i="6"/>
  <c r="Y1010" i="6"/>
  <c r="X1010" i="6"/>
  <c r="W1010" i="6"/>
  <c r="U1010" i="6"/>
  <c r="S1010" i="6"/>
  <c r="R1010" i="6"/>
  <c r="Q1010" i="6"/>
  <c r="O1010" i="6"/>
  <c r="N1010" i="6"/>
  <c r="Y1009" i="6"/>
  <c r="X1009" i="6"/>
  <c r="W1009" i="6"/>
  <c r="U1009" i="6"/>
  <c r="S1009" i="6"/>
  <c r="R1009" i="6"/>
  <c r="Q1009" i="6"/>
  <c r="O1009" i="6"/>
  <c r="N1009" i="6"/>
  <c r="Y1008" i="6"/>
  <c r="X1008" i="6"/>
  <c r="W1008" i="6"/>
  <c r="U1008" i="6"/>
  <c r="S1008" i="6"/>
  <c r="R1008" i="6"/>
  <c r="Q1008" i="6"/>
  <c r="O1008" i="6"/>
  <c r="N1008" i="6"/>
  <c r="Y1007" i="6"/>
  <c r="X1007" i="6"/>
  <c r="W1007" i="6"/>
  <c r="U1007" i="6"/>
  <c r="S1007" i="6"/>
  <c r="R1007" i="6"/>
  <c r="Q1007" i="6"/>
  <c r="O1007" i="6"/>
  <c r="N1007" i="6"/>
  <c r="Y1006" i="6"/>
  <c r="X1006" i="6"/>
  <c r="W1006" i="6"/>
  <c r="U1006" i="6"/>
  <c r="S1006" i="6"/>
  <c r="R1006" i="6"/>
  <c r="Q1006" i="6"/>
  <c r="O1006" i="6"/>
  <c r="N1006" i="6"/>
  <c r="Y1005" i="6"/>
  <c r="X1005" i="6"/>
  <c r="W1005" i="6"/>
  <c r="U1005" i="6"/>
  <c r="S1005" i="6"/>
  <c r="R1005" i="6"/>
  <c r="Q1005" i="6"/>
  <c r="O1005" i="6"/>
  <c r="N1005" i="6"/>
  <c r="Y1004" i="6"/>
  <c r="X1004" i="6"/>
  <c r="W1004" i="6"/>
  <c r="U1004" i="6"/>
  <c r="S1004" i="6"/>
  <c r="R1004" i="6"/>
  <c r="Q1004" i="6"/>
  <c r="O1004" i="6"/>
  <c r="N1004" i="6"/>
  <c r="Y1003" i="6"/>
  <c r="X1003" i="6"/>
  <c r="W1003" i="6"/>
  <c r="U1003" i="6"/>
  <c r="S1003" i="6"/>
  <c r="R1003" i="6"/>
  <c r="Q1003" i="6"/>
  <c r="O1003" i="6"/>
  <c r="N1003" i="6"/>
  <c r="Y1002" i="6"/>
  <c r="X1002" i="6"/>
  <c r="W1002" i="6"/>
  <c r="U1002" i="6"/>
  <c r="S1002" i="6"/>
  <c r="R1002" i="6"/>
  <c r="Q1002" i="6"/>
  <c r="O1002" i="6"/>
  <c r="N1002" i="6"/>
  <c r="Y1001" i="6"/>
  <c r="X1001" i="6"/>
  <c r="W1001" i="6"/>
  <c r="U1001" i="6"/>
  <c r="S1001" i="6"/>
  <c r="R1001" i="6"/>
  <c r="Q1001" i="6"/>
  <c r="O1001" i="6"/>
  <c r="N1001" i="6"/>
  <c r="Y1000" i="6"/>
  <c r="X1000" i="6"/>
  <c r="W1000" i="6"/>
  <c r="U1000" i="6"/>
  <c r="S1000" i="6"/>
  <c r="R1000" i="6"/>
  <c r="Q1000" i="6"/>
  <c r="O1000" i="6"/>
  <c r="N1000" i="6"/>
  <c r="Y999" i="6"/>
  <c r="X999" i="6"/>
  <c r="W999" i="6"/>
  <c r="U999" i="6"/>
  <c r="S999" i="6"/>
  <c r="R999" i="6"/>
  <c r="Q999" i="6"/>
  <c r="O999" i="6"/>
  <c r="N999" i="6"/>
  <c r="Y998" i="6"/>
  <c r="X998" i="6"/>
  <c r="W998" i="6"/>
  <c r="U998" i="6"/>
  <c r="S998" i="6"/>
  <c r="R998" i="6"/>
  <c r="Q998" i="6"/>
  <c r="O998" i="6"/>
  <c r="N998" i="6"/>
  <c r="Y997" i="6"/>
  <c r="X997" i="6"/>
  <c r="W997" i="6"/>
  <c r="U997" i="6"/>
  <c r="S997" i="6"/>
  <c r="R997" i="6"/>
  <c r="Q997" i="6"/>
  <c r="O997" i="6"/>
  <c r="N997" i="6"/>
  <c r="Y996" i="6"/>
  <c r="X996" i="6"/>
  <c r="W996" i="6"/>
  <c r="U996" i="6"/>
  <c r="S996" i="6"/>
  <c r="R996" i="6"/>
  <c r="Q996" i="6"/>
  <c r="O996" i="6"/>
  <c r="N996" i="6"/>
  <c r="Y995" i="6"/>
  <c r="X995" i="6"/>
  <c r="W995" i="6"/>
  <c r="U995" i="6"/>
  <c r="S995" i="6"/>
  <c r="R995" i="6"/>
  <c r="Q995" i="6"/>
  <c r="O995" i="6"/>
  <c r="N995" i="6"/>
  <c r="Y994" i="6"/>
  <c r="X994" i="6"/>
  <c r="W994" i="6"/>
  <c r="U994" i="6"/>
  <c r="S994" i="6"/>
  <c r="R994" i="6"/>
  <c r="Q994" i="6"/>
  <c r="O994" i="6"/>
  <c r="N994" i="6"/>
  <c r="Y993" i="6"/>
  <c r="X993" i="6"/>
  <c r="W993" i="6"/>
  <c r="U993" i="6"/>
  <c r="S993" i="6"/>
  <c r="R993" i="6"/>
  <c r="Q993" i="6"/>
  <c r="O993" i="6"/>
  <c r="N993" i="6"/>
  <c r="Y992" i="6"/>
  <c r="X992" i="6"/>
  <c r="W992" i="6"/>
  <c r="U992" i="6"/>
  <c r="S992" i="6"/>
  <c r="R992" i="6"/>
  <c r="Q992" i="6"/>
  <c r="O992" i="6"/>
  <c r="N992" i="6"/>
  <c r="Y991" i="6"/>
  <c r="X991" i="6"/>
  <c r="W991" i="6"/>
  <c r="U991" i="6"/>
  <c r="S991" i="6"/>
  <c r="R991" i="6"/>
  <c r="Q991" i="6"/>
  <c r="O991" i="6"/>
  <c r="N991" i="6"/>
  <c r="Y990" i="6"/>
  <c r="X990" i="6"/>
  <c r="W990" i="6"/>
  <c r="U990" i="6"/>
  <c r="S990" i="6"/>
  <c r="R990" i="6"/>
  <c r="Q990" i="6"/>
  <c r="O990" i="6"/>
  <c r="N990" i="6"/>
  <c r="Y989" i="6"/>
  <c r="X989" i="6"/>
  <c r="W989" i="6"/>
  <c r="U989" i="6"/>
  <c r="S989" i="6"/>
  <c r="R989" i="6"/>
  <c r="Q989" i="6"/>
  <c r="O989" i="6"/>
  <c r="N989" i="6"/>
  <c r="Y988" i="6"/>
  <c r="X988" i="6"/>
  <c r="W988" i="6"/>
  <c r="U988" i="6"/>
  <c r="S988" i="6"/>
  <c r="R988" i="6"/>
  <c r="Q988" i="6"/>
  <c r="O988" i="6"/>
  <c r="N988" i="6"/>
  <c r="Y987" i="6"/>
  <c r="X987" i="6"/>
  <c r="W987" i="6"/>
  <c r="U987" i="6"/>
  <c r="S987" i="6"/>
  <c r="R987" i="6"/>
  <c r="Q987" i="6"/>
  <c r="O987" i="6"/>
  <c r="N987" i="6"/>
  <c r="Y986" i="6"/>
  <c r="X986" i="6"/>
  <c r="W986" i="6"/>
  <c r="U986" i="6"/>
  <c r="S986" i="6"/>
  <c r="R986" i="6"/>
  <c r="Q986" i="6"/>
  <c r="O986" i="6"/>
  <c r="N986" i="6"/>
  <c r="Y985" i="6"/>
  <c r="X985" i="6"/>
  <c r="W985" i="6"/>
  <c r="U985" i="6"/>
  <c r="S985" i="6"/>
  <c r="R985" i="6"/>
  <c r="Q985" i="6"/>
  <c r="O985" i="6"/>
  <c r="N985" i="6"/>
  <c r="Y984" i="6"/>
  <c r="X984" i="6"/>
  <c r="W984" i="6"/>
  <c r="U984" i="6"/>
  <c r="S984" i="6"/>
  <c r="R984" i="6"/>
  <c r="Q984" i="6"/>
  <c r="O984" i="6"/>
  <c r="N984" i="6"/>
  <c r="Y983" i="6"/>
  <c r="X983" i="6"/>
  <c r="W983" i="6"/>
  <c r="U983" i="6"/>
  <c r="S983" i="6"/>
  <c r="R983" i="6"/>
  <c r="Q983" i="6"/>
  <c r="O983" i="6"/>
  <c r="N983" i="6"/>
  <c r="Y982" i="6"/>
  <c r="X982" i="6"/>
  <c r="W982" i="6"/>
  <c r="U982" i="6"/>
  <c r="S982" i="6"/>
  <c r="R982" i="6"/>
  <c r="Q982" i="6"/>
  <c r="O982" i="6"/>
  <c r="N982" i="6"/>
  <c r="Y981" i="6"/>
  <c r="X981" i="6"/>
  <c r="W981" i="6"/>
  <c r="U981" i="6"/>
  <c r="S981" i="6"/>
  <c r="R981" i="6"/>
  <c r="Q981" i="6"/>
  <c r="O981" i="6"/>
  <c r="N981" i="6"/>
  <c r="Y980" i="6"/>
  <c r="X980" i="6"/>
  <c r="W980" i="6"/>
  <c r="U980" i="6"/>
  <c r="S980" i="6"/>
  <c r="R980" i="6"/>
  <c r="Q980" i="6"/>
  <c r="O980" i="6"/>
  <c r="N980" i="6"/>
  <c r="Y979" i="6"/>
  <c r="X979" i="6"/>
  <c r="W979" i="6"/>
  <c r="U979" i="6"/>
  <c r="S979" i="6"/>
  <c r="R979" i="6"/>
  <c r="Q979" i="6"/>
  <c r="O979" i="6"/>
  <c r="N979" i="6"/>
  <c r="Y978" i="6"/>
  <c r="X978" i="6"/>
  <c r="W978" i="6"/>
  <c r="U978" i="6"/>
  <c r="S978" i="6"/>
  <c r="R978" i="6"/>
  <c r="Q978" i="6"/>
  <c r="O978" i="6"/>
  <c r="N978" i="6"/>
  <c r="Y977" i="6"/>
  <c r="X977" i="6"/>
  <c r="W977" i="6"/>
  <c r="U977" i="6"/>
  <c r="S977" i="6"/>
  <c r="R977" i="6"/>
  <c r="Q977" i="6"/>
  <c r="O977" i="6"/>
  <c r="N977" i="6"/>
  <c r="Y976" i="6"/>
  <c r="X976" i="6"/>
  <c r="W976" i="6"/>
  <c r="U976" i="6"/>
  <c r="S976" i="6"/>
  <c r="R976" i="6"/>
  <c r="Q976" i="6"/>
  <c r="O976" i="6"/>
  <c r="N976" i="6"/>
  <c r="Y975" i="6"/>
  <c r="X975" i="6"/>
  <c r="W975" i="6"/>
  <c r="U975" i="6"/>
  <c r="S975" i="6"/>
  <c r="R975" i="6"/>
  <c r="Q975" i="6"/>
  <c r="O975" i="6"/>
  <c r="N975" i="6"/>
  <c r="Y974" i="6"/>
  <c r="X974" i="6"/>
  <c r="W974" i="6"/>
  <c r="U974" i="6"/>
  <c r="S974" i="6"/>
  <c r="R974" i="6"/>
  <c r="Q974" i="6"/>
  <c r="O974" i="6"/>
  <c r="N974" i="6"/>
  <c r="Y973" i="6"/>
  <c r="X973" i="6"/>
  <c r="W973" i="6"/>
  <c r="U973" i="6"/>
  <c r="S973" i="6"/>
  <c r="R973" i="6"/>
  <c r="Q973" i="6"/>
  <c r="O973" i="6"/>
  <c r="N973" i="6"/>
  <c r="Y972" i="6"/>
  <c r="X972" i="6"/>
  <c r="W972" i="6"/>
  <c r="U972" i="6"/>
  <c r="S972" i="6"/>
  <c r="R972" i="6"/>
  <c r="Q972" i="6"/>
  <c r="O972" i="6"/>
  <c r="N972" i="6"/>
  <c r="Y971" i="6"/>
  <c r="X971" i="6"/>
  <c r="W971" i="6"/>
  <c r="U971" i="6"/>
  <c r="S971" i="6"/>
  <c r="R971" i="6"/>
  <c r="Q971" i="6"/>
  <c r="O971" i="6"/>
  <c r="N971" i="6"/>
  <c r="Y970" i="6"/>
  <c r="X970" i="6"/>
  <c r="W970" i="6"/>
  <c r="U970" i="6"/>
  <c r="S970" i="6"/>
  <c r="R970" i="6"/>
  <c r="Q970" i="6"/>
  <c r="O970" i="6"/>
  <c r="N970" i="6"/>
  <c r="Y969" i="6"/>
  <c r="X969" i="6"/>
  <c r="W969" i="6"/>
  <c r="U969" i="6"/>
  <c r="S969" i="6"/>
  <c r="R969" i="6"/>
  <c r="Q969" i="6"/>
  <c r="O969" i="6"/>
  <c r="N969" i="6"/>
  <c r="Y968" i="6"/>
  <c r="X968" i="6"/>
  <c r="W968" i="6"/>
  <c r="U968" i="6"/>
  <c r="S968" i="6"/>
  <c r="R968" i="6"/>
  <c r="Q968" i="6"/>
  <c r="O968" i="6"/>
  <c r="N968" i="6"/>
  <c r="Y967" i="6"/>
  <c r="X967" i="6"/>
  <c r="W967" i="6"/>
  <c r="U967" i="6"/>
  <c r="S967" i="6"/>
  <c r="R967" i="6"/>
  <c r="Q967" i="6"/>
  <c r="O967" i="6"/>
  <c r="N967" i="6"/>
  <c r="Y966" i="6"/>
  <c r="X966" i="6"/>
  <c r="W966" i="6"/>
  <c r="U966" i="6"/>
  <c r="S966" i="6"/>
  <c r="R966" i="6"/>
  <c r="Q966" i="6"/>
  <c r="O966" i="6"/>
  <c r="N966" i="6"/>
  <c r="Y965" i="6"/>
  <c r="X965" i="6"/>
  <c r="W965" i="6"/>
  <c r="U965" i="6"/>
  <c r="S965" i="6"/>
  <c r="R965" i="6"/>
  <c r="Q965" i="6"/>
  <c r="O965" i="6"/>
  <c r="N965" i="6"/>
  <c r="Y964" i="6"/>
  <c r="X964" i="6"/>
  <c r="W964" i="6"/>
  <c r="U964" i="6"/>
  <c r="S964" i="6"/>
  <c r="R964" i="6"/>
  <c r="Q964" i="6"/>
  <c r="O964" i="6"/>
  <c r="N964" i="6"/>
  <c r="Y963" i="6"/>
  <c r="X963" i="6"/>
  <c r="W963" i="6"/>
  <c r="U963" i="6"/>
  <c r="S963" i="6"/>
  <c r="R963" i="6"/>
  <c r="Q963" i="6"/>
  <c r="O963" i="6"/>
  <c r="N963" i="6"/>
  <c r="Y962" i="6"/>
  <c r="X962" i="6"/>
  <c r="W962" i="6"/>
  <c r="U962" i="6"/>
  <c r="S962" i="6"/>
  <c r="R962" i="6"/>
  <c r="Q962" i="6"/>
  <c r="O962" i="6"/>
  <c r="N962" i="6"/>
  <c r="Y961" i="6"/>
  <c r="X961" i="6"/>
  <c r="W961" i="6"/>
  <c r="U961" i="6"/>
  <c r="S961" i="6"/>
  <c r="R961" i="6"/>
  <c r="Q961" i="6"/>
  <c r="O961" i="6"/>
  <c r="N961" i="6"/>
  <c r="Y960" i="6"/>
  <c r="X960" i="6"/>
  <c r="W960" i="6"/>
  <c r="U960" i="6"/>
  <c r="S960" i="6"/>
  <c r="R960" i="6"/>
  <c r="Q960" i="6"/>
  <c r="O960" i="6"/>
  <c r="N960" i="6"/>
  <c r="Y959" i="6"/>
  <c r="X959" i="6"/>
  <c r="W959" i="6"/>
  <c r="U959" i="6"/>
  <c r="S959" i="6"/>
  <c r="R959" i="6"/>
  <c r="Q959" i="6"/>
  <c r="O959" i="6"/>
  <c r="N959" i="6"/>
  <c r="Y958" i="6"/>
  <c r="X958" i="6"/>
  <c r="W958" i="6"/>
  <c r="U958" i="6"/>
  <c r="S958" i="6"/>
  <c r="R958" i="6"/>
  <c r="Q958" i="6"/>
  <c r="O958" i="6"/>
  <c r="N958" i="6"/>
  <c r="Y957" i="6"/>
  <c r="X957" i="6"/>
  <c r="W957" i="6"/>
  <c r="U957" i="6"/>
  <c r="S957" i="6"/>
  <c r="R957" i="6"/>
  <c r="Q957" i="6"/>
  <c r="O957" i="6"/>
  <c r="N957" i="6"/>
  <c r="Y956" i="6"/>
  <c r="X956" i="6"/>
  <c r="W956" i="6"/>
  <c r="U956" i="6"/>
  <c r="S956" i="6"/>
  <c r="R956" i="6"/>
  <c r="Q956" i="6"/>
  <c r="O956" i="6"/>
  <c r="N956" i="6"/>
  <c r="Y955" i="6"/>
  <c r="X955" i="6"/>
  <c r="W955" i="6"/>
  <c r="U955" i="6"/>
  <c r="S955" i="6"/>
  <c r="R955" i="6"/>
  <c r="Q955" i="6"/>
  <c r="O955" i="6"/>
  <c r="N955" i="6"/>
  <c r="Y954" i="6"/>
  <c r="X954" i="6"/>
  <c r="W954" i="6"/>
  <c r="U954" i="6"/>
  <c r="S954" i="6"/>
  <c r="R954" i="6"/>
  <c r="Q954" i="6"/>
  <c r="O954" i="6"/>
  <c r="N954" i="6"/>
  <c r="Y953" i="6"/>
  <c r="X953" i="6"/>
  <c r="W953" i="6"/>
  <c r="U953" i="6"/>
  <c r="S953" i="6"/>
  <c r="R953" i="6"/>
  <c r="Q953" i="6"/>
  <c r="O953" i="6"/>
  <c r="N953" i="6"/>
  <c r="Y952" i="6"/>
  <c r="X952" i="6"/>
  <c r="W952" i="6"/>
  <c r="U952" i="6"/>
  <c r="S952" i="6"/>
  <c r="R952" i="6"/>
  <c r="Q952" i="6"/>
  <c r="O952" i="6"/>
  <c r="N952" i="6"/>
  <c r="Y951" i="6"/>
  <c r="X951" i="6"/>
  <c r="W951" i="6"/>
  <c r="U951" i="6"/>
  <c r="S951" i="6"/>
  <c r="R951" i="6"/>
  <c r="Q951" i="6"/>
  <c r="O951" i="6"/>
  <c r="N951" i="6"/>
  <c r="Y950" i="6"/>
  <c r="X950" i="6"/>
  <c r="W950" i="6"/>
  <c r="U950" i="6"/>
  <c r="S950" i="6"/>
  <c r="R950" i="6"/>
  <c r="Q950" i="6"/>
  <c r="O950" i="6"/>
  <c r="N950" i="6"/>
  <c r="Y949" i="6"/>
  <c r="X949" i="6"/>
  <c r="W949" i="6"/>
  <c r="U949" i="6"/>
  <c r="S949" i="6"/>
  <c r="R949" i="6"/>
  <c r="Q949" i="6"/>
  <c r="O949" i="6"/>
  <c r="N949" i="6"/>
  <c r="Y948" i="6"/>
  <c r="X948" i="6"/>
  <c r="W948" i="6"/>
  <c r="U948" i="6"/>
  <c r="S948" i="6"/>
  <c r="R948" i="6"/>
  <c r="Q948" i="6"/>
  <c r="O948" i="6"/>
  <c r="N948" i="6"/>
  <c r="Y947" i="6"/>
  <c r="X947" i="6"/>
  <c r="W947" i="6"/>
  <c r="U947" i="6"/>
  <c r="S947" i="6"/>
  <c r="R947" i="6"/>
  <c r="Q947" i="6"/>
  <c r="O947" i="6"/>
  <c r="N947" i="6"/>
  <c r="Y946" i="6"/>
  <c r="X946" i="6"/>
  <c r="W946" i="6"/>
  <c r="U946" i="6"/>
  <c r="S946" i="6"/>
  <c r="R946" i="6"/>
  <c r="Q946" i="6"/>
  <c r="O946" i="6"/>
  <c r="N946" i="6"/>
  <c r="Y945" i="6"/>
  <c r="X945" i="6"/>
  <c r="W945" i="6"/>
  <c r="U945" i="6"/>
  <c r="S945" i="6"/>
  <c r="R945" i="6"/>
  <c r="Q945" i="6"/>
  <c r="O945" i="6"/>
  <c r="N945" i="6"/>
  <c r="Y944" i="6"/>
  <c r="X944" i="6"/>
  <c r="W944" i="6"/>
  <c r="U944" i="6"/>
  <c r="S944" i="6"/>
  <c r="R944" i="6"/>
  <c r="Q944" i="6"/>
  <c r="O944" i="6"/>
  <c r="N944" i="6"/>
  <c r="Y943" i="6"/>
  <c r="X943" i="6"/>
  <c r="W943" i="6"/>
  <c r="U943" i="6"/>
  <c r="S943" i="6"/>
  <c r="R943" i="6"/>
  <c r="Q943" i="6"/>
  <c r="O943" i="6"/>
  <c r="N943" i="6"/>
  <c r="Y942" i="6"/>
  <c r="X942" i="6"/>
  <c r="W942" i="6"/>
  <c r="U942" i="6"/>
  <c r="S942" i="6"/>
  <c r="R942" i="6"/>
  <c r="Q942" i="6"/>
  <c r="O942" i="6"/>
  <c r="N942" i="6"/>
  <c r="Y941" i="6"/>
  <c r="X941" i="6"/>
  <c r="W941" i="6"/>
  <c r="U941" i="6"/>
  <c r="S941" i="6"/>
  <c r="R941" i="6"/>
  <c r="Q941" i="6"/>
  <c r="O941" i="6"/>
  <c r="N941" i="6"/>
  <c r="Y940" i="6"/>
  <c r="X940" i="6"/>
  <c r="W940" i="6"/>
  <c r="U940" i="6"/>
  <c r="S940" i="6"/>
  <c r="R940" i="6"/>
  <c r="Q940" i="6"/>
  <c r="O940" i="6"/>
  <c r="N940" i="6"/>
  <c r="Y939" i="6"/>
  <c r="X939" i="6"/>
  <c r="W939" i="6"/>
  <c r="U939" i="6"/>
  <c r="S939" i="6"/>
  <c r="R939" i="6"/>
  <c r="Q939" i="6"/>
  <c r="O939" i="6"/>
  <c r="N939" i="6"/>
  <c r="Y938" i="6"/>
  <c r="X938" i="6"/>
  <c r="W938" i="6"/>
  <c r="U938" i="6"/>
  <c r="S938" i="6"/>
  <c r="R938" i="6"/>
  <c r="Q938" i="6"/>
  <c r="O938" i="6"/>
  <c r="N938" i="6"/>
  <c r="Y937" i="6"/>
  <c r="X937" i="6"/>
  <c r="W937" i="6"/>
  <c r="U937" i="6"/>
  <c r="S937" i="6"/>
  <c r="R937" i="6"/>
  <c r="Q937" i="6"/>
  <c r="O937" i="6"/>
  <c r="N937" i="6"/>
  <c r="Y936" i="6"/>
  <c r="X936" i="6"/>
  <c r="W936" i="6"/>
  <c r="U936" i="6"/>
  <c r="S936" i="6"/>
  <c r="R936" i="6"/>
  <c r="Q936" i="6"/>
  <c r="O936" i="6"/>
  <c r="N936" i="6"/>
  <c r="Y935" i="6"/>
  <c r="X935" i="6"/>
  <c r="W935" i="6"/>
  <c r="U935" i="6"/>
  <c r="S935" i="6"/>
  <c r="R935" i="6"/>
  <c r="Q935" i="6"/>
  <c r="O935" i="6"/>
  <c r="N935" i="6"/>
  <c r="Y934" i="6"/>
  <c r="X934" i="6"/>
  <c r="W934" i="6"/>
  <c r="U934" i="6"/>
  <c r="S934" i="6"/>
  <c r="R934" i="6"/>
  <c r="Q934" i="6"/>
  <c r="O934" i="6"/>
  <c r="N934" i="6"/>
  <c r="Y933" i="6"/>
  <c r="X933" i="6"/>
  <c r="W933" i="6"/>
  <c r="U933" i="6"/>
  <c r="S933" i="6"/>
  <c r="R933" i="6"/>
  <c r="Q933" i="6"/>
  <c r="O933" i="6"/>
  <c r="N933" i="6"/>
  <c r="Y932" i="6"/>
  <c r="X932" i="6"/>
  <c r="W932" i="6"/>
  <c r="U932" i="6"/>
  <c r="S932" i="6"/>
  <c r="R932" i="6"/>
  <c r="Q932" i="6"/>
  <c r="O932" i="6"/>
  <c r="N932" i="6"/>
  <c r="Y931" i="6"/>
  <c r="X931" i="6"/>
  <c r="W931" i="6"/>
  <c r="U931" i="6"/>
  <c r="S931" i="6"/>
  <c r="R931" i="6"/>
  <c r="Q931" i="6"/>
  <c r="O931" i="6"/>
  <c r="N931" i="6"/>
  <c r="Y930" i="6"/>
  <c r="X930" i="6"/>
  <c r="W930" i="6"/>
  <c r="U930" i="6"/>
  <c r="S930" i="6"/>
  <c r="R930" i="6"/>
  <c r="Q930" i="6"/>
  <c r="O930" i="6"/>
  <c r="N930" i="6"/>
  <c r="Y929" i="6"/>
  <c r="X929" i="6"/>
  <c r="W929" i="6"/>
  <c r="U929" i="6"/>
  <c r="S929" i="6"/>
  <c r="R929" i="6"/>
  <c r="Q929" i="6"/>
  <c r="O929" i="6"/>
  <c r="N929" i="6"/>
  <c r="Y928" i="6"/>
  <c r="X928" i="6"/>
  <c r="W928" i="6"/>
  <c r="U928" i="6"/>
  <c r="S928" i="6"/>
  <c r="R928" i="6"/>
  <c r="Q928" i="6"/>
  <c r="O928" i="6"/>
  <c r="N928" i="6"/>
  <c r="Y927" i="6"/>
  <c r="X927" i="6"/>
  <c r="W927" i="6"/>
  <c r="U927" i="6"/>
  <c r="S927" i="6"/>
  <c r="R927" i="6"/>
  <c r="Q927" i="6"/>
  <c r="O927" i="6"/>
  <c r="N927" i="6"/>
  <c r="Y926" i="6"/>
  <c r="X926" i="6"/>
  <c r="W926" i="6"/>
  <c r="U926" i="6"/>
  <c r="S926" i="6"/>
  <c r="R926" i="6"/>
  <c r="Q926" i="6"/>
  <c r="O926" i="6"/>
  <c r="N926" i="6"/>
  <c r="Y925" i="6"/>
  <c r="X925" i="6"/>
  <c r="W925" i="6"/>
  <c r="U925" i="6"/>
  <c r="S925" i="6"/>
  <c r="R925" i="6"/>
  <c r="Q925" i="6"/>
  <c r="O925" i="6"/>
  <c r="N925" i="6"/>
  <c r="Y924" i="6"/>
  <c r="X924" i="6"/>
  <c r="W924" i="6"/>
  <c r="U924" i="6"/>
  <c r="S924" i="6"/>
  <c r="R924" i="6"/>
  <c r="Q924" i="6"/>
  <c r="O924" i="6"/>
  <c r="N924" i="6"/>
  <c r="Y923" i="6"/>
  <c r="X923" i="6"/>
  <c r="W923" i="6"/>
  <c r="U923" i="6"/>
  <c r="S923" i="6"/>
  <c r="R923" i="6"/>
  <c r="Q923" i="6"/>
  <c r="O923" i="6"/>
  <c r="N923" i="6"/>
  <c r="Y922" i="6"/>
  <c r="X922" i="6"/>
  <c r="W922" i="6"/>
  <c r="U922" i="6"/>
  <c r="S922" i="6"/>
  <c r="R922" i="6"/>
  <c r="Q922" i="6"/>
  <c r="O922" i="6"/>
  <c r="N922" i="6"/>
  <c r="Y921" i="6"/>
  <c r="X921" i="6"/>
  <c r="W921" i="6"/>
  <c r="U921" i="6"/>
  <c r="S921" i="6"/>
  <c r="R921" i="6"/>
  <c r="Q921" i="6"/>
  <c r="O921" i="6"/>
  <c r="N921" i="6"/>
  <c r="Y920" i="6"/>
  <c r="X920" i="6"/>
  <c r="W920" i="6"/>
  <c r="U920" i="6"/>
  <c r="S920" i="6"/>
  <c r="R920" i="6"/>
  <c r="Q920" i="6"/>
  <c r="O920" i="6"/>
  <c r="N920" i="6"/>
  <c r="Y919" i="6"/>
  <c r="X919" i="6"/>
  <c r="W919" i="6"/>
  <c r="U919" i="6"/>
  <c r="S919" i="6"/>
  <c r="R919" i="6"/>
  <c r="Q919" i="6"/>
  <c r="O919" i="6"/>
  <c r="N919" i="6"/>
  <c r="Y918" i="6"/>
  <c r="X918" i="6"/>
  <c r="W918" i="6"/>
  <c r="U918" i="6"/>
  <c r="S918" i="6"/>
  <c r="R918" i="6"/>
  <c r="Q918" i="6"/>
  <c r="O918" i="6"/>
  <c r="N918" i="6"/>
  <c r="Y917" i="6"/>
  <c r="X917" i="6"/>
  <c r="W917" i="6"/>
  <c r="U917" i="6"/>
  <c r="S917" i="6"/>
  <c r="R917" i="6"/>
  <c r="Q917" i="6"/>
  <c r="O917" i="6"/>
  <c r="N917" i="6"/>
  <c r="Y916" i="6"/>
  <c r="X916" i="6"/>
  <c r="W916" i="6"/>
  <c r="U916" i="6"/>
  <c r="S916" i="6"/>
  <c r="R916" i="6"/>
  <c r="Q916" i="6"/>
  <c r="O916" i="6"/>
  <c r="N916" i="6"/>
  <c r="Y915" i="6"/>
  <c r="X915" i="6"/>
  <c r="W915" i="6"/>
  <c r="U915" i="6"/>
  <c r="S915" i="6"/>
  <c r="R915" i="6"/>
  <c r="Q915" i="6"/>
  <c r="O915" i="6"/>
  <c r="N915" i="6"/>
  <c r="Y914" i="6"/>
  <c r="X914" i="6"/>
  <c r="W914" i="6"/>
  <c r="U914" i="6"/>
  <c r="S914" i="6"/>
  <c r="R914" i="6"/>
  <c r="Q914" i="6"/>
  <c r="O914" i="6"/>
  <c r="N914" i="6"/>
  <c r="Y913" i="6"/>
  <c r="X913" i="6"/>
  <c r="W913" i="6"/>
  <c r="U913" i="6"/>
  <c r="S913" i="6"/>
  <c r="R913" i="6"/>
  <c r="Q913" i="6"/>
  <c r="O913" i="6"/>
  <c r="N913" i="6"/>
  <c r="Y912" i="6"/>
  <c r="X912" i="6"/>
  <c r="W912" i="6"/>
  <c r="U912" i="6"/>
  <c r="S912" i="6"/>
  <c r="R912" i="6"/>
  <c r="Q912" i="6"/>
  <c r="O912" i="6"/>
  <c r="N912" i="6"/>
  <c r="Y911" i="6"/>
  <c r="X911" i="6"/>
  <c r="W911" i="6"/>
  <c r="U911" i="6"/>
  <c r="S911" i="6"/>
  <c r="R911" i="6"/>
  <c r="Q911" i="6"/>
  <c r="O911" i="6"/>
  <c r="N911" i="6"/>
  <c r="Y910" i="6"/>
  <c r="X910" i="6"/>
  <c r="W910" i="6"/>
  <c r="U910" i="6"/>
  <c r="S910" i="6"/>
  <c r="R910" i="6"/>
  <c r="Q910" i="6"/>
  <c r="O910" i="6"/>
  <c r="N910" i="6"/>
  <c r="Y909" i="6"/>
  <c r="X909" i="6"/>
  <c r="W909" i="6"/>
  <c r="U909" i="6"/>
  <c r="S909" i="6"/>
  <c r="R909" i="6"/>
  <c r="Q909" i="6"/>
  <c r="O909" i="6"/>
  <c r="N909" i="6"/>
  <c r="Y908" i="6"/>
  <c r="X908" i="6"/>
  <c r="W908" i="6"/>
  <c r="U908" i="6"/>
  <c r="S908" i="6"/>
  <c r="R908" i="6"/>
  <c r="Q908" i="6"/>
  <c r="O908" i="6"/>
  <c r="N908" i="6"/>
  <c r="Y907" i="6"/>
  <c r="X907" i="6"/>
  <c r="W907" i="6"/>
  <c r="U907" i="6"/>
  <c r="S907" i="6"/>
  <c r="R907" i="6"/>
  <c r="Q907" i="6"/>
  <c r="O907" i="6"/>
  <c r="N907" i="6"/>
  <c r="Y906" i="6"/>
  <c r="X906" i="6"/>
  <c r="W906" i="6"/>
  <c r="U906" i="6"/>
  <c r="S906" i="6"/>
  <c r="R906" i="6"/>
  <c r="Q906" i="6"/>
  <c r="O906" i="6"/>
  <c r="N906" i="6"/>
  <c r="Y905" i="6"/>
  <c r="X905" i="6"/>
  <c r="W905" i="6"/>
  <c r="U905" i="6"/>
  <c r="S905" i="6"/>
  <c r="R905" i="6"/>
  <c r="Q905" i="6"/>
  <c r="O905" i="6"/>
  <c r="N905" i="6"/>
  <c r="Y904" i="6"/>
  <c r="X904" i="6"/>
  <c r="W904" i="6"/>
  <c r="U904" i="6"/>
  <c r="S904" i="6"/>
  <c r="R904" i="6"/>
  <c r="Q904" i="6"/>
  <c r="O904" i="6"/>
  <c r="N904" i="6"/>
  <c r="Y903" i="6"/>
  <c r="X903" i="6"/>
  <c r="W903" i="6"/>
  <c r="U903" i="6"/>
  <c r="S903" i="6"/>
  <c r="R903" i="6"/>
  <c r="Q903" i="6"/>
  <c r="O903" i="6"/>
  <c r="N903" i="6"/>
  <c r="Y902" i="6"/>
  <c r="X902" i="6"/>
  <c r="W902" i="6"/>
  <c r="U902" i="6"/>
  <c r="S902" i="6"/>
  <c r="R902" i="6"/>
  <c r="Q902" i="6"/>
  <c r="O902" i="6"/>
  <c r="N902" i="6"/>
  <c r="Y901" i="6"/>
  <c r="X901" i="6"/>
  <c r="W901" i="6"/>
  <c r="U901" i="6"/>
  <c r="S901" i="6"/>
  <c r="R901" i="6"/>
  <c r="Q901" i="6"/>
  <c r="O901" i="6"/>
  <c r="N901" i="6"/>
  <c r="Y900" i="6"/>
  <c r="X900" i="6"/>
  <c r="W900" i="6"/>
  <c r="U900" i="6"/>
  <c r="S900" i="6"/>
  <c r="R900" i="6"/>
  <c r="Q900" i="6"/>
  <c r="O900" i="6"/>
  <c r="N900" i="6"/>
  <c r="Y899" i="6"/>
  <c r="X899" i="6"/>
  <c r="W899" i="6"/>
  <c r="U899" i="6"/>
  <c r="S899" i="6"/>
  <c r="R899" i="6"/>
  <c r="Q899" i="6"/>
  <c r="O899" i="6"/>
  <c r="N899" i="6"/>
  <c r="Y898" i="6"/>
  <c r="X898" i="6"/>
  <c r="W898" i="6"/>
  <c r="U898" i="6"/>
  <c r="S898" i="6"/>
  <c r="R898" i="6"/>
  <c r="Q898" i="6"/>
  <c r="O898" i="6"/>
  <c r="N898" i="6"/>
  <c r="Y897" i="6"/>
  <c r="X897" i="6"/>
  <c r="W897" i="6"/>
  <c r="U897" i="6"/>
  <c r="S897" i="6"/>
  <c r="R897" i="6"/>
  <c r="Q897" i="6"/>
  <c r="O897" i="6"/>
  <c r="N897" i="6"/>
  <c r="Y896" i="6"/>
  <c r="X896" i="6"/>
  <c r="W896" i="6"/>
  <c r="U896" i="6"/>
  <c r="S896" i="6"/>
  <c r="R896" i="6"/>
  <c r="Q896" i="6"/>
  <c r="O896" i="6"/>
  <c r="N896" i="6"/>
  <c r="Y895" i="6"/>
  <c r="X895" i="6"/>
  <c r="W895" i="6"/>
  <c r="U895" i="6"/>
  <c r="S895" i="6"/>
  <c r="R895" i="6"/>
  <c r="Q895" i="6"/>
  <c r="O895" i="6"/>
  <c r="N895" i="6"/>
  <c r="Y894" i="6"/>
  <c r="X894" i="6"/>
  <c r="W894" i="6"/>
  <c r="U894" i="6"/>
  <c r="S894" i="6"/>
  <c r="R894" i="6"/>
  <c r="Q894" i="6"/>
  <c r="O894" i="6"/>
  <c r="N894" i="6"/>
  <c r="Y893" i="6"/>
  <c r="X893" i="6"/>
  <c r="W893" i="6"/>
  <c r="U893" i="6"/>
  <c r="S893" i="6"/>
  <c r="R893" i="6"/>
  <c r="Q893" i="6"/>
  <c r="O893" i="6"/>
  <c r="N893" i="6"/>
  <c r="Y892" i="6"/>
  <c r="X892" i="6"/>
  <c r="W892" i="6"/>
  <c r="U892" i="6"/>
  <c r="S892" i="6"/>
  <c r="R892" i="6"/>
  <c r="Q892" i="6"/>
  <c r="O892" i="6"/>
  <c r="N892" i="6"/>
  <c r="Y891" i="6"/>
  <c r="X891" i="6"/>
  <c r="W891" i="6"/>
  <c r="U891" i="6"/>
  <c r="S891" i="6"/>
  <c r="R891" i="6"/>
  <c r="Q891" i="6"/>
  <c r="O891" i="6"/>
  <c r="N891" i="6"/>
  <c r="Y890" i="6"/>
  <c r="X890" i="6"/>
  <c r="W890" i="6"/>
  <c r="U890" i="6"/>
  <c r="S890" i="6"/>
  <c r="R890" i="6"/>
  <c r="Q890" i="6"/>
  <c r="O890" i="6"/>
  <c r="N890" i="6"/>
  <c r="Y889" i="6"/>
  <c r="X889" i="6"/>
  <c r="W889" i="6"/>
  <c r="U889" i="6"/>
  <c r="S889" i="6"/>
  <c r="R889" i="6"/>
  <c r="Q889" i="6"/>
  <c r="O889" i="6"/>
  <c r="N889" i="6"/>
  <c r="Y888" i="6"/>
  <c r="X888" i="6"/>
  <c r="W888" i="6"/>
  <c r="U888" i="6"/>
  <c r="S888" i="6"/>
  <c r="R888" i="6"/>
  <c r="Q888" i="6"/>
  <c r="O888" i="6"/>
  <c r="N888" i="6"/>
  <c r="Y887" i="6"/>
  <c r="X887" i="6"/>
  <c r="W887" i="6"/>
  <c r="U887" i="6"/>
  <c r="S887" i="6"/>
  <c r="R887" i="6"/>
  <c r="Q887" i="6"/>
  <c r="O887" i="6"/>
  <c r="N887" i="6"/>
  <c r="Y886" i="6"/>
  <c r="X886" i="6"/>
  <c r="W886" i="6"/>
  <c r="U886" i="6"/>
  <c r="S886" i="6"/>
  <c r="R886" i="6"/>
  <c r="Q886" i="6"/>
  <c r="O886" i="6"/>
  <c r="N886" i="6"/>
  <c r="Y885" i="6"/>
  <c r="X885" i="6"/>
  <c r="W885" i="6"/>
  <c r="U885" i="6"/>
  <c r="S885" i="6"/>
  <c r="R885" i="6"/>
  <c r="Q885" i="6"/>
  <c r="O885" i="6"/>
  <c r="N885" i="6"/>
  <c r="Y884" i="6"/>
  <c r="X884" i="6"/>
  <c r="W884" i="6"/>
  <c r="U884" i="6"/>
  <c r="S884" i="6"/>
  <c r="R884" i="6"/>
  <c r="Q884" i="6"/>
  <c r="O884" i="6"/>
  <c r="N884" i="6"/>
  <c r="Y883" i="6"/>
  <c r="X883" i="6"/>
  <c r="W883" i="6"/>
  <c r="U883" i="6"/>
  <c r="S883" i="6"/>
  <c r="R883" i="6"/>
  <c r="Q883" i="6"/>
  <c r="O883" i="6"/>
  <c r="N883" i="6"/>
  <c r="Y882" i="6"/>
  <c r="X882" i="6"/>
  <c r="W882" i="6"/>
  <c r="U882" i="6"/>
  <c r="S882" i="6"/>
  <c r="R882" i="6"/>
  <c r="Q882" i="6"/>
  <c r="O882" i="6"/>
  <c r="N882" i="6"/>
  <c r="Y881" i="6"/>
  <c r="X881" i="6"/>
  <c r="W881" i="6"/>
  <c r="U881" i="6"/>
  <c r="S881" i="6"/>
  <c r="R881" i="6"/>
  <c r="Q881" i="6"/>
  <c r="O881" i="6"/>
  <c r="N881" i="6"/>
  <c r="Y880" i="6"/>
  <c r="X880" i="6"/>
  <c r="W880" i="6"/>
  <c r="U880" i="6"/>
  <c r="S880" i="6"/>
  <c r="R880" i="6"/>
  <c r="Q880" i="6"/>
  <c r="O880" i="6"/>
  <c r="N880" i="6"/>
  <c r="Y879" i="6"/>
  <c r="X879" i="6"/>
  <c r="W879" i="6"/>
  <c r="U879" i="6"/>
  <c r="S879" i="6"/>
  <c r="R879" i="6"/>
  <c r="Q879" i="6"/>
  <c r="O879" i="6"/>
  <c r="N879" i="6"/>
  <c r="Y878" i="6"/>
  <c r="X878" i="6"/>
  <c r="W878" i="6"/>
  <c r="U878" i="6"/>
  <c r="S878" i="6"/>
  <c r="R878" i="6"/>
  <c r="Q878" i="6"/>
  <c r="O878" i="6"/>
  <c r="N878" i="6"/>
  <c r="Y877" i="6"/>
  <c r="X877" i="6"/>
  <c r="W877" i="6"/>
  <c r="U877" i="6"/>
  <c r="S877" i="6"/>
  <c r="R877" i="6"/>
  <c r="Q877" i="6"/>
  <c r="O877" i="6"/>
  <c r="N877" i="6"/>
  <c r="Y876" i="6"/>
  <c r="X876" i="6"/>
  <c r="W876" i="6"/>
  <c r="U876" i="6"/>
  <c r="S876" i="6"/>
  <c r="R876" i="6"/>
  <c r="Q876" i="6"/>
  <c r="O876" i="6"/>
  <c r="N876" i="6"/>
  <c r="Y875" i="6"/>
  <c r="X875" i="6"/>
  <c r="W875" i="6"/>
  <c r="U875" i="6"/>
  <c r="S875" i="6"/>
  <c r="R875" i="6"/>
  <c r="Q875" i="6"/>
  <c r="O875" i="6"/>
  <c r="N875" i="6"/>
  <c r="Y874" i="6"/>
  <c r="X874" i="6"/>
  <c r="W874" i="6"/>
  <c r="U874" i="6"/>
  <c r="S874" i="6"/>
  <c r="R874" i="6"/>
  <c r="Q874" i="6"/>
  <c r="O874" i="6"/>
  <c r="N874" i="6"/>
  <c r="Y873" i="6"/>
  <c r="X873" i="6"/>
  <c r="W873" i="6"/>
  <c r="U873" i="6"/>
  <c r="S873" i="6"/>
  <c r="R873" i="6"/>
  <c r="Q873" i="6"/>
  <c r="O873" i="6"/>
  <c r="N873" i="6"/>
  <c r="Y872" i="6"/>
  <c r="X872" i="6"/>
  <c r="W872" i="6"/>
  <c r="U872" i="6"/>
  <c r="S872" i="6"/>
  <c r="R872" i="6"/>
  <c r="Q872" i="6"/>
  <c r="O872" i="6"/>
  <c r="N872" i="6"/>
  <c r="Y871" i="6"/>
  <c r="X871" i="6"/>
  <c r="W871" i="6"/>
  <c r="U871" i="6"/>
  <c r="S871" i="6"/>
  <c r="R871" i="6"/>
  <c r="Q871" i="6"/>
  <c r="O871" i="6"/>
  <c r="N871" i="6"/>
  <c r="Y870" i="6"/>
  <c r="X870" i="6"/>
  <c r="W870" i="6"/>
  <c r="U870" i="6"/>
  <c r="S870" i="6"/>
  <c r="R870" i="6"/>
  <c r="Q870" i="6"/>
  <c r="O870" i="6"/>
  <c r="N870" i="6"/>
  <c r="Y869" i="6"/>
  <c r="X869" i="6"/>
  <c r="W869" i="6"/>
  <c r="U869" i="6"/>
  <c r="S869" i="6"/>
  <c r="R869" i="6"/>
  <c r="Q869" i="6"/>
  <c r="O869" i="6"/>
  <c r="N869" i="6"/>
  <c r="Y868" i="6"/>
  <c r="X868" i="6"/>
  <c r="W868" i="6"/>
  <c r="U868" i="6"/>
  <c r="S868" i="6"/>
  <c r="R868" i="6"/>
  <c r="Q868" i="6"/>
  <c r="O868" i="6"/>
  <c r="N868" i="6"/>
  <c r="Y867" i="6"/>
  <c r="X867" i="6"/>
  <c r="W867" i="6"/>
  <c r="U867" i="6"/>
  <c r="S867" i="6"/>
  <c r="R867" i="6"/>
  <c r="Q867" i="6"/>
  <c r="O867" i="6"/>
  <c r="N867" i="6"/>
  <c r="Y866" i="6"/>
  <c r="X866" i="6"/>
  <c r="W866" i="6"/>
  <c r="U866" i="6"/>
  <c r="S866" i="6"/>
  <c r="R866" i="6"/>
  <c r="Q866" i="6"/>
  <c r="O866" i="6"/>
  <c r="N866" i="6"/>
  <c r="Y865" i="6"/>
  <c r="X865" i="6"/>
  <c r="W865" i="6"/>
  <c r="U865" i="6"/>
  <c r="S865" i="6"/>
  <c r="R865" i="6"/>
  <c r="Q865" i="6"/>
  <c r="O865" i="6"/>
  <c r="N865" i="6"/>
  <c r="Y864" i="6"/>
  <c r="X864" i="6"/>
  <c r="W864" i="6"/>
  <c r="U864" i="6"/>
  <c r="S864" i="6"/>
  <c r="R864" i="6"/>
  <c r="Q864" i="6"/>
  <c r="O864" i="6"/>
  <c r="N864" i="6"/>
  <c r="Y863" i="6"/>
  <c r="X863" i="6"/>
  <c r="W863" i="6"/>
  <c r="U863" i="6"/>
  <c r="S863" i="6"/>
  <c r="R863" i="6"/>
  <c r="Q863" i="6"/>
  <c r="O863" i="6"/>
  <c r="N863" i="6"/>
  <c r="Y862" i="6"/>
  <c r="X862" i="6"/>
  <c r="W862" i="6"/>
  <c r="U862" i="6"/>
  <c r="S862" i="6"/>
  <c r="R862" i="6"/>
  <c r="Q862" i="6"/>
  <c r="O862" i="6"/>
  <c r="N862" i="6"/>
  <c r="Y861" i="6"/>
  <c r="X861" i="6"/>
  <c r="W861" i="6"/>
  <c r="U861" i="6"/>
  <c r="S861" i="6"/>
  <c r="R861" i="6"/>
  <c r="Q861" i="6"/>
  <c r="O861" i="6"/>
  <c r="N861" i="6"/>
  <c r="Y860" i="6"/>
  <c r="X860" i="6"/>
  <c r="W860" i="6"/>
  <c r="U860" i="6"/>
  <c r="S860" i="6"/>
  <c r="R860" i="6"/>
  <c r="Q860" i="6"/>
  <c r="O860" i="6"/>
  <c r="N860" i="6"/>
  <c r="Y859" i="6"/>
  <c r="X859" i="6"/>
  <c r="W859" i="6"/>
  <c r="U859" i="6"/>
  <c r="S859" i="6"/>
  <c r="R859" i="6"/>
  <c r="Q859" i="6"/>
  <c r="O859" i="6"/>
  <c r="N859" i="6"/>
  <c r="Y858" i="6"/>
  <c r="X858" i="6"/>
  <c r="W858" i="6"/>
  <c r="U858" i="6"/>
  <c r="S858" i="6"/>
  <c r="R858" i="6"/>
  <c r="Q858" i="6"/>
  <c r="O858" i="6"/>
  <c r="N858" i="6"/>
  <c r="Y857" i="6"/>
  <c r="X857" i="6"/>
  <c r="W857" i="6"/>
  <c r="U857" i="6"/>
  <c r="S857" i="6"/>
  <c r="R857" i="6"/>
  <c r="Q857" i="6"/>
  <c r="O857" i="6"/>
  <c r="N857" i="6"/>
  <c r="Y856" i="6"/>
  <c r="X856" i="6"/>
  <c r="W856" i="6"/>
  <c r="U856" i="6"/>
  <c r="S856" i="6"/>
  <c r="R856" i="6"/>
  <c r="Q856" i="6"/>
  <c r="O856" i="6"/>
  <c r="N856" i="6"/>
  <c r="Y855" i="6"/>
  <c r="X855" i="6"/>
  <c r="W855" i="6"/>
  <c r="U855" i="6"/>
  <c r="S855" i="6"/>
  <c r="R855" i="6"/>
  <c r="Q855" i="6"/>
  <c r="O855" i="6"/>
  <c r="N855" i="6"/>
  <c r="Y854" i="6"/>
  <c r="X854" i="6"/>
  <c r="W854" i="6"/>
  <c r="U854" i="6"/>
  <c r="S854" i="6"/>
  <c r="R854" i="6"/>
  <c r="Q854" i="6"/>
  <c r="O854" i="6"/>
  <c r="N854" i="6"/>
  <c r="Y853" i="6"/>
  <c r="X853" i="6"/>
  <c r="W853" i="6"/>
  <c r="U853" i="6"/>
  <c r="S853" i="6"/>
  <c r="R853" i="6"/>
  <c r="Q853" i="6"/>
  <c r="O853" i="6"/>
  <c r="N853" i="6"/>
  <c r="Y852" i="6"/>
  <c r="X852" i="6"/>
  <c r="W852" i="6"/>
  <c r="U852" i="6"/>
  <c r="S852" i="6"/>
  <c r="R852" i="6"/>
  <c r="Q852" i="6"/>
  <c r="O852" i="6"/>
  <c r="N852" i="6"/>
  <c r="Y851" i="6"/>
  <c r="X851" i="6"/>
  <c r="W851" i="6"/>
  <c r="U851" i="6"/>
  <c r="S851" i="6"/>
  <c r="R851" i="6"/>
  <c r="Q851" i="6"/>
  <c r="O851" i="6"/>
  <c r="N851" i="6"/>
  <c r="Y850" i="6"/>
  <c r="X850" i="6"/>
  <c r="W850" i="6"/>
  <c r="U850" i="6"/>
  <c r="S850" i="6"/>
  <c r="R850" i="6"/>
  <c r="Q850" i="6"/>
  <c r="O850" i="6"/>
  <c r="N850" i="6"/>
  <c r="Y849" i="6"/>
  <c r="X849" i="6"/>
  <c r="W849" i="6"/>
  <c r="U849" i="6"/>
  <c r="S849" i="6"/>
  <c r="R849" i="6"/>
  <c r="Q849" i="6"/>
  <c r="O849" i="6"/>
  <c r="N849" i="6"/>
  <c r="Y848" i="6"/>
  <c r="X848" i="6"/>
  <c r="W848" i="6"/>
  <c r="U848" i="6"/>
  <c r="S848" i="6"/>
  <c r="R848" i="6"/>
  <c r="Q848" i="6"/>
  <c r="O848" i="6"/>
  <c r="N848" i="6"/>
  <c r="Y847" i="6"/>
  <c r="X847" i="6"/>
  <c r="W847" i="6"/>
  <c r="U847" i="6"/>
  <c r="S847" i="6"/>
  <c r="R847" i="6"/>
  <c r="Q847" i="6"/>
  <c r="O847" i="6"/>
  <c r="N847" i="6"/>
  <c r="Y846" i="6"/>
  <c r="X846" i="6"/>
  <c r="W846" i="6"/>
  <c r="U846" i="6"/>
  <c r="S846" i="6"/>
  <c r="R846" i="6"/>
  <c r="Q846" i="6"/>
  <c r="O846" i="6"/>
  <c r="N846" i="6"/>
  <c r="Y845" i="6"/>
  <c r="X845" i="6"/>
  <c r="W845" i="6"/>
  <c r="U845" i="6"/>
  <c r="S845" i="6"/>
  <c r="R845" i="6"/>
  <c r="Q845" i="6"/>
  <c r="O845" i="6"/>
  <c r="N845" i="6"/>
  <c r="Y844" i="6"/>
  <c r="X844" i="6"/>
  <c r="W844" i="6"/>
  <c r="U844" i="6"/>
  <c r="S844" i="6"/>
  <c r="R844" i="6"/>
  <c r="Q844" i="6"/>
  <c r="O844" i="6"/>
  <c r="N844" i="6"/>
  <c r="Y843" i="6"/>
  <c r="X843" i="6"/>
  <c r="W843" i="6"/>
  <c r="U843" i="6"/>
  <c r="S843" i="6"/>
  <c r="R843" i="6"/>
  <c r="Q843" i="6"/>
  <c r="O843" i="6"/>
  <c r="N843" i="6"/>
  <c r="Y842" i="6"/>
  <c r="X842" i="6"/>
  <c r="W842" i="6"/>
  <c r="U842" i="6"/>
  <c r="S842" i="6"/>
  <c r="R842" i="6"/>
  <c r="Q842" i="6"/>
  <c r="O842" i="6"/>
  <c r="N842" i="6"/>
  <c r="Y841" i="6"/>
  <c r="X841" i="6"/>
  <c r="W841" i="6"/>
  <c r="U841" i="6"/>
  <c r="S841" i="6"/>
  <c r="R841" i="6"/>
  <c r="Q841" i="6"/>
  <c r="O841" i="6"/>
  <c r="N841" i="6"/>
  <c r="Y840" i="6"/>
  <c r="X840" i="6"/>
  <c r="W840" i="6"/>
  <c r="U840" i="6"/>
  <c r="S840" i="6"/>
  <c r="R840" i="6"/>
  <c r="Q840" i="6"/>
  <c r="O840" i="6"/>
  <c r="N840" i="6"/>
  <c r="Y839" i="6"/>
  <c r="X839" i="6"/>
  <c r="W839" i="6"/>
  <c r="U839" i="6"/>
  <c r="S839" i="6"/>
  <c r="R839" i="6"/>
  <c r="Q839" i="6"/>
  <c r="O839" i="6"/>
  <c r="N839" i="6"/>
  <c r="Y838" i="6"/>
  <c r="X838" i="6"/>
  <c r="W838" i="6"/>
  <c r="U838" i="6"/>
  <c r="S838" i="6"/>
  <c r="R838" i="6"/>
  <c r="Q838" i="6"/>
  <c r="O838" i="6"/>
  <c r="N838" i="6"/>
  <c r="Y837" i="6"/>
  <c r="X837" i="6"/>
  <c r="W837" i="6"/>
  <c r="U837" i="6"/>
  <c r="S837" i="6"/>
  <c r="R837" i="6"/>
  <c r="Q837" i="6"/>
  <c r="O837" i="6"/>
  <c r="N837" i="6"/>
  <c r="Y836" i="6"/>
  <c r="X836" i="6"/>
  <c r="W836" i="6"/>
  <c r="U836" i="6"/>
  <c r="S836" i="6"/>
  <c r="R836" i="6"/>
  <c r="Q836" i="6"/>
  <c r="O836" i="6"/>
  <c r="N836" i="6"/>
  <c r="Y835" i="6"/>
  <c r="X835" i="6"/>
  <c r="W835" i="6"/>
  <c r="U835" i="6"/>
  <c r="S835" i="6"/>
  <c r="R835" i="6"/>
  <c r="Q835" i="6"/>
  <c r="O835" i="6"/>
  <c r="N835" i="6"/>
  <c r="Y834" i="6"/>
  <c r="X834" i="6"/>
  <c r="W834" i="6"/>
  <c r="U834" i="6"/>
  <c r="S834" i="6"/>
  <c r="R834" i="6"/>
  <c r="Q834" i="6"/>
  <c r="O834" i="6"/>
  <c r="N834" i="6"/>
  <c r="Y833" i="6"/>
  <c r="X833" i="6"/>
  <c r="W833" i="6"/>
  <c r="U833" i="6"/>
  <c r="S833" i="6"/>
  <c r="R833" i="6"/>
  <c r="Q833" i="6"/>
  <c r="O833" i="6"/>
  <c r="N833" i="6"/>
  <c r="Y832" i="6"/>
  <c r="X832" i="6"/>
  <c r="W832" i="6"/>
  <c r="U832" i="6"/>
  <c r="S832" i="6"/>
  <c r="R832" i="6"/>
  <c r="Q832" i="6"/>
  <c r="O832" i="6"/>
  <c r="N832" i="6"/>
  <c r="Y831" i="6"/>
  <c r="X831" i="6"/>
  <c r="W831" i="6"/>
  <c r="U831" i="6"/>
  <c r="S831" i="6"/>
  <c r="R831" i="6"/>
  <c r="Q831" i="6"/>
  <c r="O831" i="6"/>
  <c r="N831" i="6"/>
  <c r="Y830" i="6"/>
  <c r="X830" i="6"/>
  <c r="W830" i="6"/>
  <c r="U830" i="6"/>
  <c r="S830" i="6"/>
  <c r="R830" i="6"/>
  <c r="Q830" i="6"/>
  <c r="O830" i="6"/>
  <c r="N830" i="6"/>
  <c r="Y829" i="6"/>
  <c r="X829" i="6"/>
  <c r="W829" i="6"/>
  <c r="U829" i="6"/>
  <c r="S829" i="6"/>
  <c r="R829" i="6"/>
  <c r="Q829" i="6"/>
  <c r="O829" i="6"/>
  <c r="N829" i="6"/>
  <c r="Y828" i="6"/>
  <c r="X828" i="6"/>
  <c r="W828" i="6"/>
  <c r="U828" i="6"/>
  <c r="S828" i="6"/>
  <c r="R828" i="6"/>
  <c r="Q828" i="6"/>
  <c r="O828" i="6"/>
  <c r="N828" i="6"/>
  <c r="Y827" i="6"/>
  <c r="X827" i="6"/>
  <c r="W827" i="6"/>
  <c r="U827" i="6"/>
  <c r="S827" i="6"/>
  <c r="R827" i="6"/>
  <c r="Q827" i="6"/>
  <c r="O827" i="6"/>
  <c r="N827" i="6"/>
  <c r="Y826" i="6"/>
  <c r="X826" i="6"/>
  <c r="W826" i="6"/>
  <c r="U826" i="6"/>
  <c r="S826" i="6"/>
  <c r="R826" i="6"/>
  <c r="Q826" i="6"/>
  <c r="O826" i="6"/>
  <c r="N826" i="6"/>
  <c r="Y825" i="6"/>
  <c r="X825" i="6"/>
  <c r="W825" i="6"/>
  <c r="U825" i="6"/>
  <c r="S825" i="6"/>
  <c r="R825" i="6"/>
  <c r="Q825" i="6"/>
  <c r="O825" i="6"/>
  <c r="N825" i="6"/>
  <c r="Y824" i="6"/>
  <c r="X824" i="6"/>
  <c r="W824" i="6"/>
  <c r="U824" i="6"/>
  <c r="S824" i="6"/>
  <c r="R824" i="6"/>
  <c r="Q824" i="6"/>
  <c r="O824" i="6"/>
  <c r="N824" i="6"/>
  <c r="Y823" i="6"/>
  <c r="X823" i="6"/>
  <c r="W823" i="6"/>
  <c r="U823" i="6"/>
  <c r="S823" i="6"/>
  <c r="R823" i="6"/>
  <c r="Q823" i="6"/>
  <c r="O823" i="6"/>
  <c r="N823" i="6"/>
  <c r="Y822" i="6"/>
  <c r="X822" i="6"/>
  <c r="W822" i="6"/>
  <c r="U822" i="6"/>
  <c r="S822" i="6"/>
  <c r="R822" i="6"/>
  <c r="Q822" i="6"/>
  <c r="O822" i="6"/>
  <c r="N822" i="6"/>
  <c r="Y821" i="6"/>
  <c r="X821" i="6"/>
  <c r="W821" i="6"/>
  <c r="U821" i="6"/>
  <c r="S821" i="6"/>
  <c r="R821" i="6"/>
  <c r="Q821" i="6"/>
  <c r="O821" i="6"/>
  <c r="N821" i="6"/>
  <c r="Y820" i="6"/>
  <c r="X820" i="6"/>
  <c r="W820" i="6"/>
  <c r="U820" i="6"/>
  <c r="S820" i="6"/>
  <c r="R820" i="6"/>
  <c r="Q820" i="6"/>
  <c r="O820" i="6"/>
  <c r="N820" i="6"/>
  <c r="Y819" i="6"/>
  <c r="X819" i="6"/>
  <c r="W819" i="6"/>
  <c r="U819" i="6"/>
  <c r="S819" i="6"/>
  <c r="R819" i="6"/>
  <c r="Q819" i="6"/>
  <c r="O819" i="6"/>
  <c r="N819" i="6"/>
  <c r="Y818" i="6"/>
  <c r="X818" i="6"/>
  <c r="W818" i="6"/>
  <c r="U818" i="6"/>
  <c r="S818" i="6"/>
  <c r="R818" i="6"/>
  <c r="Q818" i="6"/>
  <c r="O818" i="6"/>
  <c r="N818" i="6"/>
  <c r="Y817" i="6"/>
  <c r="X817" i="6"/>
  <c r="W817" i="6"/>
  <c r="U817" i="6"/>
  <c r="S817" i="6"/>
  <c r="R817" i="6"/>
  <c r="Q817" i="6"/>
  <c r="O817" i="6"/>
  <c r="N817" i="6"/>
  <c r="Y816" i="6"/>
  <c r="X816" i="6"/>
  <c r="W816" i="6"/>
  <c r="U816" i="6"/>
  <c r="S816" i="6"/>
  <c r="R816" i="6"/>
  <c r="Q816" i="6"/>
  <c r="O816" i="6"/>
  <c r="N816" i="6"/>
  <c r="Y815" i="6"/>
  <c r="X815" i="6"/>
  <c r="W815" i="6"/>
  <c r="U815" i="6"/>
  <c r="S815" i="6"/>
  <c r="R815" i="6"/>
  <c r="Q815" i="6"/>
  <c r="O815" i="6"/>
  <c r="N815" i="6"/>
  <c r="Y814" i="6"/>
  <c r="X814" i="6"/>
  <c r="W814" i="6"/>
  <c r="U814" i="6"/>
  <c r="S814" i="6"/>
  <c r="R814" i="6"/>
  <c r="Q814" i="6"/>
  <c r="O814" i="6"/>
  <c r="N814" i="6"/>
  <c r="Y813" i="6"/>
  <c r="X813" i="6"/>
  <c r="W813" i="6"/>
  <c r="U813" i="6"/>
  <c r="S813" i="6"/>
  <c r="R813" i="6"/>
  <c r="Q813" i="6"/>
  <c r="O813" i="6"/>
  <c r="N813" i="6"/>
  <c r="Y812" i="6"/>
  <c r="X812" i="6"/>
  <c r="W812" i="6"/>
  <c r="U812" i="6"/>
  <c r="S812" i="6"/>
  <c r="R812" i="6"/>
  <c r="Q812" i="6"/>
  <c r="O812" i="6"/>
  <c r="N812" i="6"/>
  <c r="Y811" i="6"/>
  <c r="X811" i="6"/>
  <c r="W811" i="6"/>
  <c r="U811" i="6"/>
  <c r="S811" i="6"/>
  <c r="R811" i="6"/>
  <c r="Q811" i="6"/>
  <c r="O811" i="6"/>
  <c r="N811" i="6"/>
  <c r="Y810" i="6"/>
  <c r="X810" i="6"/>
  <c r="W810" i="6"/>
  <c r="U810" i="6"/>
  <c r="S810" i="6"/>
  <c r="R810" i="6"/>
  <c r="Q810" i="6"/>
  <c r="O810" i="6"/>
  <c r="N810" i="6"/>
  <c r="Y809" i="6"/>
  <c r="X809" i="6"/>
  <c r="W809" i="6"/>
  <c r="U809" i="6"/>
  <c r="S809" i="6"/>
  <c r="R809" i="6"/>
  <c r="Q809" i="6"/>
  <c r="O809" i="6"/>
  <c r="N809" i="6"/>
  <c r="Y808" i="6"/>
  <c r="X808" i="6"/>
  <c r="W808" i="6"/>
  <c r="U808" i="6"/>
  <c r="S808" i="6"/>
  <c r="R808" i="6"/>
  <c r="Q808" i="6"/>
  <c r="O808" i="6"/>
  <c r="N808" i="6"/>
  <c r="Y807" i="6"/>
  <c r="X807" i="6"/>
  <c r="W807" i="6"/>
  <c r="U807" i="6"/>
  <c r="S807" i="6"/>
  <c r="R807" i="6"/>
  <c r="Q807" i="6"/>
  <c r="O807" i="6"/>
  <c r="N807" i="6"/>
  <c r="Y806" i="6"/>
  <c r="X806" i="6"/>
  <c r="W806" i="6"/>
  <c r="U806" i="6"/>
  <c r="S806" i="6"/>
  <c r="R806" i="6"/>
  <c r="Q806" i="6"/>
  <c r="O806" i="6"/>
  <c r="N806" i="6"/>
  <c r="Y805" i="6"/>
  <c r="X805" i="6"/>
  <c r="W805" i="6"/>
  <c r="U805" i="6"/>
  <c r="S805" i="6"/>
  <c r="R805" i="6"/>
  <c r="Q805" i="6"/>
  <c r="O805" i="6"/>
  <c r="N805" i="6"/>
  <c r="Y804" i="6"/>
  <c r="X804" i="6"/>
  <c r="W804" i="6"/>
  <c r="U804" i="6"/>
  <c r="S804" i="6"/>
  <c r="R804" i="6"/>
  <c r="Q804" i="6"/>
  <c r="O804" i="6"/>
  <c r="N804" i="6"/>
  <c r="Y803" i="6"/>
  <c r="X803" i="6"/>
  <c r="W803" i="6"/>
  <c r="U803" i="6"/>
  <c r="S803" i="6"/>
  <c r="R803" i="6"/>
  <c r="Q803" i="6"/>
  <c r="O803" i="6"/>
  <c r="N803" i="6"/>
  <c r="Y802" i="6"/>
  <c r="X802" i="6"/>
  <c r="W802" i="6"/>
  <c r="U802" i="6"/>
  <c r="S802" i="6"/>
  <c r="R802" i="6"/>
  <c r="Q802" i="6"/>
  <c r="O802" i="6"/>
  <c r="N802" i="6"/>
  <c r="Y801" i="6"/>
  <c r="X801" i="6"/>
  <c r="W801" i="6"/>
  <c r="U801" i="6"/>
  <c r="S801" i="6"/>
  <c r="R801" i="6"/>
  <c r="Q801" i="6"/>
  <c r="O801" i="6"/>
  <c r="N801" i="6"/>
  <c r="Y800" i="6"/>
  <c r="X800" i="6"/>
  <c r="W800" i="6"/>
  <c r="U800" i="6"/>
  <c r="S800" i="6"/>
  <c r="R800" i="6"/>
  <c r="Q800" i="6"/>
  <c r="O800" i="6"/>
  <c r="N800" i="6"/>
  <c r="Y799" i="6"/>
  <c r="X799" i="6"/>
  <c r="W799" i="6"/>
  <c r="U799" i="6"/>
  <c r="S799" i="6"/>
  <c r="R799" i="6"/>
  <c r="Q799" i="6"/>
  <c r="O799" i="6"/>
  <c r="N799" i="6"/>
  <c r="Y798" i="6"/>
  <c r="X798" i="6"/>
  <c r="W798" i="6"/>
  <c r="U798" i="6"/>
  <c r="S798" i="6"/>
  <c r="R798" i="6"/>
  <c r="Q798" i="6"/>
  <c r="O798" i="6"/>
  <c r="N798" i="6"/>
  <c r="Y797" i="6"/>
  <c r="X797" i="6"/>
  <c r="W797" i="6"/>
  <c r="U797" i="6"/>
  <c r="S797" i="6"/>
  <c r="R797" i="6"/>
  <c r="Q797" i="6"/>
  <c r="O797" i="6"/>
  <c r="N797" i="6"/>
  <c r="Y796" i="6"/>
  <c r="X796" i="6"/>
  <c r="W796" i="6"/>
  <c r="U796" i="6"/>
  <c r="S796" i="6"/>
  <c r="R796" i="6"/>
  <c r="Q796" i="6"/>
  <c r="O796" i="6"/>
  <c r="N796" i="6"/>
  <c r="Y795" i="6"/>
  <c r="X795" i="6"/>
  <c r="W795" i="6"/>
  <c r="U795" i="6"/>
  <c r="S795" i="6"/>
  <c r="R795" i="6"/>
  <c r="Q795" i="6"/>
  <c r="O795" i="6"/>
  <c r="N795" i="6"/>
  <c r="Y794" i="6"/>
  <c r="X794" i="6"/>
  <c r="W794" i="6"/>
  <c r="U794" i="6"/>
  <c r="S794" i="6"/>
  <c r="R794" i="6"/>
  <c r="Q794" i="6"/>
  <c r="O794" i="6"/>
  <c r="N794" i="6"/>
  <c r="Y793" i="6"/>
  <c r="X793" i="6"/>
  <c r="W793" i="6"/>
  <c r="U793" i="6"/>
  <c r="S793" i="6"/>
  <c r="R793" i="6"/>
  <c r="Q793" i="6"/>
  <c r="O793" i="6"/>
  <c r="N793" i="6"/>
  <c r="Y792" i="6"/>
  <c r="X792" i="6"/>
  <c r="W792" i="6"/>
  <c r="U792" i="6"/>
  <c r="S792" i="6"/>
  <c r="R792" i="6"/>
  <c r="Q792" i="6"/>
  <c r="O792" i="6"/>
  <c r="N792" i="6"/>
  <c r="Y791" i="6"/>
  <c r="X791" i="6"/>
  <c r="W791" i="6"/>
  <c r="U791" i="6"/>
  <c r="S791" i="6"/>
  <c r="R791" i="6"/>
  <c r="Q791" i="6"/>
  <c r="O791" i="6"/>
  <c r="N791" i="6"/>
  <c r="Y790" i="6"/>
  <c r="X790" i="6"/>
  <c r="W790" i="6"/>
  <c r="U790" i="6"/>
  <c r="S790" i="6"/>
  <c r="R790" i="6"/>
  <c r="Q790" i="6"/>
  <c r="O790" i="6"/>
  <c r="N790" i="6"/>
  <c r="Y789" i="6"/>
  <c r="X789" i="6"/>
  <c r="W789" i="6"/>
  <c r="U789" i="6"/>
  <c r="S789" i="6"/>
  <c r="R789" i="6"/>
  <c r="Q789" i="6"/>
  <c r="O789" i="6"/>
  <c r="N789" i="6"/>
  <c r="Y788" i="6"/>
  <c r="X788" i="6"/>
  <c r="W788" i="6"/>
  <c r="U788" i="6"/>
  <c r="S788" i="6"/>
  <c r="R788" i="6"/>
  <c r="Q788" i="6"/>
  <c r="O788" i="6"/>
  <c r="N788" i="6"/>
  <c r="Y787" i="6"/>
  <c r="X787" i="6"/>
  <c r="W787" i="6"/>
  <c r="U787" i="6"/>
  <c r="S787" i="6"/>
  <c r="R787" i="6"/>
  <c r="Q787" i="6"/>
  <c r="O787" i="6"/>
  <c r="N787" i="6"/>
  <c r="Y786" i="6"/>
  <c r="X786" i="6"/>
  <c r="W786" i="6"/>
  <c r="U786" i="6"/>
  <c r="S786" i="6"/>
  <c r="R786" i="6"/>
  <c r="Q786" i="6"/>
  <c r="O786" i="6"/>
  <c r="N786" i="6"/>
  <c r="Y785" i="6"/>
  <c r="X785" i="6"/>
  <c r="W785" i="6"/>
  <c r="U785" i="6"/>
  <c r="S785" i="6"/>
  <c r="R785" i="6"/>
  <c r="Q785" i="6"/>
  <c r="O785" i="6"/>
  <c r="N785" i="6"/>
  <c r="Y784" i="6"/>
  <c r="X784" i="6"/>
  <c r="W784" i="6"/>
  <c r="U784" i="6"/>
  <c r="S784" i="6"/>
  <c r="R784" i="6"/>
  <c r="Q784" i="6"/>
  <c r="O784" i="6"/>
  <c r="N784" i="6"/>
  <c r="Y783" i="6"/>
  <c r="X783" i="6"/>
  <c r="W783" i="6"/>
  <c r="U783" i="6"/>
  <c r="S783" i="6"/>
  <c r="R783" i="6"/>
  <c r="Q783" i="6"/>
  <c r="O783" i="6"/>
  <c r="N783" i="6"/>
  <c r="Y782" i="6"/>
  <c r="X782" i="6"/>
  <c r="W782" i="6"/>
  <c r="U782" i="6"/>
  <c r="S782" i="6"/>
  <c r="R782" i="6"/>
  <c r="Q782" i="6"/>
  <c r="O782" i="6"/>
  <c r="N782" i="6"/>
  <c r="Y781" i="6"/>
  <c r="X781" i="6"/>
  <c r="W781" i="6"/>
  <c r="U781" i="6"/>
  <c r="S781" i="6"/>
  <c r="R781" i="6"/>
  <c r="Q781" i="6"/>
  <c r="O781" i="6"/>
  <c r="N781" i="6"/>
  <c r="Y780" i="6"/>
  <c r="X780" i="6"/>
  <c r="W780" i="6"/>
  <c r="U780" i="6"/>
  <c r="S780" i="6"/>
  <c r="R780" i="6"/>
  <c r="Q780" i="6"/>
  <c r="O780" i="6"/>
  <c r="N780" i="6"/>
  <c r="Y779" i="6"/>
  <c r="X779" i="6"/>
  <c r="W779" i="6"/>
  <c r="U779" i="6"/>
  <c r="S779" i="6"/>
  <c r="R779" i="6"/>
  <c r="Q779" i="6"/>
  <c r="O779" i="6"/>
  <c r="N779" i="6"/>
  <c r="Y778" i="6"/>
  <c r="X778" i="6"/>
  <c r="W778" i="6"/>
  <c r="U778" i="6"/>
  <c r="S778" i="6"/>
  <c r="R778" i="6"/>
  <c r="Q778" i="6"/>
  <c r="O778" i="6"/>
  <c r="N778" i="6"/>
  <c r="Y777" i="6"/>
  <c r="X777" i="6"/>
  <c r="W777" i="6"/>
  <c r="U777" i="6"/>
  <c r="S777" i="6"/>
  <c r="R777" i="6"/>
  <c r="Q777" i="6"/>
  <c r="O777" i="6"/>
  <c r="N777" i="6"/>
  <c r="Y776" i="6"/>
  <c r="X776" i="6"/>
  <c r="W776" i="6"/>
  <c r="U776" i="6"/>
  <c r="S776" i="6"/>
  <c r="R776" i="6"/>
  <c r="Q776" i="6"/>
  <c r="O776" i="6"/>
  <c r="N776" i="6"/>
  <c r="Y775" i="6"/>
  <c r="X775" i="6"/>
  <c r="W775" i="6"/>
  <c r="U775" i="6"/>
  <c r="S775" i="6"/>
  <c r="R775" i="6"/>
  <c r="Q775" i="6"/>
  <c r="O775" i="6"/>
  <c r="N775" i="6"/>
  <c r="Y774" i="6"/>
  <c r="X774" i="6"/>
  <c r="W774" i="6"/>
  <c r="U774" i="6"/>
  <c r="S774" i="6"/>
  <c r="R774" i="6"/>
  <c r="Q774" i="6"/>
  <c r="O774" i="6"/>
  <c r="N774" i="6"/>
  <c r="Y773" i="6"/>
  <c r="X773" i="6"/>
  <c r="W773" i="6"/>
  <c r="U773" i="6"/>
  <c r="S773" i="6"/>
  <c r="R773" i="6"/>
  <c r="Q773" i="6"/>
  <c r="O773" i="6"/>
  <c r="N773" i="6"/>
  <c r="Y772" i="6"/>
  <c r="X772" i="6"/>
  <c r="W772" i="6"/>
  <c r="U772" i="6"/>
  <c r="S772" i="6"/>
  <c r="R772" i="6"/>
  <c r="Q772" i="6"/>
  <c r="O772" i="6"/>
  <c r="N772" i="6"/>
  <c r="Y771" i="6"/>
  <c r="X771" i="6"/>
  <c r="W771" i="6"/>
  <c r="U771" i="6"/>
  <c r="S771" i="6"/>
  <c r="R771" i="6"/>
  <c r="Q771" i="6"/>
  <c r="O771" i="6"/>
  <c r="N771" i="6"/>
  <c r="Y770" i="6"/>
  <c r="X770" i="6"/>
  <c r="W770" i="6"/>
  <c r="U770" i="6"/>
  <c r="S770" i="6"/>
  <c r="R770" i="6"/>
  <c r="Q770" i="6"/>
  <c r="O770" i="6"/>
  <c r="N770" i="6"/>
  <c r="Y769" i="6"/>
  <c r="X769" i="6"/>
  <c r="W769" i="6"/>
  <c r="U769" i="6"/>
  <c r="S769" i="6"/>
  <c r="R769" i="6"/>
  <c r="Q769" i="6"/>
  <c r="O769" i="6"/>
  <c r="N769" i="6"/>
  <c r="Y768" i="6"/>
  <c r="X768" i="6"/>
  <c r="W768" i="6"/>
  <c r="U768" i="6"/>
  <c r="S768" i="6"/>
  <c r="R768" i="6"/>
  <c r="Q768" i="6"/>
  <c r="O768" i="6"/>
  <c r="N768" i="6"/>
  <c r="Y767" i="6"/>
  <c r="X767" i="6"/>
  <c r="W767" i="6"/>
  <c r="U767" i="6"/>
  <c r="S767" i="6"/>
  <c r="R767" i="6"/>
  <c r="Q767" i="6"/>
  <c r="O767" i="6"/>
  <c r="N767" i="6"/>
  <c r="Y766" i="6"/>
  <c r="X766" i="6"/>
  <c r="W766" i="6"/>
  <c r="U766" i="6"/>
  <c r="S766" i="6"/>
  <c r="R766" i="6"/>
  <c r="Q766" i="6"/>
  <c r="O766" i="6"/>
  <c r="N766" i="6"/>
  <c r="Y765" i="6"/>
  <c r="X765" i="6"/>
  <c r="W765" i="6"/>
  <c r="U765" i="6"/>
  <c r="S765" i="6"/>
  <c r="R765" i="6"/>
  <c r="Q765" i="6"/>
  <c r="O765" i="6"/>
  <c r="N765" i="6"/>
  <c r="Y764" i="6"/>
  <c r="X764" i="6"/>
  <c r="W764" i="6"/>
  <c r="U764" i="6"/>
  <c r="S764" i="6"/>
  <c r="R764" i="6"/>
  <c r="Q764" i="6"/>
  <c r="O764" i="6"/>
  <c r="N764" i="6"/>
  <c r="Y763" i="6"/>
  <c r="X763" i="6"/>
  <c r="W763" i="6"/>
  <c r="U763" i="6"/>
  <c r="S763" i="6"/>
  <c r="R763" i="6"/>
  <c r="Q763" i="6"/>
  <c r="O763" i="6"/>
  <c r="N763" i="6"/>
  <c r="Y762" i="6"/>
  <c r="X762" i="6"/>
  <c r="W762" i="6"/>
  <c r="U762" i="6"/>
  <c r="S762" i="6"/>
  <c r="R762" i="6"/>
  <c r="Q762" i="6"/>
  <c r="O762" i="6"/>
  <c r="N762" i="6"/>
  <c r="Y761" i="6"/>
  <c r="X761" i="6"/>
  <c r="W761" i="6"/>
  <c r="U761" i="6"/>
  <c r="S761" i="6"/>
  <c r="R761" i="6"/>
  <c r="Q761" i="6"/>
  <c r="O761" i="6"/>
  <c r="N761" i="6"/>
  <c r="Y760" i="6"/>
  <c r="X760" i="6"/>
  <c r="W760" i="6"/>
  <c r="U760" i="6"/>
  <c r="S760" i="6"/>
  <c r="R760" i="6"/>
  <c r="Q760" i="6"/>
  <c r="O760" i="6"/>
  <c r="N760" i="6"/>
  <c r="Y759" i="6"/>
  <c r="X759" i="6"/>
  <c r="W759" i="6"/>
  <c r="U759" i="6"/>
  <c r="S759" i="6"/>
  <c r="R759" i="6"/>
  <c r="Q759" i="6"/>
  <c r="O759" i="6"/>
  <c r="N759" i="6"/>
  <c r="Y758" i="6"/>
  <c r="X758" i="6"/>
  <c r="W758" i="6"/>
  <c r="U758" i="6"/>
  <c r="S758" i="6"/>
  <c r="R758" i="6"/>
  <c r="Q758" i="6"/>
  <c r="O758" i="6"/>
  <c r="N758" i="6"/>
  <c r="Y757" i="6"/>
  <c r="X757" i="6"/>
  <c r="W757" i="6"/>
  <c r="U757" i="6"/>
  <c r="S757" i="6"/>
  <c r="R757" i="6"/>
  <c r="Q757" i="6"/>
  <c r="O757" i="6"/>
  <c r="N757" i="6"/>
  <c r="Y756" i="6"/>
  <c r="X756" i="6"/>
  <c r="W756" i="6"/>
  <c r="U756" i="6"/>
  <c r="S756" i="6"/>
  <c r="R756" i="6"/>
  <c r="Q756" i="6"/>
  <c r="O756" i="6"/>
  <c r="N756" i="6"/>
  <c r="Y755" i="6"/>
  <c r="X755" i="6"/>
  <c r="W755" i="6"/>
  <c r="U755" i="6"/>
  <c r="S755" i="6"/>
  <c r="R755" i="6"/>
  <c r="Q755" i="6"/>
  <c r="O755" i="6"/>
  <c r="N755" i="6"/>
  <c r="Y754" i="6"/>
  <c r="X754" i="6"/>
  <c r="W754" i="6"/>
  <c r="U754" i="6"/>
  <c r="S754" i="6"/>
  <c r="R754" i="6"/>
  <c r="Q754" i="6"/>
  <c r="O754" i="6"/>
  <c r="N754" i="6"/>
  <c r="Y753" i="6"/>
  <c r="X753" i="6"/>
  <c r="W753" i="6"/>
  <c r="U753" i="6"/>
  <c r="S753" i="6"/>
  <c r="R753" i="6"/>
  <c r="Q753" i="6"/>
  <c r="O753" i="6"/>
  <c r="N753" i="6"/>
  <c r="Y752" i="6"/>
  <c r="X752" i="6"/>
  <c r="W752" i="6"/>
  <c r="U752" i="6"/>
  <c r="S752" i="6"/>
  <c r="R752" i="6"/>
  <c r="Q752" i="6"/>
  <c r="O752" i="6"/>
  <c r="N752" i="6"/>
  <c r="Y751" i="6"/>
  <c r="X751" i="6"/>
  <c r="W751" i="6"/>
  <c r="U751" i="6"/>
  <c r="S751" i="6"/>
  <c r="R751" i="6"/>
  <c r="Q751" i="6"/>
  <c r="O751" i="6"/>
  <c r="N751" i="6"/>
  <c r="Y750" i="6"/>
  <c r="X750" i="6"/>
  <c r="W750" i="6"/>
  <c r="U750" i="6"/>
  <c r="S750" i="6"/>
  <c r="R750" i="6"/>
  <c r="Q750" i="6"/>
  <c r="O750" i="6"/>
  <c r="N750" i="6"/>
  <c r="Y749" i="6"/>
  <c r="X749" i="6"/>
  <c r="W749" i="6"/>
  <c r="U749" i="6"/>
  <c r="S749" i="6"/>
  <c r="R749" i="6"/>
  <c r="Q749" i="6"/>
  <c r="O749" i="6"/>
  <c r="N749" i="6"/>
  <c r="Y748" i="6"/>
  <c r="X748" i="6"/>
  <c r="W748" i="6"/>
  <c r="U748" i="6"/>
  <c r="S748" i="6"/>
  <c r="R748" i="6"/>
  <c r="Q748" i="6"/>
  <c r="O748" i="6"/>
  <c r="N748" i="6"/>
  <c r="Y747" i="6"/>
  <c r="X747" i="6"/>
  <c r="W747" i="6"/>
  <c r="U747" i="6"/>
  <c r="S747" i="6"/>
  <c r="R747" i="6"/>
  <c r="Q747" i="6"/>
  <c r="O747" i="6"/>
  <c r="N747" i="6"/>
  <c r="Y746" i="6"/>
  <c r="X746" i="6"/>
  <c r="W746" i="6"/>
  <c r="U746" i="6"/>
  <c r="S746" i="6"/>
  <c r="R746" i="6"/>
  <c r="Q746" i="6"/>
  <c r="O746" i="6"/>
  <c r="N746" i="6"/>
  <c r="Y745" i="6"/>
  <c r="X745" i="6"/>
  <c r="W745" i="6"/>
  <c r="U745" i="6"/>
  <c r="S745" i="6"/>
  <c r="R745" i="6"/>
  <c r="Q745" i="6"/>
  <c r="O745" i="6"/>
  <c r="N745" i="6"/>
  <c r="Y744" i="6"/>
  <c r="X744" i="6"/>
  <c r="W744" i="6"/>
  <c r="U744" i="6"/>
  <c r="S744" i="6"/>
  <c r="R744" i="6"/>
  <c r="Q744" i="6"/>
  <c r="O744" i="6"/>
  <c r="N744" i="6"/>
  <c r="Y743" i="6"/>
  <c r="X743" i="6"/>
  <c r="W743" i="6"/>
  <c r="U743" i="6"/>
  <c r="S743" i="6"/>
  <c r="R743" i="6"/>
  <c r="Q743" i="6"/>
  <c r="O743" i="6"/>
  <c r="N743" i="6"/>
  <c r="Y742" i="6"/>
  <c r="X742" i="6"/>
  <c r="W742" i="6"/>
  <c r="U742" i="6"/>
  <c r="S742" i="6"/>
  <c r="R742" i="6"/>
  <c r="Q742" i="6"/>
  <c r="O742" i="6"/>
  <c r="N742" i="6"/>
  <c r="Y741" i="6"/>
  <c r="X741" i="6"/>
  <c r="W741" i="6"/>
  <c r="U741" i="6"/>
  <c r="S741" i="6"/>
  <c r="R741" i="6"/>
  <c r="Q741" i="6"/>
  <c r="O741" i="6"/>
  <c r="N741" i="6"/>
  <c r="Y740" i="6"/>
  <c r="X740" i="6"/>
  <c r="W740" i="6"/>
  <c r="U740" i="6"/>
  <c r="S740" i="6"/>
  <c r="R740" i="6"/>
  <c r="Q740" i="6"/>
  <c r="O740" i="6"/>
  <c r="N740" i="6"/>
  <c r="Y739" i="6"/>
  <c r="X739" i="6"/>
  <c r="W739" i="6"/>
  <c r="U739" i="6"/>
  <c r="S739" i="6"/>
  <c r="R739" i="6"/>
  <c r="Q739" i="6"/>
  <c r="O739" i="6"/>
  <c r="N739" i="6"/>
  <c r="Y738" i="6"/>
  <c r="X738" i="6"/>
  <c r="W738" i="6"/>
  <c r="U738" i="6"/>
  <c r="S738" i="6"/>
  <c r="R738" i="6"/>
  <c r="Q738" i="6"/>
  <c r="O738" i="6"/>
  <c r="N738" i="6"/>
  <c r="Y737" i="6"/>
  <c r="X737" i="6"/>
  <c r="W737" i="6"/>
  <c r="U737" i="6"/>
  <c r="S737" i="6"/>
  <c r="R737" i="6"/>
  <c r="Q737" i="6"/>
  <c r="O737" i="6"/>
  <c r="N737" i="6"/>
  <c r="Y736" i="6"/>
  <c r="X736" i="6"/>
  <c r="W736" i="6"/>
  <c r="U736" i="6"/>
  <c r="S736" i="6"/>
  <c r="R736" i="6"/>
  <c r="Q736" i="6"/>
  <c r="O736" i="6"/>
  <c r="N736" i="6"/>
  <c r="Y735" i="6"/>
  <c r="X735" i="6"/>
  <c r="W735" i="6"/>
  <c r="U735" i="6"/>
  <c r="S735" i="6"/>
  <c r="R735" i="6"/>
  <c r="Q735" i="6"/>
  <c r="O735" i="6"/>
  <c r="N735" i="6"/>
  <c r="Y734" i="6"/>
  <c r="X734" i="6"/>
  <c r="W734" i="6"/>
  <c r="U734" i="6"/>
  <c r="S734" i="6"/>
  <c r="R734" i="6"/>
  <c r="Q734" i="6"/>
  <c r="O734" i="6"/>
  <c r="N734" i="6"/>
  <c r="Y733" i="6"/>
  <c r="X733" i="6"/>
  <c r="W733" i="6"/>
  <c r="U733" i="6"/>
  <c r="S733" i="6"/>
  <c r="R733" i="6"/>
  <c r="Q733" i="6"/>
  <c r="O733" i="6"/>
  <c r="N733" i="6"/>
  <c r="Y732" i="6"/>
  <c r="X732" i="6"/>
  <c r="W732" i="6"/>
  <c r="U732" i="6"/>
  <c r="S732" i="6"/>
  <c r="R732" i="6"/>
  <c r="Q732" i="6"/>
  <c r="O732" i="6"/>
  <c r="N732" i="6"/>
  <c r="Y731" i="6"/>
  <c r="X731" i="6"/>
  <c r="W731" i="6"/>
  <c r="U731" i="6"/>
  <c r="S731" i="6"/>
  <c r="R731" i="6"/>
  <c r="Q731" i="6"/>
  <c r="O731" i="6"/>
  <c r="N731" i="6"/>
  <c r="Y730" i="6"/>
  <c r="X730" i="6"/>
  <c r="W730" i="6"/>
  <c r="U730" i="6"/>
  <c r="S730" i="6"/>
  <c r="R730" i="6"/>
  <c r="Q730" i="6"/>
  <c r="O730" i="6"/>
  <c r="N730" i="6"/>
  <c r="Y729" i="6"/>
  <c r="X729" i="6"/>
  <c r="W729" i="6"/>
  <c r="U729" i="6"/>
  <c r="S729" i="6"/>
  <c r="R729" i="6"/>
  <c r="Q729" i="6"/>
  <c r="O729" i="6"/>
  <c r="N729" i="6"/>
  <c r="Y728" i="6"/>
  <c r="X728" i="6"/>
  <c r="W728" i="6"/>
  <c r="U728" i="6"/>
  <c r="S728" i="6"/>
  <c r="R728" i="6"/>
  <c r="Q728" i="6"/>
  <c r="O728" i="6"/>
  <c r="N728" i="6"/>
  <c r="Y727" i="6"/>
  <c r="X727" i="6"/>
  <c r="W727" i="6"/>
  <c r="U727" i="6"/>
  <c r="S727" i="6"/>
  <c r="R727" i="6"/>
  <c r="Q727" i="6"/>
  <c r="O727" i="6"/>
  <c r="N727" i="6"/>
  <c r="Y726" i="6"/>
  <c r="X726" i="6"/>
  <c r="W726" i="6"/>
  <c r="U726" i="6"/>
  <c r="S726" i="6"/>
  <c r="R726" i="6"/>
  <c r="Q726" i="6"/>
  <c r="O726" i="6"/>
  <c r="N726" i="6"/>
  <c r="Y725" i="6"/>
  <c r="X725" i="6"/>
  <c r="W725" i="6"/>
  <c r="U725" i="6"/>
  <c r="S725" i="6"/>
  <c r="R725" i="6"/>
  <c r="Q725" i="6"/>
  <c r="O725" i="6"/>
  <c r="N725" i="6"/>
  <c r="Y724" i="6"/>
  <c r="X724" i="6"/>
  <c r="W724" i="6"/>
  <c r="U724" i="6"/>
  <c r="S724" i="6"/>
  <c r="R724" i="6"/>
  <c r="Q724" i="6"/>
  <c r="O724" i="6"/>
  <c r="N724" i="6"/>
  <c r="Y723" i="6"/>
  <c r="X723" i="6"/>
  <c r="W723" i="6"/>
  <c r="U723" i="6"/>
  <c r="S723" i="6"/>
  <c r="R723" i="6"/>
  <c r="Q723" i="6"/>
  <c r="O723" i="6"/>
  <c r="N723" i="6"/>
  <c r="Y722" i="6"/>
  <c r="X722" i="6"/>
  <c r="W722" i="6"/>
  <c r="U722" i="6"/>
  <c r="S722" i="6"/>
  <c r="R722" i="6"/>
  <c r="Q722" i="6"/>
  <c r="O722" i="6"/>
  <c r="N722" i="6"/>
  <c r="Y721" i="6"/>
  <c r="X721" i="6"/>
  <c r="W721" i="6"/>
  <c r="U721" i="6"/>
  <c r="S721" i="6"/>
  <c r="R721" i="6"/>
  <c r="Q721" i="6"/>
  <c r="O721" i="6"/>
  <c r="N721" i="6"/>
  <c r="Y720" i="6"/>
  <c r="X720" i="6"/>
  <c r="W720" i="6"/>
  <c r="U720" i="6"/>
  <c r="S720" i="6"/>
  <c r="R720" i="6"/>
  <c r="Q720" i="6"/>
  <c r="O720" i="6"/>
  <c r="N720" i="6"/>
  <c r="Y719" i="6"/>
  <c r="X719" i="6"/>
  <c r="W719" i="6"/>
  <c r="U719" i="6"/>
  <c r="S719" i="6"/>
  <c r="R719" i="6"/>
  <c r="Q719" i="6"/>
  <c r="O719" i="6"/>
  <c r="N719" i="6"/>
  <c r="Y718" i="6"/>
  <c r="X718" i="6"/>
  <c r="W718" i="6"/>
  <c r="U718" i="6"/>
  <c r="S718" i="6"/>
  <c r="R718" i="6"/>
  <c r="Q718" i="6"/>
  <c r="O718" i="6"/>
  <c r="N718" i="6"/>
  <c r="Y717" i="6"/>
  <c r="X717" i="6"/>
  <c r="W717" i="6"/>
  <c r="U717" i="6"/>
  <c r="S717" i="6"/>
  <c r="R717" i="6"/>
  <c r="Q717" i="6"/>
  <c r="O717" i="6"/>
  <c r="N717" i="6"/>
  <c r="Y716" i="6"/>
  <c r="X716" i="6"/>
  <c r="W716" i="6"/>
  <c r="U716" i="6"/>
  <c r="S716" i="6"/>
  <c r="R716" i="6"/>
  <c r="Q716" i="6"/>
  <c r="O716" i="6"/>
  <c r="N716" i="6"/>
  <c r="Y715" i="6"/>
  <c r="X715" i="6"/>
  <c r="W715" i="6"/>
  <c r="U715" i="6"/>
  <c r="S715" i="6"/>
  <c r="R715" i="6"/>
  <c r="Q715" i="6"/>
  <c r="O715" i="6"/>
  <c r="N715" i="6"/>
  <c r="Y714" i="6"/>
  <c r="X714" i="6"/>
  <c r="W714" i="6"/>
  <c r="U714" i="6"/>
  <c r="S714" i="6"/>
  <c r="R714" i="6"/>
  <c r="Q714" i="6"/>
  <c r="O714" i="6"/>
  <c r="N714" i="6"/>
  <c r="Y713" i="6"/>
  <c r="X713" i="6"/>
  <c r="W713" i="6"/>
  <c r="U713" i="6"/>
  <c r="S713" i="6"/>
  <c r="R713" i="6"/>
  <c r="Q713" i="6"/>
  <c r="O713" i="6"/>
  <c r="N713" i="6"/>
  <c r="Y712" i="6"/>
  <c r="X712" i="6"/>
  <c r="W712" i="6"/>
  <c r="U712" i="6"/>
  <c r="S712" i="6"/>
  <c r="R712" i="6"/>
  <c r="Q712" i="6"/>
  <c r="O712" i="6"/>
  <c r="N712" i="6"/>
  <c r="Y711" i="6"/>
  <c r="X711" i="6"/>
  <c r="W711" i="6"/>
  <c r="U711" i="6"/>
  <c r="S711" i="6"/>
  <c r="R711" i="6"/>
  <c r="Q711" i="6"/>
  <c r="O711" i="6"/>
  <c r="N711" i="6"/>
  <c r="Y710" i="6"/>
  <c r="X710" i="6"/>
  <c r="W710" i="6"/>
  <c r="U710" i="6"/>
  <c r="S710" i="6"/>
  <c r="R710" i="6"/>
  <c r="Q710" i="6"/>
  <c r="O710" i="6"/>
  <c r="N710" i="6"/>
  <c r="Y709" i="6"/>
  <c r="X709" i="6"/>
  <c r="W709" i="6"/>
  <c r="U709" i="6"/>
  <c r="S709" i="6"/>
  <c r="R709" i="6"/>
  <c r="Q709" i="6"/>
  <c r="O709" i="6"/>
  <c r="N709" i="6"/>
  <c r="Y708" i="6"/>
  <c r="X708" i="6"/>
  <c r="W708" i="6"/>
  <c r="U708" i="6"/>
  <c r="S708" i="6"/>
  <c r="R708" i="6"/>
  <c r="Q708" i="6"/>
  <c r="O708" i="6"/>
  <c r="N708" i="6"/>
  <c r="Y707" i="6"/>
  <c r="X707" i="6"/>
  <c r="W707" i="6"/>
  <c r="U707" i="6"/>
  <c r="S707" i="6"/>
  <c r="R707" i="6"/>
  <c r="Q707" i="6"/>
  <c r="O707" i="6"/>
  <c r="N707" i="6"/>
  <c r="Y706" i="6"/>
  <c r="X706" i="6"/>
  <c r="W706" i="6"/>
  <c r="U706" i="6"/>
  <c r="S706" i="6"/>
  <c r="R706" i="6"/>
  <c r="Q706" i="6"/>
  <c r="O706" i="6"/>
  <c r="N706" i="6"/>
  <c r="Y705" i="6"/>
  <c r="X705" i="6"/>
  <c r="W705" i="6"/>
  <c r="U705" i="6"/>
  <c r="S705" i="6"/>
  <c r="R705" i="6"/>
  <c r="Q705" i="6"/>
  <c r="O705" i="6"/>
  <c r="N705" i="6"/>
  <c r="Y704" i="6"/>
  <c r="X704" i="6"/>
  <c r="W704" i="6"/>
  <c r="U704" i="6"/>
  <c r="S704" i="6"/>
  <c r="R704" i="6"/>
  <c r="Q704" i="6"/>
  <c r="O704" i="6"/>
  <c r="N704" i="6"/>
  <c r="Y703" i="6"/>
  <c r="X703" i="6"/>
  <c r="W703" i="6"/>
  <c r="U703" i="6"/>
  <c r="S703" i="6"/>
  <c r="R703" i="6"/>
  <c r="Q703" i="6"/>
  <c r="O703" i="6"/>
  <c r="N703" i="6"/>
  <c r="Y702" i="6"/>
  <c r="X702" i="6"/>
  <c r="W702" i="6"/>
  <c r="U702" i="6"/>
  <c r="S702" i="6"/>
  <c r="R702" i="6"/>
  <c r="Q702" i="6"/>
  <c r="O702" i="6"/>
  <c r="N702" i="6"/>
  <c r="Y701" i="6"/>
  <c r="X701" i="6"/>
  <c r="W701" i="6"/>
  <c r="U701" i="6"/>
  <c r="S701" i="6"/>
  <c r="R701" i="6"/>
  <c r="Q701" i="6"/>
  <c r="O701" i="6"/>
  <c r="N701" i="6"/>
  <c r="Y700" i="6"/>
  <c r="X700" i="6"/>
  <c r="W700" i="6"/>
  <c r="U700" i="6"/>
  <c r="S700" i="6"/>
  <c r="R700" i="6"/>
  <c r="Q700" i="6"/>
  <c r="O700" i="6"/>
  <c r="N700" i="6"/>
  <c r="Y699" i="6"/>
  <c r="X699" i="6"/>
  <c r="W699" i="6"/>
  <c r="U699" i="6"/>
  <c r="S699" i="6"/>
  <c r="R699" i="6"/>
  <c r="Q699" i="6"/>
  <c r="O699" i="6"/>
  <c r="N699" i="6"/>
  <c r="Y698" i="6"/>
  <c r="X698" i="6"/>
  <c r="W698" i="6"/>
  <c r="U698" i="6"/>
  <c r="S698" i="6"/>
  <c r="R698" i="6"/>
  <c r="Q698" i="6"/>
  <c r="O698" i="6"/>
  <c r="N698" i="6"/>
  <c r="Y697" i="6"/>
  <c r="X697" i="6"/>
  <c r="W697" i="6"/>
  <c r="U697" i="6"/>
  <c r="S697" i="6"/>
  <c r="R697" i="6"/>
  <c r="Q697" i="6"/>
  <c r="O697" i="6"/>
  <c r="N697" i="6"/>
  <c r="Y696" i="6"/>
  <c r="X696" i="6"/>
  <c r="W696" i="6"/>
  <c r="U696" i="6"/>
  <c r="S696" i="6"/>
  <c r="R696" i="6"/>
  <c r="Q696" i="6"/>
  <c r="O696" i="6"/>
  <c r="N696" i="6"/>
  <c r="Y695" i="6"/>
  <c r="X695" i="6"/>
  <c r="W695" i="6"/>
  <c r="U695" i="6"/>
  <c r="S695" i="6"/>
  <c r="R695" i="6"/>
  <c r="Q695" i="6"/>
  <c r="O695" i="6"/>
  <c r="N695" i="6"/>
  <c r="Y694" i="6"/>
  <c r="X694" i="6"/>
  <c r="W694" i="6"/>
  <c r="U694" i="6"/>
  <c r="S694" i="6"/>
  <c r="R694" i="6"/>
  <c r="Q694" i="6"/>
  <c r="O694" i="6"/>
  <c r="N694" i="6"/>
  <c r="Y693" i="6"/>
  <c r="X693" i="6"/>
  <c r="W693" i="6"/>
  <c r="U693" i="6"/>
  <c r="S693" i="6"/>
  <c r="R693" i="6"/>
  <c r="Q693" i="6"/>
  <c r="O693" i="6"/>
  <c r="N693" i="6"/>
  <c r="Y692" i="6"/>
  <c r="X692" i="6"/>
  <c r="W692" i="6"/>
  <c r="U692" i="6"/>
  <c r="S692" i="6"/>
  <c r="R692" i="6"/>
  <c r="Q692" i="6"/>
  <c r="O692" i="6"/>
  <c r="N692" i="6"/>
  <c r="Y691" i="6"/>
  <c r="X691" i="6"/>
  <c r="W691" i="6"/>
  <c r="U691" i="6"/>
  <c r="S691" i="6"/>
  <c r="R691" i="6"/>
  <c r="Q691" i="6"/>
  <c r="O691" i="6"/>
  <c r="N691" i="6"/>
  <c r="Y690" i="6"/>
  <c r="X690" i="6"/>
  <c r="W690" i="6"/>
  <c r="U690" i="6"/>
  <c r="S690" i="6"/>
  <c r="R690" i="6"/>
  <c r="Q690" i="6"/>
  <c r="O690" i="6"/>
  <c r="N690" i="6"/>
  <c r="Y689" i="6"/>
  <c r="X689" i="6"/>
  <c r="W689" i="6"/>
  <c r="U689" i="6"/>
  <c r="S689" i="6"/>
  <c r="R689" i="6"/>
  <c r="Q689" i="6"/>
  <c r="O689" i="6"/>
  <c r="N689" i="6"/>
  <c r="Y688" i="6"/>
  <c r="X688" i="6"/>
  <c r="W688" i="6"/>
  <c r="U688" i="6"/>
  <c r="S688" i="6"/>
  <c r="R688" i="6"/>
  <c r="Q688" i="6"/>
  <c r="O688" i="6"/>
  <c r="N688" i="6"/>
  <c r="Y687" i="6"/>
  <c r="X687" i="6"/>
  <c r="W687" i="6"/>
  <c r="U687" i="6"/>
  <c r="S687" i="6"/>
  <c r="R687" i="6"/>
  <c r="Q687" i="6"/>
  <c r="O687" i="6"/>
  <c r="N687" i="6"/>
  <c r="Y686" i="6"/>
  <c r="X686" i="6"/>
  <c r="W686" i="6"/>
  <c r="U686" i="6"/>
  <c r="S686" i="6"/>
  <c r="R686" i="6"/>
  <c r="Q686" i="6"/>
  <c r="O686" i="6"/>
  <c r="N686" i="6"/>
  <c r="Y685" i="6"/>
  <c r="X685" i="6"/>
  <c r="W685" i="6"/>
  <c r="U685" i="6"/>
  <c r="S685" i="6"/>
  <c r="R685" i="6"/>
  <c r="Q685" i="6"/>
  <c r="O685" i="6"/>
  <c r="N685" i="6"/>
  <c r="Y684" i="6"/>
  <c r="X684" i="6"/>
  <c r="W684" i="6"/>
  <c r="U684" i="6"/>
  <c r="S684" i="6"/>
  <c r="R684" i="6"/>
  <c r="Q684" i="6"/>
  <c r="O684" i="6"/>
  <c r="N684" i="6"/>
  <c r="Y683" i="6"/>
  <c r="X683" i="6"/>
  <c r="W683" i="6"/>
  <c r="U683" i="6"/>
  <c r="S683" i="6"/>
  <c r="R683" i="6"/>
  <c r="Q683" i="6"/>
  <c r="O683" i="6"/>
  <c r="N683" i="6"/>
  <c r="Y682" i="6"/>
  <c r="X682" i="6"/>
  <c r="W682" i="6"/>
  <c r="U682" i="6"/>
  <c r="S682" i="6"/>
  <c r="R682" i="6"/>
  <c r="Q682" i="6"/>
  <c r="O682" i="6"/>
  <c r="N682" i="6"/>
  <c r="Y681" i="6"/>
  <c r="X681" i="6"/>
  <c r="W681" i="6"/>
  <c r="U681" i="6"/>
  <c r="S681" i="6"/>
  <c r="R681" i="6"/>
  <c r="Q681" i="6"/>
  <c r="O681" i="6"/>
  <c r="N681" i="6"/>
  <c r="Y680" i="6"/>
  <c r="X680" i="6"/>
  <c r="W680" i="6"/>
  <c r="U680" i="6"/>
  <c r="S680" i="6"/>
  <c r="R680" i="6"/>
  <c r="Q680" i="6"/>
  <c r="O680" i="6"/>
  <c r="N680" i="6"/>
  <c r="Y679" i="6"/>
  <c r="X679" i="6"/>
  <c r="W679" i="6"/>
  <c r="U679" i="6"/>
  <c r="S679" i="6"/>
  <c r="R679" i="6"/>
  <c r="Q679" i="6"/>
  <c r="O679" i="6"/>
  <c r="N679" i="6"/>
  <c r="Y678" i="6"/>
  <c r="X678" i="6"/>
  <c r="W678" i="6"/>
  <c r="U678" i="6"/>
  <c r="S678" i="6"/>
  <c r="R678" i="6"/>
  <c r="Q678" i="6"/>
  <c r="O678" i="6"/>
  <c r="N678" i="6"/>
  <c r="Y677" i="6"/>
  <c r="X677" i="6"/>
  <c r="W677" i="6"/>
  <c r="U677" i="6"/>
  <c r="S677" i="6"/>
  <c r="R677" i="6"/>
  <c r="Q677" i="6"/>
  <c r="O677" i="6"/>
  <c r="N677" i="6"/>
  <c r="Y676" i="6"/>
  <c r="X676" i="6"/>
  <c r="W676" i="6"/>
  <c r="U676" i="6"/>
  <c r="S676" i="6"/>
  <c r="R676" i="6"/>
  <c r="Q676" i="6"/>
  <c r="O676" i="6"/>
  <c r="N676" i="6"/>
  <c r="Y675" i="6"/>
  <c r="X675" i="6"/>
  <c r="W675" i="6"/>
  <c r="U675" i="6"/>
  <c r="S675" i="6"/>
  <c r="R675" i="6"/>
  <c r="Q675" i="6"/>
  <c r="O675" i="6"/>
  <c r="N675" i="6"/>
  <c r="Y674" i="6"/>
  <c r="X674" i="6"/>
  <c r="W674" i="6"/>
  <c r="U674" i="6"/>
  <c r="S674" i="6"/>
  <c r="R674" i="6"/>
  <c r="Q674" i="6"/>
  <c r="O674" i="6"/>
  <c r="N674" i="6"/>
  <c r="Y673" i="6"/>
  <c r="X673" i="6"/>
  <c r="W673" i="6"/>
  <c r="U673" i="6"/>
  <c r="S673" i="6"/>
  <c r="R673" i="6"/>
  <c r="Q673" i="6"/>
  <c r="O673" i="6"/>
  <c r="N673" i="6"/>
  <c r="Y672" i="6"/>
  <c r="X672" i="6"/>
  <c r="W672" i="6"/>
  <c r="U672" i="6"/>
  <c r="S672" i="6"/>
  <c r="R672" i="6"/>
  <c r="Q672" i="6"/>
  <c r="O672" i="6"/>
  <c r="N672" i="6"/>
  <c r="Y671" i="6"/>
  <c r="X671" i="6"/>
  <c r="W671" i="6"/>
  <c r="U671" i="6"/>
  <c r="S671" i="6"/>
  <c r="R671" i="6"/>
  <c r="Q671" i="6"/>
  <c r="O671" i="6"/>
  <c r="N671" i="6"/>
  <c r="Y670" i="6"/>
  <c r="X670" i="6"/>
  <c r="W670" i="6"/>
  <c r="U670" i="6"/>
  <c r="S670" i="6"/>
  <c r="R670" i="6"/>
  <c r="Q670" i="6"/>
  <c r="O670" i="6"/>
  <c r="N670" i="6"/>
  <c r="Y669" i="6"/>
  <c r="X669" i="6"/>
  <c r="W669" i="6"/>
  <c r="U669" i="6"/>
  <c r="S669" i="6"/>
  <c r="R669" i="6"/>
  <c r="Q669" i="6"/>
  <c r="O669" i="6"/>
  <c r="N669" i="6"/>
  <c r="Y668" i="6"/>
  <c r="X668" i="6"/>
  <c r="W668" i="6"/>
  <c r="U668" i="6"/>
  <c r="S668" i="6"/>
  <c r="R668" i="6"/>
  <c r="Q668" i="6"/>
  <c r="O668" i="6"/>
  <c r="N668" i="6"/>
  <c r="Y667" i="6"/>
  <c r="X667" i="6"/>
  <c r="W667" i="6"/>
  <c r="U667" i="6"/>
  <c r="S667" i="6"/>
  <c r="R667" i="6"/>
  <c r="Q667" i="6"/>
  <c r="O667" i="6"/>
  <c r="N667" i="6"/>
  <c r="Y666" i="6"/>
  <c r="X666" i="6"/>
  <c r="W666" i="6"/>
  <c r="U666" i="6"/>
  <c r="S666" i="6"/>
  <c r="R666" i="6"/>
  <c r="Q666" i="6"/>
  <c r="O666" i="6"/>
  <c r="N666" i="6"/>
  <c r="Y665" i="6"/>
  <c r="X665" i="6"/>
  <c r="W665" i="6"/>
  <c r="U665" i="6"/>
  <c r="S665" i="6"/>
  <c r="R665" i="6"/>
  <c r="Q665" i="6"/>
  <c r="O665" i="6"/>
  <c r="N665" i="6"/>
  <c r="Y664" i="6"/>
  <c r="X664" i="6"/>
  <c r="W664" i="6"/>
  <c r="U664" i="6"/>
  <c r="S664" i="6"/>
  <c r="R664" i="6"/>
  <c r="Q664" i="6"/>
  <c r="O664" i="6"/>
  <c r="N664" i="6"/>
  <c r="Y663" i="6"/>
  <c r="X663" i="6"/>
  <c r="W663" i="6"/>
  <c r="U663" i="6"/>
  <c r="S663" i="6"/>
  <c r="R663" i="6"/>
  <c r="Q663" i="6"/>
  <c r="O663" i="6"/>
  <c r="N663" i="6"/>
  <c r="Y662" i="6"/>
  <c r="X662" i="6"/>
  <c r="W662" i="6"/>
  <c r="U662" i="6"/>
  <c r="S662" i="6"/>
  <c r="R662" i="6"/>
  <c r="Q662" i="6"/>
  <c r="O662" i="6"/>
  <c r="N662" i="6"/>
  <c r="Y661" i="6"/>
  <c r="X661" i="6"/>
  <c r="W661" i="6"/>
  <c r="U661" i="6"/>
  <c r="S661" i="6"/>
  <c r="R661" i="6"/>
  <c r="Q661" i="6"/>
  <c r="O661" i="6"/>
  <c r="N661" i="6"/>
  <c r="Y660" i="6"/>
  <c r="X660" i="6"/>
  <c r="W660" i="6"/>
  <c r="U660" i="6"/>
  <c r="S660" i="6"/>
  <c r="R660" i="6"/>
  <c r="Q660" i="6"/>
  <c r="O660" i="6"/>
  <c r="N660" i="6"/>
  <c r="Y659" i="6"/>
  <c r="X659" i="6"/>
  <c r="W659" i="6"/>
  <c r="U659" i="6"/>
  <c r="S659" i="6"/>
  <c r="R659" i="6"/>
  <c r="Q659" i="6"/>
  <c r="O659" i="6"/>
  <c r="N659" i="6"/>
  <c r="Y658" i="6"/>
  <c r="X658" i="6"/>
  <c r="W658" i="6"/>
  <c r="U658" i="6"/>
  <c r="S658" i="6"/>
  <c r="R658" i="6"/>
  <c r="Q658" i="6"/>
  <c r="O658" i="6"/>
  <c r="N658" i="6"/>
  <c r="Y657" i="6"/>
  <c r="X657" i="6"/>
  <c r="W657" i="6"/>
  <c r="U657" i="6"/>
  <c r="S657" i="6"/>
  <c r="R657" i="6"/>
  <c r="Q657" i="6"/>
  <c r="O657" i="6"/>
  <c r="N657" i="6"/>
  <c r="Y656" i="6"/>
  <c r="X656" i="6"/>
  <c r="W656" i="6"/>
  <c r="U656" i="6"/>
  <c r="S656" i="6"/>
  <c r="R656" i="6"/>
  <c r="Q656" i="6"/>
  <c r="O656" i="6"/>
  <c r="N656" i="6"/>
  <c r="Y655" i="6"/>
  <c r="X655" i="6"/>
  <c r="W655" i="6"/>
  <c r="U655" i="6"/>
  <c r="S655" i="6"/>
  <c r="R655" i="6"/>
  <c r="Q655" i="6"/>
  <c r="O655" i="6"/>
  <c r="N655" i="6"/>
  <c r="Y654" i="6"/>
  <c r="X654" i="6"/>
  <c r="W654" i="6"/>
  <c r="U654" i="6"/>
  <c r="S654" i="6"/>
  <c r="R654" i="6"/>
  <c r="Q654" i="6"/>
  <c r="O654" i="6"/>
  <c r="N654" i="6"/>
  <c r="Y653" i="6"/>
  <c r="X653" i="6"/>
  <c r="W653" i="6"/>
  <c r="U653" i="6"/>
  <c r="S653" i="6"/>
  <c r="R653" i="6"/>
  <c r="Q653" i="6"/>
  <c r="O653" i="6"/>
  <c r="N653" i="6"/>
  <c r="Y652" i="6"/>
  <c r="X652" i="6"/>
  <c r="W652" i="6"/>
  <c r="U652" i="6"/>
  <c r="S652" i="6"/>
  <c r="R652" i="6"/>
  <c r="Q652" i="6"/>
  <c r="O652" i="6"/>
  <c r="N652" i="6"/>
  <c r="Y651" i="6"/>
  <c r="X651" i="6"/>
  <c r="W651" i="6"/>
  <c r="U651" i="6"/>
  <c r="S651" i="6"/>
  <c r="R651" i="6"/>
  <c r="Q651" i="6"/>
  <c r="O651" i="6"/>
  <c r="N651" i="6"/>
  <c r="Y650" i="6"/>
  <c r="X650" i="6"/>
  <c r="W650" i="6"/>
  <c r="U650" i="6"/>
  <c r="S650" i="6"/>
  <c r="R650" i="6"/>
  <c r="Q650" i="6"/>
  <c r="O650" i="6"/>
  <c r="N650" i="6"/>
  <c r="Y649" i="6"/>
  <c r="X649" i="6"/>
  <c r="W649" i="6"/>
  <c r="U649" i="6"/>
  <c r="S649" i="6"/>
  <c r="R649" i="6"/>
  <c r="Q649" i="6"/>
  <c r="O649" i="6"/>
  <c r="N649" i="6"/>
  <c r="Y648" i="6"/>
  <c r="X648" i="6"/>
  <c r="W648" i="6"/>
  <c r="U648" i="6"/>
  <c r="S648" i="6"/>
  <c r="R648" i="6"/>
  <c r="Q648" i="6"/>
  <c r="O648" i="6"/>
  <c r="N648" i="6"/>
  <c r="Y647" i="6"/>
  <c r="X647" i="6"/>
  <c r="W647" i="6"/>
  <c r="U647" i="6"/>
  <c r="S647" i="6"/>
  <c r="R647" i="6"/>
  <c r="Q647" i="6"/>
  <c r="O647" i="6"/>
  <c r="N647" i="6"/>
  <c r="Y646" i="6"/>
  <c r="X646" i="6"/>
  <c r="W646" i="6"/>
  <c r="U646" i="6"/>
  <c r="S646" i="6"/>
  <c r="R646" i="6"/>
  <c r="Q646" i="6"/>
  <c r="O646" i="6"/>
  <c r="N646" i="6"/>
  <c r="Y645" i="6"/>
  <c r="X645" i="6"/>
  <c r="W645" i="6"/>
  <c r="U645" i="6"/>
  <c r="S645" i="6"/>
  <c r="R645" i="6"/>
  <c r="Q645" i="6"/>
  <c r="O645" i="6"/>
  <c r="N645" i="6"/>
  <c r="Y644" i="6"/>
  <c r="X644" i="6"/>
  <c r="W644" i="6"/>
  <c r="U644" i="6"/>
  <c r="S644" i="6"/>
  <c r="R644" i="6"/>
  <c r="Q644" i="6"/>
  <c r="O644" i="6"/>
  <c r="N644" i="6"/>
  <c r="Y643" i="6"/>
  <c r="X643" i="6"/>
  <c r="W643" i="6"/>
  <c r="U643" i="6"/>
  <c r="S643" i="6"/>
  <c r="R643" i="6"/>
  <c r="Q643" i="6"/>
  <c r="O643" i="6"/>
  <c r="N643" i="6"/>
  <c r="Y642" i="6"/>
  <c r="X642" i="6"/>
  <c r="W642" i="6"/>
  <c r="U642" i="6"/>
  <c r="S642" i="6"/>
  <c r="R642" i="6"/>
  <c r="Q642" i="6"/>
  <c r="O642" i="6"/>
  <c r="N642" i="6"/>
  <c r="Y641" i="6"/>
  <c r="X641" i="6"/>
  <c r="W641" i="6"/>
  <c r="U641" i="6"/>
  <c r="S641" i="6"/>
  <c r="R641" i="6"/>
  <c r="Q641" i="6"/>
  <c r="O641" i="6"/>
  <c r="N641" i="6"/>
  <c r="Y640" i="6"/>
  <c r="X640" i="6"/>
  <c r="W640" i="6"/>
  <c r="U640" i="6"/>
  <c r="S640" i="6"/>
  <c r="R640" i="6"/>
  <c r="Q640" i="6"/>
  <c r="O640" i="6"/>
  <c r="N640" i="6"/>
  <c r="Y639" i="6"/>
  <c r="X639" i="6"/>
  <c r="W639" i="6"/>
  <c r="U639" i="6"/>
  <c r="S639" i="6"/>
  <c r="R639" i="6"/>
  <c r="Q639" i="6"/>
  <c r="O639" i="6"/>
  <c r="N639" i="6"/>
  <c r="Y638" i="6"/>
  <c r="X638" i="6"/>
  <c r="W638" i="6"/>
  <c r="U638" i="6"/>
  <c r="S638" i="6"/>
  <c r="R638" i="6"/>
  <c r="Q638" i="6"/>
  <c r="O638" i="6"/>
  <c r="N638" i="6"/>
  <c r="Y637" i="6"/>
  <c r="X637" i="6"/>
  <c r="W637" i="6"/>
  <c r="U637" i="6"/>
  <c r="S637" i="6"/>
  <c r="R637" i="6"/>
  <c r="Q637" i="6"/>
  <c r="O637" i="6"/>
  <c r="N637" i="6"/>
  <c r="Y636" i="6"/>
  <c r="X636" i="6"/>
  <c r="W636" i="6"/>
  <c r="U636" i="6"/>
  <c r="S636" i="6"/>
  <c r="R636" i="6"/>
  <c r="Q636" i="6"/>
  <c r="O636" i="6"/>
  <c r="N636" i="6"/>
  <c r="Y635" i="6"/>
  <c r="X635" i="6"/>
  <c r="W635" i="6"/>
  <c r="U635" i="6"/>
  <c r="S635" i="6"/>
  <c r="R635" i="6"/>
  <c r="Q635" i="6"/>
  <c r="O635" i="6"/>
  <c r="N635" i="6"/>
  <c r="Y634" i="6"/>
  <c r="X634" i="6"/>
  <c r="W634" i="6"/>
  <c r="U634" i="6"/>
  <c r="S634" i="6"/>
  <c r="R634" i="6"/>
  <c r="Q634" i="6"/>
  <c r="O634" i="6"/>
  <c r="N634" i="6"/>
  <c r="Y633" i="6"/>
  <c r="X633" i="6"/>
  <c r="W633" i="6"/>
  <c r="U633" i="6"/>
  <c r="S633" i="6"/>
  <c r="R633" i="6"/>
  <c r="Q633" i="6"/>
  <c r="O633" i="6"/>
  <c r="N633" i="6"/>
  <c r="Y632" i="6"/>
  <c r="X632" i="6"/>
  <c r="W632" i="6"/>
  <c r="U632" i="6"/>
  <c r="S632" i="6"/>
  <c r="R632" i="6"/>
  <c r="Q632" i="6"/>
  <c r="O632" i="6"/>
  <c r="N632" i="6"/>
  <c r="Y631" i="6"/>
  <c r="X631" i="6"/>
  <c r="W631" i="6"/>
  <c r="U631" i="6"/>
  <c r="S631" i="6"/>
  <c r="R631" i="6"/>
  <c r="Q631" i="6"/>
  <c r="O631" i="6"/>
  <c r="N631" i="6"/>
  <c r="Y630" i="6"/>
  <c r="X630" i="6"/>
  <c r="W630" i="6"/>
  <c r="U630" i="6"/>
  <c r="S630" i="6"/>
  <c r="R630" i="6"/>
  <c r="Q630" i="6"/>
  <c r="O630" i="6"/>
  <c r="N630" i="6"/>
  <c r="Y629" i="6"/>
  <c r="X629" i="6"/>
  <c r="W629" i="6"/>
  <c r="U629" i="6"/>
  <c r="S629" i="6"/>
  <c r="R629" i="6"/>
  <c r="Q629" i="6"/>
  <c r="O629" i="6"/>
  <c r="N629" i="6"/>
  <c r="Y628" i="6"/>
  <c r="X628" i="6"/>
  <c r="W628" i="6"/>
  <c r="U628" i="6"/>
  <c r="S628" i="6"/>
  <c r="R628" i="6"/>
  <c r="Q628" i="6"/>
  <c r="O628" i="6"/>
  <c r="N628" i="6"/>
  <c r="Y627" i="6"/>
  <c r="X627" i="6"/>
  <c r="W627" i="6"/>
  <c r="U627" i="6"/>
  <c r="S627" i="6"/>
  <c r="R627" i="6"/>
  <c r="Q627" i="6"/>
  <c r="O627" i="6"/>
  <c r="N627" i="6"/>
  <c r="Y626" i="6"/>
  <c r="X626" i="6"/>
  <c r="W626" i="6"/>
  <c r="U626" i="6"/>
  <c r="S626" i="6"/>
  <c r="R626" i="6"/>
  <c r="Q626" i="6"/>
  <c r="O626" i="6"/>
  <c r="N626" i="6"/>
  <c r="Y625" i="6"/>
  <c r="X625" i="6"/>
  <c r="W625" i="6"/>
  <c r="U625" i="6"/>
  <c r="S625" i="6"/>
  <c r="R625" i="6"/>
  <c r="Q625" i="6"/>
  <c r="O625" i="6"/>
  <c r="N625" i="6"/>
  <c r="Y624" i="6"/>
  <c r="X624" i="6"/>
  <c r="W624" i="6"/>
  <c r="U624" i="6"/>
  <c r="S624" i="6"/>
  <c r="R624" i="6"/>
  <c r="Q624" i="6"/>
  <c r="O624" i="6"/>
  <c r="N624" i="6"/>
  <c r="Y623" i="6"/>
  <c r="X623" i="6"/>
  <c r="W623" i="6"/>
  <c r="U623" i="6"/>
  <c r="S623" i="6"/>
  <c r="R623" i="6"/>
  <c r="Q623" i="6"/>
  <c r="O623" i="6"/>
  <c r="N623" i="6"/>
  <c r="Y622" i="6"/>
  <c r="X622" i="6"/>
  <c r="W622" i="6"/>
  <c r="U622" i="6"/>
  <c r="S622" i="6"/>
  <c r="R622" i="6"/>
  <c r="Q622" i="6"/>
  <c r="O622" i="6"/>
  <c r="N622" i="6"/>
  <c r="Y621" i="6"/>
  <c r="X621" i="6"/>
  <c r="W621" i="6"/>
  <c r="U621" i="6"/>
  <c r="S621" i="6"/>
  <c r="R621" i="6"/>
  <c r="Q621" i="6"/>
  <c r="O621" i="6"/>
  <c r="N621" i="6"/>
  <c r="Y620" i="6"/>
  <c r="X620" i="6"/>
  <c r="W620" i="6"/>
  <c r="U620" i="6"/>
  <c r="S620" i="6"/>
  <c r="R620" i="6"/>
  <c r="Q620" i="6"/>
  <c r="O620" i="6"/>
  <c r="N620" i="6"/>
  <c r="Y619" i="6"/>
  <c r="X619" i="6"/>
  <c r="W619" i="6"/>
  <c r="U619" i="6"/>
  <c r="S619" i="6"/>
  <c r="R619" i="6"/>
  <c r="Q619" i="6"/>
  <c r="O619" i="6"/>
  <c r="N619" i="6"/>
  <c r="Y618" i="6"/>
  <c r="X618" i="6"/>
  <c r="W618" i="6"/>
  <c r="U618" i="6"/>
  <c r="S618" i="6"/>
  <c r="R618" i="6"/>
  <c r="Q618" i="6"/>
  <c r="O618" i="6"/>
  <c r="N618" i="6"/>
  <c r="Y617" i="6"/>
  <c r="X617" i="6"/>
  <c r="W617" i="6"/>
  <c r="U617" i="6"/>
  <c r="S617" i="6"/>
  <c r="R617" i="6"/>
  <c r="Q617" i="6"/>
  <c r="O617" i="6"/>
  <c r="N617" i="6"/>
  <c r="Y616" i="6"/>
  <c r="X616" i="6"/>
  <c r="W616" i="6"/>
  <c r="U616" i="6"/>
  <c r="S616" i="6"/>
  <c r="R616" i="6"/>
  <c r="Q616" i="6"/>
  <c r="O616" i="6"/>
  <c r="N616" i="6"/>
  <c r="Y615" i="6"/>
  <c r="X615" i="6"/>
  <c r="W615" i="6"/>
  <c r="U615" i="6"/>
  <c r="S615" i="6"/>
  <c r="R615" i="6"/>
  <c r="Q615" i="6"/>
  <c r="O615" i="6"/>
  <c r="N615" i="6"/>
  <c r="Y614" i="6"/>
  <c r="X614" i="6"/>
  <c r="W614" i="6"/>
  <c r="U614" i="6"/>
  <c r="S614" i="6"/>
  <c r="R614" i="6"/>
  <c r="Q614" i="6"/>
  <c r="O614" i="6"/>
  <c r="N614" i="6"/>
  <c r="Y613" i="6"/>
  <c r="X613" i="6"/>
  <c r="W613" i="6"/>
  <c r="U613" i="6"/>
  <c r="S613" i="6"/>
  <c r="R613" i="6"/>
  <c r="Q613" i="6"/>
  <c r="O613" i="6"/>
  <c r="N613" i="6"/>
  <c r="Y612" i="6"/>
  <c r="X612" i="6"/>
  <c r="W612" i="6"/>
  <c r="U612" i="6"/>
  <c r="S612" i="6"/>
  <c r="R612" i="6"/>
  <c r="Q612" i="6"/>
  <c r="O612" i="6"/>
  <c r="N612" i="6"/>
  <c r="Y611" i="6"/>
  <c r="X611" i="6"/>
  <c r="W611" i="6"/>
  <c r="U611" i="6"/>
  <c r="S611" i="6"/>
  <c r="R611" i="6"/>
  <c r="Q611" i="6"/>
  <c r="O611" i="6"/>
  <c r="N611" i="6"/>
  <c r="Y610" i="6"/>
  <c r="X610" i="6"/>
  <c r="W610" i="6"/>
  <c r="U610" i="6"/>
  <c r="S610" i="6"/>
  <c r="R610" i="6"/>
  <c r="Q610" i="6"/>
  <c r="O610" i="6"/>
  <c r="N610" i="6"/>
  <c r="Y609" i="6"/>
  <c r="X609" i="6"/>
  <c r="W609" i="6"/>
  <c r="U609" i="6"/>
  <c r="S609" i="6"/>
  <c r="R609" i="6"/>
  <c r="Q609" i="6"/>
  <c r="O609" i="6"/>
  <c r="N609" i="6"/>
  <c r="Y608" i="6"/>
  <c r="X608" i="6"/>
  <c r="W608" i="6"/>
  <c r="U608" i="6"/>
  <c r="S608" i="6"/>
  <c r="R608" i="6"/>
  <c r="Q608" i="6"/>
  <c r="O608" i="6"/>
  <c r="N608" i="6"/>
  <c r="Y607" i="6"/>
  <c r="X607" i="6"/>
  <c r="W607" i="6"/>
  <c r="U607" i="6"/>
  <c r="S607" i="6"/>
  <c r="R607" i="6"/>
  <c r="Q607" i="6"/>
  <c r="O607" i="6"/>
  <c r="N607" i="6"/>
  <c r="Y606" i="6"/>
  <c r="X606" i="6"/>
  <c r="W606" i="6"/>
  <c r="U606" i="6"/>
  <c r="S606" i="6"/>
  <c r="R606" i="6"/>
  <c r="Q606" i="6"/>
  <c r="O606" i="6"/>
  <c r="N606" i="6"/>
  <c r="Y605" i="6"/>
  <c r="X605" i="6"/>
  <c r="W605" i="6"/>
  <c r="U605" i="6"/>
  <c r="S605" i="6"/>
  <c r="R605" i="6"/>
  <c r="Q605" i="6"/>
  <c r="O605" i="6"/>
  <c r="N605" i="6"/>
  <c r="Y604" i="6"/>
  <c r="X604" i="6"/>
  <c r="W604" i="6"/>
  <c r="U604" i="6"/>
  <c r="S604" i="6"/>
  <c r="R604" i="6"/>
  <c r="Q604" i="6"/>
  <c r="O604" i="6"/>
  <c r="N604" i="6"/>
  <c r="Y603" i="6"/>
  <c r="X603" i="6"/>
  <c r="W603" i="6"/>
  <c r="U603" i="6"/>
  <c r="S603" i="6"/>
  <c r="R603" i="6"/>
  <c r="Q603" i="6"/>
  <c r="O603" i="6"/>
  <c r="N603" i="6"/>
  <c r="Y602" i="6"/>
  <c r="X602" i="6"/>
  <c r="W602" i="6"/>
  <c r="U602" i="6"/>
  <c r="S602" i="6"/>
  <c r="R602" i="6"/>
  <c r="Q602" i="6"/>
  <c r="O602" i="6"/>
  <c r="N602" i="6"/>
  <c r="Y601" i="6"/>
  <c r="X601" i="6"/>
  <c r="W601" i="6"/>
  <c r="U601" i="6"/>
  <c r="S601" i="6"/>
  <c r="R601" i="6"/>
  <c r="Q601" i="6"/>
  <c r="O601" i="6"/>
  <c r="N601" i="6"/>
  <c r="Y600" i="6"/>
  <c r="X600" i="6"/>
  <c r="W600" i="6"/>
  <c r="U600" i="6"/>
  <c r="S600" i="6"/>
  <c r="R600" i="6"/>
  <c r="Q600" i="6"/>
  <c r="O600" i="6"/>
  <c r="N600" i="6"/>
  <c r="Y599" i="6"/>
  <c r="X599" i="6"/>
  <c r="W599" i="6"/>
  <c r="U599" i="6"/>
  <c r="S599" i="6"/>
  <c r="R599" i="6"/>
  <c r="Q599" i="6"/>
  <c r="O599" i="6"/>
  <c r="N599" i="6"/>
  <c r="Y598" i="6"/>
  <c r="X598" i="6"/>
  <c r="W598" i="6"/>
  <c r="U598" i="6"/>
  <c r="S598" i="6"/>
  <c r="R598" i="6"/>
  <c r="Q598" i="6"/>
  <c r="O598" i="6"/>
  <c r="N598" i="6"/>
  <c r="Y597" i="6"/>
  <c r="X597" i="6"/>
  <c r="W597" i="6"/>
  <c r="U597" i="6"/>
  <c r="S597" i="6"/>
  <c r="R597" i="6"/>
  <c r="Q597" i="6"/>
  <c r="O597" i="6"/>
  <c r="N597" i="6"/>
  <c r="Y596" i="6"/>
  <c r="X596" i="6"/>
  <c r="W596" i="6"/>
  <c r="U596" i="6"/>
  <c r="S596" i="6"/>
  <c r="R596" i="6"/>
  <c r="Q596" i="6"/>
  <c r="O596" i="6"/>
  <c r="N596" i="6"/>
  <c r="Y595" i="6"/>
  <c r="X595" i="6"/>
  <c r="W595" i="6"/>
  <c r="U595" i="6"/>
  <c r="S595" i="6"/>
  <c r="R595" i="6"/>
  <c r="Q595" i="6"/>
  <c r="O595" i="6"/>
  <c r="N595" i="6"/>
  <c r="Y594" i="6"/>
  <c r="X594" i="6"/>
  <c r="W594" i="6"/>
  <c r="U594" i="6"/>
  <c r="S594" i="6"/>
  <c r="R594" i="6"/>
  <c r="Q594" i="6"/>
  <c r="O594" i="6"/>
  <c r="N594" i="6"/>
  <c r="Y593" i="6"/>
  <c r="X593" i="6"/>
  <c r="W593" i="6"/>
  <c r="U593" i="6"/>
  <c r="S593" i="6"/>
  <c r="R593" i="6"/>
  <c r="Q593" i="6"/>
  <c r="O593" i="6"/>
  <c r="N593" i="6"/>
  <c r="Y592" i="6"/>
  <c r="X592" i="6"/>
  <c r="W592" i="6"/>
  <c r="U592" i="6"/>
  <c r="S592" i="6"/>
  <c r="R592" i="6"/>
  <c r="Q592" i="6"/>
  <c r="O592" i="6"/>
  <c r="N592" i="6"/>
  <c r="Y591" i="6"/>
  <c r="X591" i="6"/>
  <c r="W591" i="6"/>
  <c r="U591" i="6"/>
  <c r="S591" i="6"/>
  <c r="R591" i="6"/>
  <c r="Q591" i="6"/>
  <c r="O591" i="6"/>
  <c r="N591" i="6"/>
  <c r="Y590" i="6"/>
  <c r="X590" i="6"/>
  <c r="W590" i="6"/>
  <c r="U590" i="6"/>
  <c r="S590" i="6"/>
  <c r="R590" i="6"/>
  <c r="Q590" i="6"/>
  <c r="O590" i="6"/>
  <c r="N590" i="6"/>
  <c r="Y589" i="6"/>
  <c r="X589" i="6"/>
  <c r="W589" i="6"/>
  <c r="U589" i="6"/>
  <c r="S589" i="6"/>
  <c r="R589" i="6"/>
  <c r="Q589" i="6"/>
  <c r="O589" i="6"/>
  <c r="N589" i="6"/>
  <c r="Y588" i="6"/>
  <c r="X588" i="6"/>
  <c r="W588" i="6"/>
  <c r="U588" i="6"/>
  <c r="S588" i="6"/>
  <c r="R588" i="6"/>
  <c r="Q588" i="6"/>
  <c r="O588" i="6"/>
  <c r="N588" i="6"/>
  <c r="Y587" i="6"/>
  <c r="X587" i="6"/>
  <c r="W587" i="6"/>
  <c r="U587" i="6"/>
  <c r="S587" i="6"/>
  <c r="R587" i="6"/>
  <c r="Q587" i="6"/>
  <c r="O587" i="6"/>
  <c r="N587" i="6"/>
  <c r="Y586" i="6"/>
  <c r="X586" i="6"/>
  <c r="W586" i="6"/>
  <c r="U586" i="6"/>
  <c r="S586" i="6"/>
  <c r="R586" i="6"/>
  <c r="Q586" i="6"/>
  <c r="O586" i="6"/>
  <c r="N586" i="6"/>
  <c r="Y585" i="6"/>
  <c r="X585" i="6"/>
  <c r="W585" i="6"/>
  <c r="U585" i="6"/>
  <c r="S585" i="6"/>
  <c r="R585" i="6"/>
  <c r="Q585" i="6"/>
  <c r="O585" i="6"/>
  <c r="N585" i="6"/>
  <c r="Y584" i="6"/>
  <c r="X584" i="6"/>
  <c r="W584" i="6"/>
  <c r="U584" i="6"/>
  <c r="S584" i="6"/>
  <c r="R584" i="6"/>
  <c r="Q584" i="6"/>
  <c r="O584" i="6"/>
  <c r="N584" i="6"/>
  <c r="Y583" i="6"/>
  <c r="X583" i="6"/>
  <c r="W583" i="6"/>
  <c r="U583" i="6"/>
  <c r="S583" i="6"/>
  <c r="R583" i="6"/>
  <c r="Q583" i="6"/>
  <c r="O583" i="6"/>
  <c r="N583" i="6"/>
  <c r="Y582" i="6"/>
  <c r="X582" i="6"/>
  <c r="W582" i="6"/>
  <c r="U582" i="6"/>
  <c r="S582" i="6"/>
  <c r="R582" i="6"/>
  <c r="Q582" i="6"/>
  <c r="O582" i="6"/>
  <c r="N582" i="6"/>
  <c r="Y581" i="6"/>
  <c r="X581" i="6"/>
  <c r="W581" i="6"/>
  <c r="U581" i="6"/>
  <c r="S581" i="6"/>
  <c r="R581" i="6"/>
  <c r="Q581" i="6"/>
  <c r="O581" i="6"/>
  <c r="N581" i="6"/>
  <c r="Y580" i="6"/>
  <c r="X580" i="6"/>
  <c r="W580" i="6"/>
  <c r="U580" i="6"/>
  <c r="S580" i="6"/>
  <c r="R580" i="6"/>
  <c r="Q580" i="6"/>
  <c r="O580" i="6"/>
  <c r="N580" i="6"/>
  <c r="Y579" i="6"/>
  <c r="X579" i="6"/>
  <c r="W579" i="6"/>
  <c r="U579" i="6"/>
  <c r="S579" i="6"/>
  <c r="R579" i="6"/>
  <c r="Q579" i="6"/>
  <c r="O579" i="6"/>
  <c r="N579" i="6"/>
  <c r="Y578" i="6"/>
  <c r="X578" i="6"/>
  <c r="W578" i="6"/>
  <c r="U578" i="6"/>
  <c r="S578" i="6"/>
  <c r="R578" i="6"/>
  <c r="Q578" i="6"/>
  <c r="O578" i="6"/>
  <c r="N578" i="6"/>
  <c r="Y577" i="6"/>
  <c r="X577" i="6"/>
  <c r="W577" i="6"/>
  <c r="U577" i="6"/>
  <c r="S577" i="6"/>
  <c r="R577" i="6"/>
  <c r="Q577" i="6"/>
  <c r="O577" i="6"/>
  <c r="N577" i="6"/>
  <c r="Y576" i="6"/>
  <c r="X576" i="6"/>
  <c r="W576" i="6"/>
  <c r="U576" i="6"/>
  <c r="S576" i="6"/>
  <c r="R576" i="6"/>
  <c r="Q576" i="6"/>
  <c r="O576" i="6"/>
  <c r="N576" i="6"/>
  <c r="Y575" i="6"/>
  <c r="X575" i="6"/>
  <c r="W575" i="6"/>
  <c r="U575" i="6"/>
  <c r="S575" i="6"/>
  <c r="R575" i="6"/>
  <c r="Q575" i="6"/>
  <c r="O575" i="6"/>
  <c r="N575" i="6"/>
  <c r="Y574" i="6"/>
  <c r="X574" i="6"/>
  <c r="W574" i="6"/>
  <c r="U574" i="6"/>
  <c r="S574" i="6"/>
  <c r="R574" i="6"/>
  <c r="Q574" i="6"/>
  <c r="O574" i="6"/>
  <c r="N574" i="6"/>
  <c r="Y573" i="6"/>
  <c r="X573" i="6"/>
  <c r="W573" i="6"/>
  <c r="U573" i="6"/>
  <c r="S573" i="6"/>
  <c r="R573" i="6"/>
  <c r="Q573" i="6"/>
  <c r="O573" i="6"/>
  <c r="N573" i="6"/>
  <c r="Y572" i="6"/>
  <c r="X572" i="6"/>
  <c r="W572" i="6"/>
  <c r="U572" i="6"/>
  <c r="S572" i="6"/>
  <c r="R572" i="6"/>
  <c r="Q572" i="6"/>
  <c r="O572" i="6"/>
  <c r="N572" i="6"/>
  <c r="Y571" i="6"/>
  <c r="X571" i="6"/>
  <c r="W571" i="6"/>
  <c r="U571" i="6"/>
  <c r="S571" i="6"/>
  <c r="R571" i="6"/>
  <c r="Q571" i="6"/>
  <c r="O571" i="6"/>
  <c r="N571" i="6"/>
  <c r="Y570" i="6"/>
  <c r="X570" i="6"/>
  <c r="W570" i="6"/>
  <c r="U570" i="6"/>
  <c r="S570" i="6"/>
  <c r="R570" i="6"/>
  <c r="Q570" i="6"/>
  <c r="O570" i="6"/>
  <c r="N570" i="6"/>
  <c r="Y569" i="6"/>
  <c r="X569" i="6"/>
  <c r="W569" i="6"/>
  <c r="U569" i="6"/>
  <c r="S569" i="6"/>
  <c r="R569" i="6"/>
  <c r="Q569" i="6"/>
  <c r="O569" i="6"/>
  <c r="N569" i="6"/>
  <c r="Y568" i="6"/>
  <c r="X568" i="6"/>
  <c r="W568" i="6"/>
  <c r="U568" i="6"/>
  <c r="S568" i="6"/>
  <c r="R568" i="6"/>
  <c r="Q568" i="6"/>
  <c r="O568" i="6"/>
  <c r="N568" i="6"/>
  <c r="Y567" i="6"/>
  <c r="X567" i="6"/>
  <c r="W567" i="6"/>
  <c r="U567" i="6"/>
  <c r="S567" i="6"/>
  <c r="R567" i="6"/>
  <c r="Q567" i="6"/>
  <c r="O567" i="6"/>
  <c r="N567" i="6"/>
  <c r="Y566" i="6"/>
  <c r="X566" i="6"/>
  <c r="W566" i="6"/>
  <c r="U566" i="6"/>
  <c r="S566" i="6"/>
  <c r="R566" i="6"/>
  <c r="Q566" i="6"/>
  <c r="O566" i="6"/>
  <c r="N566" i="6"/>
  <c r="Y565" i="6"/>
  <c r="X565" i="6"/>
  <c r="W565" i="6"/>
  <c r="U565" i="6"/>
  <c r="S565" i="6"/>
  <c r="R565" i="6"/>
  <c r="Q565" i="6"/>
  <c r="O565" i="6"/>
  <c r="N565" i="6"/>
  <c r="Y564" i="6"/>
  <c r="X564" i="6"/>
  <c r="W564" i="6"/>
  <c r="U564" i="6"/>
  <c r="S564" i="6"/>
  <c r="R564" i="6"/>
  <c r="Q564" i="6"/>
  <c r="O564" i="6"/>
  <c r="N564" i="6"/>
  <c r="Y563" i="6"/>
  <c r="X563" i="6"/>
  <c r="W563" i="6"/>
  <c r="U563" i="6"/>
  <c r="S563" i="6"/>
  <c r="R563" i="6"/>
  <c r="Q563" i="6"/>
  <c r="O563" i="6"/>
  <c r="N563" i="6"/>
  <c r="Y562" i="6"/>
  <c r="X562" i="6"/>
  <c r="W562" i="6"/>
  <c r="U562" i="6"/>
  <c r="S562" i="6"/>
  <c r="R562" i="6"/>
  <c r="Q562" i="6"/>
  <c r="O562" i="6"/>
  <c r="N562" i="6"/>
  <c r="Y561" i="6"/>
  <c r="X561" i="6"/>
  <c r="W561" i="6"/>
  <c r="U561" i="6"/>
  <c r="S561" i="6"/>
  <c r="R561" i="6"/>
  <c r="Q561" i="6"/>
  <c r="O561" i="6"/>
  <c r="N561" i="6"/>
  <c r="Y560" i="6"/>
  <c r="X560" i="6"/>
  <c r="W560" i="6"/>
  <c r="U560" i="6"/>
  <c r="S560" i="6"/>
  <c r="R560" i="6"/>
  <c r="Q560" i="6"/>
  <c r="O560" i="6"/>
  <c r="N560" i="6"/>
  <c r="Y559" i="6"/>
  <c r="X559" i="6"/>
  <c r="W559" i="6"/>
  <c r="U559" i="6"/>
  <c r="S559" i="6"/>
  <c r="R559" i="6"/>
  <c r="Q559" i="6"/>
  <c r="O559" i="6"/>
  <c r="N559" i="6"/>
  <c r="Y558" i="6"/>
  <c r="X558" i="6"/>
  <c r="W558" i="6"/>
  <c r="U558" i="6"/>
  <c r="S558" i="6"/>
  <c r="R558" i="6"/>
  <c r="Q558" i="6"/>
  <c r="O558" i="6"/>
  <c r="N558" i="6"/>
  <c r="Y557" i="6"/>
  <c r="X557" i="6"/>
  <c r="W557" i="6"/>
  <c r="U557" i="6"/>
  <c r="S557" i="6"/>
  <c r="R557" i="6"/>
  <c r="Q557" i="6"/>
  <c r="O557" i="6"/>
  <c r="N557" i="6"/>
  <c r="Y556" i="6"/>
  <c r="X556" i="6"/>
  <c r="W556" i="6"/>
  <c r="U556" i="6"/>
  <c r="S556" i="6"/>
  <c r="R556" i="6"/>
  <c r="Q556" i="6"/>
  <c r="O556" i="6"/>
  <c r="N556" i="6"/>
  <c r="Y555" i="6"/>
  <c r="X555" i="6"/>
  <c r="W555" i="6"/>
  <c r="U555" i="6"/>
  <c r="S555" i="6"/>
  <c r="R555" i="6"/>
  <c r="Q555" i="6"/>
  <c r="O555" i="6"/>
  <c r="N555" i="6"/>
  <c r="Y554" i="6"/>
  <c r="X554" i="6"/>
  <c r="W554" i="6"/>
  <c r="U554" i="6"/>
  <c r="S554" i="6"/>
  <c r="R554" i="6"/>
  <c r="Q554" i="6"/>
  <c r="O554" i="6"/>
  <c r="N554" i="6"/>
  <c r="Y553" i="6"/>
  <c r="X553" i="6"/>
  <c r="W553" i="6"/>
  <c r="U553" i="6"/>
  <c r="S553" i="6"/>
  <c r="R553" i="6"/>
  <c r="Q553" i="6"/>
  <c r="O553" i="6"/>
  <c r="N553" i="6"/>
  <c r="Y552" i="6"/>
  <c r="X552" i="6"/>
  <c r="W552" i="6"/>
  <c r="U552" i="6"/>
  <c r="S552" i="6"/>
  <c r="R552" i="6"/>
  <c r="Q552" i="6"/>
  <c r="O552" i="6"/>
  <c r="N552" i="6"/>
  <c r="Y551" i="6"/>
  <c r="X551" i="6"/>
  <c r="W551" i="6"/>
  <c r="U551" i="6"/>
  <c r="S551" i="6"/>
  <c r="R551" i="6"/>
  <c r="Q551" i="6"/>
  <c r="O551" i="6"/>
  <c r="N551" i="6"/>
  <c r="Y550" i="6"/>
  <c r="X550" i="6"/>
  <c r="W550" i="6"/>
  <c r="U550" i="6"/>
  <c r="S550" i="6"/>
  <c r="R550" i="6"/>
  <c r="Q550" i="6"/>
  <c r="O550" i="6"/>
  <c r="N550" i="6"/>
  <c r="Y549" i="6"/>
  <c r="X549" i="6"/>
  <c r="W549" i="6"/>
  <c r="U549" i="6"/>
  <c r="S549" i="6"/>
  <c r="R549" i="6"/>
  <c r="Q549" i="6"/>
  <c r="O549" i="6"/>
  <c r="N549" i="6"/>
  <c r="Y548" i="6"/>
  <c r="X548" i="6"/>
  <c r="W548" i="6"/>
  <c r="U548" i="6"/>
  <c r="S548" i="6"/>
  <c r="R548" i="6"/>
  <c r="Q548" i="6"/>
  <c r="O548" i="6"/>
  <c r="N548" i="6"/>
  <c r="Y547" i="6"/>
  <c r="X547" i="6"/>
  <c r="W547" i="6"/>
  <c r="U547" i="6"/>
  <c r="S547" i="6"/>
  <c r="R547" i="6"/>
  <c r="Q547" i="6"/>
  <c r="O547" i="6"/>
  <c r="N547" i="6"/>
  <c r="Y546" i="6"/>
  <c r="X546" i="6"/>
  <c r="W546" i="6"/>
  <c r="U546" i="6"/>
  <c r="S546" i="6"/>
  <c r="R546" i="6"/>
  <c r="Q546" i="6"/>
  <c r="O546" i="6"/>
  <c r="N546" i="6"/>
  <c r="Y545" i="6"/>
  <c r="X545" i="6"/>
  <c r="W545" i="6"/>
  <c r="U545" i="6"/>
  <c r="S545" i="6"/>
  <c r="R545" i="6"/>
  <c r="Q545" i="6"/>
  <c r="O545" i="6"/>
  <c r="N545" i="6"/>
  <c r="Y544" i="6"/>
  <c r="X544" i="6"/>
  <c r="W544" i="6"/>
  <c r="U544" i="6"/>
  <c r="S544" i="6"/>
  <c r="R544" i="6"/>
  <c r="Q544" i="6"/>
  <c r="O544" i="6"/>
  <c r="N544" i="6"/>
  <c r="Y543" i="6"/>
  <c r="X543" i="6"/>
  <c r="W543" i="6"/>
  <c r="U543" i="6"/>
  <c r="S543" i="6"/>
  <c r="R543" i="6"/>
  <c r="Q543" i="6"/>
  <c r="O543" i="6"/>
  <c r="N543" i="6"/>
  <c r="Y542" i="6"/>
  <c r="X542" i="6"/>
  <c r="W542" i="6"/>
  <c r="U542" i="6"/>
  <c r="S542" i="6"/>
  <c r="R542" i="6"/>
  <c r="Q542" i="6"/>
  <c r="O542" i="6"/>
  <c r="N542" i="6"/>
  <c r="Y541" i="6"/>
  <c r="X541" i="6"/>
  <c r="W541" i="6"/>
  <c r="U541" i="6"/>
  <c r="S541" i="6"/>
  <c r="R541" i="6"/>
  <c r="Q541" i="6"/>
  <c r="O541" i="6"/>
  <c r="N541" i="6"/>
  <c r="Y540" i="6"/>
  <c r="X540" i="6"/>
  <c r="W540" i="6"/>
  <c r="U540" i="6"/>
  <c r="S540" i="6"/>
  <c r="R540" i="6"/>
  <c r="Q540" i="6"/>
  <c r="O540" i="6"/>
  <c r="N540" i="6"/>
  <c r="Y539" i="6"/>
  <c r="X539" i="6"/>
  <c r="W539" i="6"/>
  <c r="U539" i="6"/>
  <c r="S539" i="6"/>
  <c r="R539" i="6"/>
  <c r="Q539" i="6"/>
  <c r="O539" i="6"/>
  <c r="N539" i="6"/>
  <c r="Y538" i="6"/>
  <c r="X538" i="6"/>
  <c r="W538" i="6"/>
  <c r="U538" i="6"/>
  <c r="S538" i="6"/>
  <c r="R538" i="6"/>
  <c r="Q538" i="6"/>
  <c r="O538" i="6"/>
  <c r="N538" i="6"/>
  <c r="Y537" i="6"/>
  <c r="X537" i="6"/>
  <c r="W537" i="6"/>
  <c r="U537" i="6"/>
  <c r="S537" i="6"/>
  <c r="R537" i="6"/>
  <c r="Q537" i="6"/>
  <c r="O537" i="6"/>
  <c r="N537" i="6"/>
  <c r="Y536" i="6"/>
  <c r="X536" i="6"/>
  <c r="W536" i="6"/>
  <c r="U536" i="6"/>
  <c r="S536" i="6"/>
  <c r="R536" i="6"/>
  <c r="Q536" i="6"/>
  <c r="O536" i="6"/>
  <c r="N536" i="6"/>
  <c r="Y535" i="6"/>
  <c r="X535" i="6"/>
  <c r="W535" i="6"/>
  <c r="U535" i="6"/>
  <c r="S535" i="6"/>
  <c r="R535" i="6"/>
  <c r="Q535" i="6"/>
  <c r="O535" i="6"/>
  <c r="N535" i="6"/>
  <c r="Y534" i="6"/>
  <c r="X534" i="6"/>
  <c r="W534" i="6"/>
  <c r="U534" i="6"/>
  <c r="S534" i="6"/>
  <c r="R534" i="6"/>
  <c r="Q534" i="6"/>
  <c r="O534" i="6"/>
  <c r="N534" i="6"/>
  <c r="Y533" i="6"/>
  <c r="X533" i="6"/>
  <c r="W533" i="6"/>
  <c r="U533" i="6"/>
  <c r="S533" i="6"/>
  <c r="R533" i="6"/>
  <c r="Q533" i="6"/>
  <c r="O533" i="6"/>
  <c r="N533" i="6"/>
  <c r="Y532" i="6"/>
  <c r="X532" i="6"/>
  <c r="W532" i="6"/>
  <c r="U532" i="6"/>
  <c r="S532" i="6"/>
  <c r="R532" i="6"/>
  <c r="Q532" i="6"/>
  <c r="O532" i="6"/>
  <c r="N532" i="6"/>
  <c r="Y531" i="6"/>
  <c r="X531" i="6"/>
  <c r="W531" i="6"/>
  <c r="U531" i="6"/>
  <c r="S531" i="6"/>
  <c r="R531" i="6"/>
  <c r="Q531" i="6"/>
  <c r="O531" i="6"/>
  <c r="N531" i="6"/>
  <c r="Y530" i="6"/>
  <c r="X530" i="6"/>
  <c r="W530" i="6"/>
  <c r="U530" i="6"/>
  <c r="S530" i="6"/>
  <c r="R530" i="6"/>
  <c r="Q530" i="6"/>
  <c r="O530" i="6"/>
  <c r="N530" i="6"/>
  <c r="Y529" i="6"/>
  <c r="X529" i="6"/>
  <c r="W529" i="6"/>
  <c r="U529" i="6"/>
  <c r="S529" i="6"/>
  <c r="R529" i="6"/>
  <c r="Q529" i="6"/>
  <c r="O529" i="6"/>
  <c r="N529" i="6"/>
  <c r="Y528" i="6"/>
  <c r="X528" i="6"/>
  <c r="W528" i="6"/>
  <c r="U528" i="6"/>
  <c r="S528" i="6"/>
  <c r="R528" i="6"/>
  <c r="Q528" i="6"/>
  <c r="O528" i="6"/>
  <c r="N528" i="6"/>
  <c r="Y527" i="6"/>
  <c r="X527" i="6"/>
  <c r="W527" i="6"/>
  <c r="U527" i="6"/>
  <c r="S527" i="6"/>
  <c r="R527" i="6"/>
  <c r="Q527" i="6"/>
  <c r="O527" i="6"/>
  <c r="N527" i="6"/>
  <c r="Y526" i="6"/>
  <c r="X526" i="6"/>
  <c r="W526" i="6"/>
  <c r="U526" i="6"/>
  <c r="S526" i="6"/>
  <c r="R526" i="6"/>
  <c r="Q526" i="6"/>
  <c r="O526" i="6"/>
  <c r="N526" i="6"/>
  <c r="Y525" i="6"/>
  <c r="X525" i="6"/>
  <c r="W525" i="6"/>
  <c r="U525" i="6"/>
  <c r="S525" i="6"/>
  <c r="R525" i="6"/>
  <c r="Q525" i="6"/>
  <c r="O525" i="6"/>
  <c r="N525" i="6"/>
  <c r="Y524" i="6"/>
  <c r="X524" i="6"/>
  <c r="W524" i="6"/>
  <c r="U524" i="6"/>
  <c r="S524" i="6"/>
  <c r="R524" i="6"/>
  <c r="Q524" i="6"/>
  <c r="O524" i="6"/>
  <c r="N524" i="6"/>
  <c r="Y523" i="6"/>
  <c r="X523" i="6"/>
  <c r="W523" i="6"/>
  <c r="U523" i="6"/>
  <c r="S523" i="6"/>
  <c r="R523" i="6"/>
  <c r="Q523" i="6"/>
  <c r="O523" i="6"/>
  <c r="N523" i="6"/>
  <c r="Y522" i="6"/>
  <c r="X522" i="6"/>
  <c r="W522" i="6"/>
  <c r="U522" i="6"/>
  <c r="S522" i="6"/>
  <c r="R522" i="6"/>
  <c r="Q522" i="6"/>
  <c r="O522" i="6"/>
  <c r="N522" i="6"/>
  <c r="Y521" i="6"/>
  <c r="X521" i="6"/>
  <c r="W521" i="6"/>
  <c r="U521" i="6"/>
  <c r="S521" i="6"/>
  <c r="R521" i="6"/>
  <c r="Q521" i="6"/>
  <c r="O521" i="6"/>
  <c r="N521" i="6"/>
  <c r="Y520" i="6"/>
  <c r="X520" i="6"/>
  <c r="W520" i="6"/>
  <c r="U520" i="6"/>
  <c r="S520" i="6"/>
  <c r="R520" i="6"/>
  <c r="Q520" i="6"/>
  <c r="O520" i="6"/>
  <c r="N520" i="6"/>
  <c r="Y519" i="6"/>
  <c r="X519" i="6"/>
  <c r="W519" i="6"/>
  <c r="U519" i="6"/>
  <c r="S519" i="6"/>
  <c r="R519" i="6"/>
  <c r="Q519" i="6"/>
  <c r="O519" i="6"/>
  <c r="N519" i="6"/>
  <c r="Y518" i="6"/>
  <c r="X518" i="6"/>
  <c r="W518" i="6"/>
  <c r="U518" i="6"/>
  <c r="S518" i="6"/>
  <c r="R518" i="6"/>
  <c r="Q518" i="6"/>
  <c r="O518" i="6"/>
  <c r="N518" i="6"/>
  <c r="Y517" i="6"/>
  <c r="X517" i="6"/>
  <c r="W517" i="6"/>
  <c r="U517" i="6"/>
  <c r="S517" i="6"/>
  <c r="R517" i="6"/>
  <c r="Q517" i="6"/>
  <c r="O517" i="6"/>
  <c r="N517" i="6"/>
  <c r="Y516" i="6"/>
  <c r="X516" i="6"/>
  <c r="W516" i="6"/>
  <c r="U516" i="6"/>
  <c r="S516" i="6"/>
  <c r="R516" i="6"/>
  <c r="Q516" i="6"/>
  <c r="O516" i="6"/>
  <c r="N516" i="6"/>
  <c r="Y515" i="6"/>
  <c r="X515" i="6"/>
  <c r="W515" i="6"/>
  <c r="U515" i="6"/>
  <c r="S515" i="6"/>
  <c r="R515" i="6"/>
  <c r="Q515" i="6"/>
  <c r="O515" i="6"/>
  <c r="N515" i="6"/>
  <c r="Y514" i="6"/>
  <c r="X514" i="6"/>
  <c r="W514" i="6"/>
  <c r="U514" i="6"/>
  <c r="S514" i="6"/>
  <c r="R514" i="6"/>
  <c r="Q514" i="6"/>
  <c r="O514" i="6"/>
  <c r="N514" i="6"/>
  <c r="Y513" i="6"/>
  <c r="X513" i="6"/>
  <c r="W513" i="6"/>
  <c r="U513" i="6"/>
  <c r="S513" i="6"/>
  <c r="R513" i="6"/>
  <c r="Q513" i="6"/>
  <c r="O513" i="6"/>
  <c r="N513" i="6"/>
  <c r="Y512" i="6"/>
  <c r="X512" i="6"/>
  <c r="W512" i="6"/>
  <c r="U512" i="6"/>
  <c r="S512" i="6"/>
  <c r="R512" i="6"/>
  <c r="Q512" i="6"/>
  <c r="O512" i="6"/>
  <c r="N512" i="6"/>
  <c r="Y511" i="6"/>
  <c r="X511" i="6"/>
  <c r="W511" i="6"/>
  <c r="U511" i="6"/>
  <c r="S511" i="6"/>
  <c r="R511" i="6"/>
  <c r="Q511" i="6"/>
  <c r="O511" i="6"/>
  <c r="N511" i="6"/>
  <c r="Y510" i="6"/>
  <c r="X510" i="6"/>
  <c r="W510" i="6"/>
  <c r="U510" i="6"/>
  <c r="S510" i="6"/>
  <c r="R510" i="6"/>
  <c r="Q510" i="6"/>
  <c r="O510" i="6"/>
  <c r="N510" i="6"/>
  <c r="Y509" i="6"/>
  <c r="X509" i="6"/>
  <c r="W509" i="6"/>
  <c r="U509" i="6"/>
  <c r="S509" i="6"/>
  <c r="R509" i="6"/>
  <c r="Q509" i="6"/>
  <c r="O509" i="6"/>
  <c r="N509" i="6"/>
  <c r="Y508" i="6"/>
  <c r="X508" i="6"/>
  <c r="W508" i="6"/>
  <c r="U508" i="6"/>
  <c r="S508" i="6"/>
  <c r="R508" i="6"/>
  <c r="Q508" i="6"/>
  <c r="O508" i="6"/>
  <c r="N508" i="6"/>
  <c r="Y507" i="6"/>
  <c r="X507" i="6"/>
  <c r="W507" i="6"/>
  <c r="U507" i="6"/>
  <c r="S507" i="6"/>
  <c r="R507" i="6"/>
  <c r="Q507" i="6"/>
  <c r="O507" i="6"/>
  <c r="N507" i="6"/>
  <c r="Y506" i="6"/>
  <c r="X506" i="6"/>
  <c r="W506" i="6"/>
  <c r="U506" i="6"/>
  <c r="S506" i="6"/>
  <c r="R506" i="6"/>
  <c r="Q506" i="6"/>
  <c r="O506" i="6"/>
  <c r="N506" i="6"/>
  <c r="Y505" i="6"/>
  <c r="X505" i="6"/>
  <c r="W505" i="6"/>
  <c r="U505" i="6"/>
  <c r="S505" i="6"/>
  <c r="R505" i="6"/>
  <c r="Q505" i="6"/>
  <c r="O505" i="6"/>
  <c r="N505" i="6"/>
  <c r="Y504" i="6"/>
  <c r="X504" i="6"/>
  <c r="W504" i="6"/>
  <c r="U504" i="6"/>
  <c r="S504" i="6"/>
  <c r="R504" i="6"/>
  <c r="Q504" i="6"/>
  <c r="O504" i="6"/>
  <c r="N504" i="6"/>
  <c r="Y503" i="6"/>
  <c r="X503" i="6"/>
  <c r="W503" i="6"/>
  <c r="U503" i="6"/>
  <c r="S503" i="6"/>
  <c r="R503" i="6"/>
  <c r="Q503" i="6"/>
  <c r="O503" i="6"/>
  <c r="N503" i="6"/>
  <c r="Y502" i="6"/>
  <c r="X502" i="6"/>
  <c r="W502" i="6"/>
  <c r="U502" i="6"/>
  <c r="S502" i="6"/>
  <c r="R502" i="6"/>
  <c r="Q502" i="6"/>
  <c r="O502" i="6"/>
  <c r="N502" i="6"/>
  <c r="Y501" i="6"/>
  <c r="X501" i="6"/>
  <c r="W501" i="6"/>
  <c r="U501" i="6"/>
  <c r="S501" i="6"/>
  <c r="R501" i="6"/>
  <c r="Q501" i="6"/>
  <c r="O501" i="6"/>
  <c r="N501" i="6"/>
  <c r="Y500" i="6"/>
  <c r="X500" i="6"/>
  <c r="W500" i="6"/>
  <c r="U500" i="6"/>
  <c r="S500" i="6"/>
  <c r="R500" i="6"/>
  <c r="Q500" i="6"/>
  <c r="O500" i="6"/>
  <c r="N500" i="6"/>
  <c r="Y499" i="6"/>
  <c r="X499" i="6"/>
  <c r="W499" i="6"/>
  <c r="U499" i="6"/>
  <c r="S499" i="6"/>
  <c r="R499" i="6"/>
  <c r="Q499" i="6"/>
  <c r="O499" i="6"/>
  <c r="N499" i="6"/>
  <c r="Y498" i="6"/>
  <c r="X498" i="6"/>
  <c r="W498" i="6"/>
  <c r="U498" i="6"/>
  <c r="S498" i="6"/>
  <c r="R498" i="6"/>
  <c r="Q498" i="6"/>
  <c r="O498" i="6"/>
  <c r="N498" i="6"/>
  <c r="Y497" i="6"/>
  <c r="X497" i="6"/>
  <c r="W497" i="6"/>
  <c r="U497" i="6"/>
  <c r="S497" i="6"/>
  <c r="R497" i="6"/>
  <c r="Q497" i="6"/>
  <c r="O497" i="6"/>
  <c r="N497" i="6"/>
  <c r="Y496" i="6"/>
  <c r="X496" i="6"/>
  <c r="W496" i="6"/>
  <c r="U496" i="6"/>
  <c r="S496" i="6"/>
  <c r="R496" i="6"/>
  <c r="Q496" i="6"/>
  <c r="O496" i="6"/>
  <c r="N496" i="6"/>
  <c r="Y495" i="6"/>
  <c r="X495" i="6"/>
  <c r="W495" i="6"/>
  <c r="U495" i="6"/>
  <c r="S495" i="6"/>
  <c r="R495" i="6"/>
  <c r="Q495" i="6"/>
  <c r="O495" i="6"/>
  <c r="N495" i="6"/>
  <c r="Y494" i="6"/>
  <c r="X494" i="6"/>
  <c r="W494" i="6"/>
  <c r="U494" i="6"/>
  <c r="S494" i="6"/>
  <c r="R494" i="6"/>
  <c r="Q494" i="6"/>
  <c r="O494" i="6"/>
  <c r="N494" i="6"/>
  <c r="Y493" i="6"/>
  <c r="X493" i="6"/>
  <c r="W493" i="6"/>
  <c r="U493" i="6"/>
  <c r="S493" i="6"/>
  <c r="R493" i="6"/>
  <c r="Q493" i="6"/>
  <c r="O493" i="6"/>
  <c r="N493" i="6"/>
  <c r="Y492" i="6"/>
  <c r="X492" i="6"/>
  <c r="W492" i="6"/>
  <c r="U492" i="6"/>
  <c r="S492" i="6"/>
  <c r="R492" i="6"/>
  <c r="Q492" i="6"/>
  <c r="O492" i="6"/>
  <c r="N492" i="6"/>
  <c r="Y491" i="6"/>
  <c r="X491" i="6"/>
  <c r="W491" i="6"/>
  <c r="U491" i="6"/>
  <c r="S491" i="6"/>
  <c r="R491" i="6"/>
  <c r="Q491" i="6"/>
  <c r="O491" i="6"/>
  <c r="N491" i="6"/>
  <c r="Y490" i="6"/>
  <c r="X490" i="6"/>
  <c r="W490" i="6"/>
  <c r="U490" i="6"/>
  <c r="S490" i="6"/>
  <c r="R490" i="6"/>
  <c r="Q490" i="6"/>
  <c r="O490" i="6"/>
  <c r="N490" i="6"/>
  <c r="Y489" i="6"/>
  <c r="X489" i="6"/>
  <c r="W489" i="6"/>
  <c r="U489" i="6"/>
  <c r="S489" i="6"/>
  <c r="R489" i="6"/>
  <c r="Q489" i="6"/>
  <c r="O489" i="6"/>
  <c r="N489" i="6"/>
  <c r="Y488" i="6"/>
  <c r="X488" i="6"/>
  <c r="W488" i="6"/>
  <c r="U488" i="6"/>
  <c r="S488" i="6"/>
  <c r="R488" i="6"/>
  <c r="Q488" i="6"/>
  <c r="O488" i="6"/>
  <c r="N488" i="6"/>
  <c r="Y487" i="6"/>
  <c r="X487" i="6"/>
  <c r="W487" i="6"/>
  <c r="U487" i="6"/>
  <c r="S487" i="6"/>
  <c r="R487" i="6"/>
  <c r="Q487" i="6"/>
  <c r="O487" i="6"/>
  <c r="N487" i="6"/>
  <c r="Y486" i="6"/>
  <c r="X486" i="6"/>
  <c r="W486" i="6"/>
  <c r="U486" i="6"/>
  <c r="S486" i="6"/>
  <c r="R486" i="6"/>
  <c r="Q486" i="6"/>
  <c r="O486" i="6"/>
  <c r="N486" i="6"/>
  <c r="Y485" i="6"/>
  <c r="X485" i="6"/>
  <c r="W485" i="6"/>
  <c r="U485" i="6"/>
  <c r="S485" i="6"/>
  <c r="R485" i="6"/>
  <c r="Q485" i="6"/>
  <c r="O485" i="6"/>
  <c r="N485" i="6"/>
  <c r="Y484" i="6"/>
  <c r="X484" i="6"/>
  <c r="W484" i="6"/>
  <c r="U484" i="6"/>
  <c r="S484" i="6"/>
  <c r="R484" i="6"/>
  <c r="Q484" i="6"/>
  <c r="O484" i="6"/>
  <c r="N484" i="6"/>
  <c r="Y483" i="6"/>
  <c r="X483" i="6"/>
  <c r="W483" i="6"/>
  <c r="U483" i="6"/>
  <c r="S483" i="6"/>
  <c r="R483" i="6"/>
  <c r="Q483" i="6"/>
  <c r="O483" i="6"/>
  <c r="N483" i="6"/>
  <c r="Y482" i="6"/>
  <c r="X482" i="6"/>
  <c r="W482" i="6"/>
  <c r="U482" i="6"/>
  <c r="S482" i="6"/>
  <c r="R482" i="6"/>
  <c r="Q482" i="6"/>
  <c r="O482" i="6"/>
  <c r="N482" i="6"/>
  <c r="Y481" i="6"/>
  <c r="X481" i="6"/>
  <c r="W481" i="6"/>
  <c r="U481" i="6"/>
  <c r="S481" i="6"/>
  <c r="R481" i="6"/>
  <c r="Q481" i="6"/>
  <c r="O481" i="6"/>
  <c r="N481" i="6"/>
  <c r="Y480" i="6"/>
  <c r="X480" i="6"/>
  <c r="W480" i="6"/>
  <c r="U480" i="6"/>
  <c r="S480" i="6"/>
  <c r="R480" i="6"/>
  <c r="Q480" i="6"/>
  <c r="O480" i="6"/>
  <c r="N480" i="6"/>
  <c r="Y479" i="6"/>
  <c r="X479" i="6"/>
  <c r="W479" i="6"/>
  <c r="U479" i="6"/>
  <c r="S479" i="6"/>
  <c r="R479" i="6"/>
  <c r="Q479" i="6"/>
  <c r="O479" i="6"/>
  <c r="N479" i="6"/>
  <c r="Y478" i="6"/>
  <c r="X478" i="6"/>
  <c r="W478" i="6"/>
  <c r="U478" i="6"/>
  <c r="S478" i="6"/>
  <c r="R478" i="6"/>
  <c r="Q478" i="6"/>
  <c r="O478" i="6"/>
  <c r="N478" i="6"/>
  <c r="Y477" i="6"/>
  <c r="X477" i="6"/>
  <c r="W477" i="6"/>
  <c r="U477" i="6"/>
  <c r="S477" i="6"/>
  <c r="R477" i="6"/>
  <c r="Q477" i="6"/>
  <c r="O477" i="6"/>
  <c r="N477" i="6"/>
  <c r="Y476" i="6"/>
  <c r="X476" i="6"/>
  <c r="W476" i="6"/>
  <c r="U476" i="6"/>
  <c r="S476" i="6"/>
  <c r="R476" i="6"/>
  <c r="Q476" i="6"/>
  <c r="O476" i="6"/>
  <c r="N476" i="6"/>
  <c r="Y475" i="6"/>
  <c r="X475" i="6"/>
  <c r="W475" i="6"/>
  <c r="U475" i="6"/>
  <c r="S475" i="6"/>
  <c r="R475" i="6"/>
  <c r="Q475" i="6"/>
  <c r="O475" i="6"/>
  <c r="N475" i="6"/>
  <c r="Y474" i="6"/>
  <c r="X474" i="6"/>
  <c r="W474" i="6"/>
  <c r="U474" i="6"/>
  <c r="S474" i="6"/>
  <c r="R474" i="6"/>
  <c r="Q474" i="6"/>
  <c r="O474" i="6"/>
  <c r="N474" i="6"/>
  <c r="Y473" i="6"/>
  <c r="X473" i="6"/>
  <c r="W473" i="6"/>
  <c r="U473" i="6"/>
  <c r="S473" i="6"/>
  <c r="R473" i="6"/>
  <c r="Q473" i="6"/>
  <c r="O473" i="6"/>
  <c r="N473" i="6"/>
  <c r="Y472" i="6"/>
  <c r="X472" i="6"/>
  <c r="W472" i="6"/>
  <c r="U472" i="6"/>
  <c r="S472" i="6"/>
  <c r="R472" i="6"/>
  <c r="Q472" i="6"/>
  <c r="O472" i="6"/>
  <c r="N472" i="6"/>
  <c r="Y471" i="6"/>
  <c r="X471" i="6"/>
  <c r="W471" i="6"/>
  <c r="U471" i="6"/>
  <c r="S471" i="6"/>
  <c r="R471" i="6"/>
  <c r="Q471" i="6"/>
  <c r="O471" i="6"/>
  <c r="N471" i="6"/>
  <c r="Y470" i="6"/>
  <c r="X470" i="6"/>
  <c r="W470" i="6"/>
  <c r="U470" i="6"/>
  <c r="S470" i="6"/>
  <c r="R470" i="6"/>
  <c r="Q470" i="6"/>
  <c r="O470" i="6"/>
  <c r="N470" i="6"/>
  <c r="Y469" i="6"/>
  <c r="X469" i="6"/>
  <c r="W469" i="6"/>
  <c r="U469" i="6"/>
  <c r="S469" i="6"/>
  <c r="R469" i="6"/>
  <c r="Q469" i="6"/>
  <c r="O469" i="6"/>
  <c r="N469" i="6"/>
  <c r="Y468" i="6"/>
  <c r="X468" i="6"/>
  <c r="W468" i="6"/>
  <c r="U468" i="6"/>
  <c r="S468" i="6"/>
  <c r="R468" i="6"/>
  <c r="Q468" i="6"/>
  <c r="O468" i="6"/>
  <c r="N468" i="6"/>
  <c r="Y467" i="6"/>
  <c r="X467" i="6"/>
  <c r="W467" i="6"/>
  <c r="U467" i="6"/>
  <c r="S467" i="6"/>
  <c r="R467" i="6"/>
  <c r="Q467" i="6"/>
  <c r="O467" i="6"/>
  <c r="N467" i="6"/>
  <c r="Y466" i="6"/>
  <c r="X466" i="6"/>
  <c r="W466" i="6"/>
  <c r="U466" i="6"/>
  <c r="S466" i="6"/>
  <c r="R466" i="6"/>
  <c r="Q466" i="6"/>
  <c r="O466" i="6"/>
  <c r="N466" i="6"/>
  <c r="Y465" i="6"/>
  <c r="X465" i="6"/>
  <c r="W465" i="6"/>
  <c r="U465" i="6"/>
  <c r="S465" i="6"/>
  <c r="R465" i="6"/>
  <c r="Q465" i="6"/>
  <c r="O465" i="6"/>
  <c r="N465" i="6"/>
  <c r="Y464" i="6"/>
  <c r="X464" i="6"/>
  <c r="W464" i="6"/>
  <c r="U464" i="6"/>
  <c r="S464" i="6"/>
  <c r="R464" i="6"/>
  <c r="Q464" i="6"/>
  <c r="O464" i="6"/>
  <c r="N464" i="6"/>
  <c r="Y463" i="6"/>
  <c r="X463" i="6"/>
  <c r="W463" i="6"/>
  <c r="U463" i="6"/>
  <c r="S463" i="6"/>
  <c r="R463" i="6"/>
  <c r="Q463" i="6"/>
  <c r="O463" i="6"/>
  <c r="N463" i="6"/>
  <c r="Y462" i="6"/>
  <c r="X462" i="6"/>
  <c r="W462" i="6"/>
  <c r="U462" i="6"/>
  <c r="S462" i="6"/>
  <c r="R462" i="6"/>
  <c r="Q462" i="6"/>
  <c r="O462" i="6"/>
  <c r="N462" i="6"/>
  <c r="Y461" i="6"/>
  <c r="X461" i="6"/>
  <c r="W461" i="6"/>
  <c r="U461" i="6"/>
  <c r="S461" i="6"/>
  <c r="R461" i="6"/>
  <c r="Q461" i="6"/>
  <c r="O461" i="6"/>
  <c r="N461" i="6"/>
  <c r="Y460" i="6"/>
  <c r="X460" i="6"/>
  <c r="W460" i="6"/>
  <c r="U460" i="6"/>
  <c r="S460" i="6"/>
  <c r="R460" i="6"/>
  <c r="Q460" i="6"/>
  <c r="O460" i="6"/>
  <c r="N460" i="6"/>
  <c r="Y459" i="6"/>
  <c r="X459" i="6"/>
  <c r="W459" i="6"/>
  <c r="U459" i="6"/>
  <c r="S459" i="6"/>
  <c r="R459" i="6"/>
  <c r="Q459" i="6"/>
  <c r="O459" i="6"/>
  <c r="N459" i="6"/>
  <c r="Y458" i="6"/>
  <c r="X458" i="6"/>
  <c r="W458" i="6"/>
  <c r="U458" i="6"/>
  <c r="S458" i="6"/>
  <c r="R458" i="6"/>
  <c r="Q458" i="6"/>
  <c r="O458" i="6"/>
  <c r="N458" i="6"/>
  <c r="Y457" i="6"/>
  <c r="X457" i="6"/>
  <c r="W457" i="6"/>
  <c r="U457" i="6"/>
  <c r="S457" i="6"/>
  <c r="R457" i="6"/>
  <c r="Q457" i="6"/>
  <c r="O457" i="6"/>
  <c r="N457" i="6"/>
  <c r="Y456" i="6"/>
  <c r="X456" i="6"/>
  <c r="W456" i="6"/>
  <c r="U456" i="6"/>
  <c r="S456" i="6"/>
  <c r="R456" i="6"/>
  <c r="Q456" i="6"/>
  <c r="O456" i="6"/>
  <c r="N456" i="6"/>
  <c r="Y455" i="6"/>
  <c r="X455" i="6"/>
  <c r="W455" i="6"/>
  <c r="U455" i="6"/>
  <c r="S455" i="6"/>
  <c r="R455" i="6"/>
  <c r="Q455" i="6"/>
  <c r="O455" i="6"/>
  <c r="N455" i="6"/>
  <c r="Y454" i="6"/>
  <c r="X454" i="6"/>
  <c r="W454" i="6"/>
  <c r="U454" i="6"/>
  <c r="S454" i="6"/>
  <c r="R454" i="6"/>
  <c r="Q454" i="6"/>
  <c r="O454" i="6"/>
  <c r="N454" i="6"/>
  <c r="Y453" i="6"/>
  <c r="X453" i="6"/>
  <c r="W453" i="6"/>
  <c r="U453" i="6"/>
  <c r="S453" i="6"/>
  <c r="R453" i="6"/>
  <c r="Q453" i="6"/>
  <c r="O453" i="6"/>
  <c r="N453" i="6"/>
  <c r="Y452" i="6"/>
  <c r="X452" i="6"/>
  <c r="W452" i="6"/>
  <c r="U452" i="6"/>
  <c r="S452" i="6"/>
  <c r="R452" i="6"/>
  <c r="Q452" i="6"/>
  <c r="O452" i="6"/>
  <c r="N452" i="6"/>
  <c r="Y451" i="6"/>
  <c r="X451" i="6"/>
  <c r="W451" i="6"/>
  <c r="U451" i="6"/>
  <c r="S451" i="6"/>
  <c r="R451" i="6"/>
  <c r="Q451" i="6"/>
  <c r="O451" i="6"/>
  <c r="N451" i="6"/>
  <c r="Y450" i="6"/>
  <c r="X450" i="6"/>
  <c r="W450" i="6"/>
  <c r="U450" i="6"/>
  <c r="S450" i="6"/>
  <c r="R450" i="6"/>
  <c r="Q450" i="6"/>
  <c r="O450" i="6"/>
  <c r="N450" i="6"/>
  <c r="Y449" i="6"/>
  <c r="X449" i="6"/>
  <c r="W449" i="6"/>
  <c r="U449" i="6"/>
  <c r="S449" i="6"/>
  <c r="R449" i="6"/>
  <c r="Q449" i="6"/>
  <c r="O449" i="6"/>
  <c r="N449" i="6"/>
  <c r="Y448" i="6"/>
  <c r="X448" i="6"/>
  <c r="W448" i="6"/>
  <c r="U448" i="6"/>
  <c r="S448" i="6"/>
  <c r="R448" i="6"/>
  <c r="Q448" i="6"/>
  <c r="O448" i="6"/>
  <c r="N448" i="6"/>
  <c r="Y447" i="6"/>
  <c r="X447" i="6"/>
  <c r="W447" i="6"/>
  <c r="U447" i="6"/>
  <c r="S447" i="6"/>
  <c r="R447" i="6"/>
  <c r="Q447" i="6"/>
  <c r="O447" i="6"/>
  <c r="N447" i="6"/>
  <c r="Y446" i="6"/>
  <c r="X446" i="6"/>
  <c r="W446" i="6"/>
  <c r="U446" i="6"/>
  <c r="S446" i="6"/>
  <c r="R446" i="6"/>
  <c r="Q446" i="6"/>
  <c r="O446" i="6"/>
  <c r="N446" i="6"/>
  <c r="Y445" i="6"/>
  <c r="X445" i="6"/>
  <c r="W445" i="6"/>
  <c r="U445" i="6"/>
  <c r="S445" i="6"/>
  <c r="R445" i="6"/>
  <c r="Q445" i="6"/>
  <c r="O445" i="6"/>
  <c r="N445" i="6"/>
  <c r="Y444" i="6"/>
  <c r="X444" i="6"/>
  <c r="W444" i="6"/>
  <c r="U444" i="6"/>
  <c r="S444" i="6"/>
  <c r="R444" i="6"/>
  <c r="Q444" i="6"/>
  <c r="O444" i="6"/>
  <c r="N444" i="6"/>
  <c r="Y443" i="6"/>
  <c r="X443" i="6"/>
  <c r="W443" i="6"/>
  <c r="U443" i="6"/>
  <c r="S443" i="6"/>
  <c r="R443" i="6"/>
  <c r="Q443" i="6"/>
  <c r="O443" i="6"/>
  <c r="N443" i="6"/>
  <c r="Y442" i="6"/>
  <c r="X442" i="6"/>
  <c r="W442" i="6"/>
  <c r="U442" i="6"/>
  <c r="S442" i="6"/>
  <c r="R442" i="6"/>
  <c r="Q442" i="6"/>
  <c r="O442" i="6"/>
  <c r="N442" i="6"/>
  <c r="Y441" i="6"/>
  <c r="X441" i="6"/>
  <c r="W441" i="6"/>
  <c r="U441" i="6"/>
  <c r="S441" i="6"/>
  <c r="R441" i="6"/>
  <c r="Q441" i="6"/>
  <c r="O441" i="6"/>
  <c r="N441" i="6"/>
  <c r="Y440" i="6"/>
  <c r="X440" i="6"/>
  <c r="W440" i="6"/>
  <c r="U440" i="6"/>
  <c r="S440" i="6"/>
  <c r="R440" i="6"/>
  <c r="Q440" i="6"/>
  <c r="O440" i="6"/>
  <c r="N440" i="6"/>
  <c r="Y439" i="6"/>
  <c r="X439" i="6"/>
  <c r="W439" i="6"/>
  <c r="U439" i="6"/>
  <c r="S439" i="6"/>
  <c r="R439" i="6"/>
  <c r="Q439" i="6"/>
  <c r="O439" i="6"/>
  <c r="N439" i="6"/>
  <c r="Y438" i="6"/>
  <c r="X438" i="6"/>
  <c r="W438" i="6"/>
  <c r="U438" i="6"/>
  <c r="S438" i="6"/>
  <c r="R438" i="6"/>
  <c r="Q438" i="6"/>
  <c r="O438" i="6"/>
  <c r="N438" i="6"/>
  <c r="Y437" i="6"/>
  <c r="X437" i="6"/>
  <c r="W437" i="6"/>
  <c r="U437" i="6"/>
  <c r="S437" i="6"/>
  <c r="R437" i="6"/>
  <c r="Q437" i="6"/>
  <c r="O437" i="6"/>
  <c r="N437" i="6"/>
  <c r="Y436" i="6"/>
  <c r="X436" i="6"/>
  <c r="W436" i="6"/>
  <c r="U436" i="6"/>
  <c r="S436" i="6"/>
  <c r="R436" i="6"/>
  <c r="Q436" i="6"/>
  <c r="O436" i="6"/>
  <c r="N436" i="6"/>
  <c r="Y435" i="6"/>
  <c r="X435" i="6"/>
  <c r="W435" i="6"/>
  <c r="U435" i="6"/>
  <c r="S435" i="6"/>
  <c r="R435" i="6"/>
  <c r="Q435" i="6"/>
  <c r="O435" i="6"/>
  <c r="N435" i="6"/>
  <c r="Y434" i="6"/>
  <c r="X434" i="6"/>
  <c r="W434" i="6"/>
  <c r="U434" i="6"/>
  <c r="S434" i="6"/>
  <c r="R434" i="6"/>
  <c r="Q434" i="6"/>
  <c r="O434" i="6"/>
  <c r="N434" i="6"/>
  <c r="Y433" i="6"/>
  <c r="X433" i="6"/>
  <c r="W433" i="6"/>
  <c r="U433" i="6"/>
  <c r="S433" i="6"/>
  <c r="R433" i="6"/>
  <c r="Q433" i="6"/>
  <c r="O433" i="6"/>
  <c r="N433" i="6"/>
  <c r="Y432" i="6"/>
  <c r="X432" i="6"/>
  <c r="W432" i="6"/>
  <c r="U432" i="6"/>
  <c r="S432" i="6"/>
  <c r="R432" i="6"/>
  <c r="Q432" i="6"/>
  <c r="O432" i="6"/>
  <c r="N432" i="6"/>
  <c r="Y431" i="6"/>
  <c r="X431" i="6"/>
  <c r="W431" i="6"/>
  <c r="U431" i="6"/>
  <c r="S431" i="6"/>
  <c r="R431" i="6"/>
  <c r="Q431" i="6"/>
  <c r="O431" i="6"/>
  <c r="N431" i="6"/>
  <c r="Y430" i="6"/>
  <c r="X430" i="6"/>
  <c r="W430" i="6"/>
  <c r="U430" i="6"/>
  <c r="S430" i="6"/>
  <c r="R430" i="6"/>
  <c r="Q430" i="6"/>
  <c r="O430" i="6"/>
  <c r="N430" i="6"/>
  <c r="Y429" i="6"/>
  <c r="X429" i="6"/>
  <c r="W429" i="6"/>
  <c r="U429" i="6"/>
  <c r="S429" i="6"/>
  <c r="R429" i="6"/>
  <c r="Q429" i="6"/>
  <c r="O429" i="6"/>
  <c r="N429" i="6"/>
  <c r="Y428" i="6"/>
  <c r="X428" i="6"/>
  <c r="W428" i="6"/>
  <c r="U428" i="6"/>
  <c r="S428" i="6"/>
  <c r="R428" i="6"/>
  <c r="Q428" i="6"/>
  <c r="O428" i="6"/>
  <c r="N428" i="6"/>
  <c r="Y427" i="6"/>
  <c r="X427" i="6"/>
  <c r="W427" i="6"/>
  <c r="U427" i="6"/>
  <c r="S427" i="6"/>
  <c r="R427" i="6"/>
  <c r="Q427" i="6"/>
  <c r="O427" i="6"/>
  <c r="N427" i="6"/>
  <c r="Y426" i="6"/>
  <c r="X426" i="6"/>
  <c r="W426" i="6"/>
  <c r="U426" i="6"/>
  <c r="S426" i="6"/>
  <c r="R426" i="6"/>
  <c r="Q426" i="6"/>
  <c r="O426" i="6"/>
  <c r="N426" i="6"/>
  <c r="Y425" i="6"/>
  <c r="X425" i="6"/>
  <c r="W425" i="6"/>
  <c r="U425" i="6"/>
  <c r="S425" i="6"/>
  <c r="R425" i="6"/>
  <c r="Q425" i="6"/>
  <c r="O425" i="6"/>
  <c r="N425" i="6"/>
  <c r="Y424" i="6"/>
  <c r="X424" i="6"/>
  <c r="W424" i="6"/>
  <c r="U424" i="6"/>
  <c r="S424" i="6"/>
  <c r="R424" i="6"/>
  <c r="Q424" i="6"/>
  <c r="O424" i="6"/>
  <c r="N424" i="6"/>
  <c r="Y423" i="6"/>
  <c r="X423" i="6"/>
  <c r="W423" i="6"/>
  <c r="U423" i="6"/>
  <c r="S423" i="6"/>
  <c r="R423" i="6"/>
  <c r="Q423" i="6"/>
  <c r="O423" i="6"/>
  <c r="N423" i="6"/>
  <c r="Y422" i="6"/>
  <c r="X422" i="6"/>
  <c r="W422" i="6"/>
  <c r="U422" i="6"/>
  <c r="S422" i="6"/>
  <c r="R422" i="6"/>
  <c r="Q422" i="6"/>
  <c r="O422" i="6"/>
  <c r="N422" i="6"/>
  <c r="Y421" i="6"/>
  <c r="X421" i="6"/>
  <c r="W421" i="6"/>
  <c r="U421" i="6"/>
  <c r="S421" i="6"/>
  <c r="R421" i="6"/>
  <c r="Q421" i="6"/>
  <c r="O421" i="6"/>
  <c r="N421" i="6"/>
  <c r="Y420" i="6"/>
  <c r="X420" i="6"/>
  <c r="W420" i="6"/>
  <c r="U420" i="6"/>
  <c r="S420" i="6"/>
  <c r="R420" i="6"/>
  <c r="Q420" i="6"/>
  <c r="O420" i="6"/>
  <c r="N420" i="6"/>
  <c r="Y419" i="6"/>
  <c r="X419" i="6"/>
  <c r="W419" i="6"/>
  <c r="U419" i="6"/>
  <c r="S419" i="6"/>
  <c r="R419" i="6"/>
  <c r="Q419" i="6"/>
  <c r="O419" i="6"/>
  <c r="N419" i="6"/>
  <c r="Y418" i="6"/>
  <c r="X418" i="6"/>
  <c r="W418" i="6"/>
  <c r="U418" i="6"/>
  <c r="S418" i="6"/>
  <c r="R418" i="6"/>
  <c r="Q418" i="6"/>
  <c r="O418" i="6"/>
  <c r="N418" i="6"/>
  <c r="Y417" i="6"/>
  <c r="X417" i="6"/>
  <c r="W417" i="6"/>
  <c r="U417" i="6"/>
  <c r="S417" i="6"/>
  <c r="R417" i="6"/>
  <c r="Q417" i="6"/>
  <c r="O417" i="6"/>
  <c r="N417" i="6"/>
  <c r="Y416" i="6"/>
  <c r="X416" i="6"/>
  <c r="W416" i="6"/>
  <c r="U416" i="6"/>
  <c r="S416" i="6"/>
  <c r="R416" i="6"/>
  <c r="Q416" i="6"/>
  <c r="O416" i="6"/>
  <c r="N416" i="6"/>
  <c r="Y415" i="6"/>
  <c r="X415" i="6"/>
  <c r="W415" i="6"/>
  <c r="U415" i="6"/>
  <c r="S415" i="6"/>
  <c r="R415" i="6"/>
  <c r="Q415" i="6"/>
  <c r="O415" i="6"/>
  <c r="N415" i="6"/>
  <c r="Y414" i="6"/>
  <c r="X414" i="6"/>
  <c r="W414" i="6"/>
  <c r="U414" i="6"/>
  <c r="S414" i="6"/>
  <c r="R414" i="6"/>
  <c r="Q414" i="6"/>
  <c r="O414" i="6"/>
  <c r="N414" i="6"/>
  <c r="Y413" i="6"/>
  <c r="X413" i="6"/>
  <c r="W413" i="6"/>
  <c r="U413" i="6"/>
  <c r="S413" i="6"/>
  <c r="R413" i="6"/>
  <c r="Q413" i="6"/>
  <c r="O413" i="6"/>
  <c r="N413" i="6"/>
  <c r="Y412" i="6"/>
  <c r="X412" i="6"/>
  <c r="W412" i="6"/>
  <c r="U412" i="6"/>
  <c r="S412" i="6"/>
  <c r="R412" i="6"/>
  <c r="Q412" i="6"/>
  <c r="O412" i="6"/>
  <c r="N412" i="6"/>
  <c r="Y411" i="6"/>
  <c r="X411" i="6"/>
  <c r="W411" i="6"/>
  <c r="U411" i="6"/>
  <c r="S411" i="6"/>
  <c r="R411" i="6"/>
  <c r="Q411" i="6"/>
  <c r="O411" i="6"/>
  <c r="N411" i="6"/>
  <c r="Y410" i="6"/>
  <c r="X410" i="6"/>
  <c r="W410" i="6"/>
  <c r="U410" i="6"/>
  <c r="S410" i="6"/>
  <c r="R410" i="6"/>
  <c r="Q410" i="6"/>
  <c r="O410" i="6"/>
  <c r="N410" i="6"/>
  <c r="Y409" i="6"/>
  <c r="X409" i="6"/>
  <c r="W409" i="6"/>
  <c r="U409" i="6"/>
  <c r="S409" i="6"/>
  <c r="R409" i="6"/>
  <c r="Q409" i="6"/>
  <c r="O409" i="6"/>
  <c r="N409" i="6"/>
  <c r="Y408" i="6"/>
  <c r="X408" i="6"/>
  <c r="W408" i="6"/>
  <c r="U408" i="6"/>
  <c r="S408" i="6"/>
  <c r="R408" i="6"/>
  <c r="Q408" i="6"/>
  <c r="O408" i="6"/>
  <c r="N408" i="6"/>
  <c r="Y407" i="6"/>
  <c r="X407" i="6"/>
  <c r="W407" i="6"/>
  <c r="U407" i="6"/>
  <c r="S407" i="6"/>
  <c r="R407" i="6"/>
  <c r="Q407" i="6"/>
  <c r="O407" i="6"/>
  <c r="N407" i="6"/>
  <c r="Y406" i="6"/>
  <c r="X406" i="6"/>
  <c r="W406" i="6"/>
  <c r="U406" i="6"/>
  <c r="S406" i="6"/>
  <c r="R406" i="6"/>
  <c r="Q406" i="6"/>
  <c r="O406" i="6"/>
  <c r="N406" i="6"/>
  <c r="Y405" i="6"/>
  <c r="X405" i="6"/>
  <c r="W405" i="6"/>
  <c r="U405" i="6"/>
  <c r="S405" i="6"/>
  <c r="R405" i="6"/>
  <c r="Q405" i="6"/>
  <c r="O405" i="6"/>
  <c r="N405" i="6"/>
  <c r="Y404" i="6"/>
  <c r="X404" i="6"/>
  <c r="W404" i="6"/>
  <c r="U404" i="6"/>
  <c r="S404" i="6"/>
  <c r="R404" i="6"/>
  <c r="Q404" i="6"/>
  <c r="O404" i="6"/>
  <c r="N404" i="6"/>
  <c r="Y403" i="6"/>
  <c r="X403" i="6"/>
  <c r="W403" i="6"/>
  <c r="U403" i="6"/>
  <c r="S403" i="6"/>
  <c r="R403" i="6"/>
  <c r="Q403" i="6"/>
  <c r="O403" i="6"/>
  <c r="N403" i="6"/>
  <c r="Y402" i="6"/>
  <c r="X402" i="6"/>
  <c r="W402" i="6"/>
  <c r="U402" i="6"/>
  <c r="S402" i="6"/>
  <c r="R402" i="6"/>
  <c r="Q402" i="6"/>
  <c r="O402" i="6"/>
  <c r="N402" i="6"/>
  <c r="Y401" i="6"/>
  <c r="X401" i="6"/>
  <c r="W401" i="6"/>
  <c r="U401" i="6"/>
  <c r="S401" i="6"/>
  <c r="R401" i="6"/>
  <c r="Q401" i="6"/>
  <c r="O401" i="6"/>
  <c r="N401" i="6"/>
  <c r="Y400" i="6"/>
  <c r="X400" i="6"/>
  <c r="W400" i="6"/>
  <c r="U400" i="6"/>
  <c r="S400" i="6"/>
  <c r="R400" i="6"/>
  <c r="Q400" i="6"/>
  <c r="O400" i="6"/>
  <c r="N400" i="6"/>
  <c r="Y399" i="6"/>
  <c r="X399" i="6"/>
  <c r="W399" i="6"/>
  <c r="U399" i="6"/>
  <c r="S399" i="6"/>
  <c r="R399" i="6"/>
  <c r="Q399" i="6"/>
  <c r="O399" i="6"/>
  <c r="N399" i="6"/>
  <c r="Y398" i="6"/>
  <c r="X398" i="6"/>
  <c r="W398" i="6"/>
  <c r="U398" i="6"/>
  <c r="S398" i="6"/>
  <c r="R398" i="6"/>
  <c r="Q398" i="6"/>
  <c r="O398" i="6"/>
  <c r="N398" i="6"/>
  <c r="Y397" i="6"/>
  <c r="X397" i="6"/>
  <c r="W397" i="6"/>
  <c r="U397" i="6"/>
  <c r="S397" i="6"/>
  <c r="R397" i="6"/>
  <c r="Q397" i="6"/>
  <c r="O397" i="6"/>
  <c r="N397" i="6"/>
  <c r="Y396" i="6"/>
  <c r="X396" i="6"/>
  <c r="W396" i="6"/>
  <c r="U396" i="6"/>
  <c r="S396" i="6"/>
  <c r="R396" i="6"/>
  <c r="Q396" i="6"/>
  <c r="O396" i="6"/>
  <c r="N396" i="6"/>
  <c r="Y395" i="6"/>
  <c r="X395" i="6"/>
  <c r="W395" i="6"/>
  <c r="U395" i="6"/>
  <c r="S395" i="6"/>
  <c r="R395" i="6"/>
  <c r="Q395" i="6"/>
  <c r="O395" i="6"/>
  <c r="N395" i="6"/>
  <c r="Y394" i="6"/>
  <c r="X394" i="6"/>
  <c r="W394" i="6"/>
  <c r="U394" i="6"/>
  <c r="S394" i="6"/>
  <c r="R394" i="6"/>
  <c r="Q394" i="6"/>
  <c r="O394" i="6"/>
  <c r="N394" i="6"/>
  <c r="Y393" i="6"/>
  <c r="X393" i="6"/>
  <c r="W393" i="6"/>
  <c r="U393" i="6"/>
  <c r="S393" i="6"/>
  <c r="R393" i="6"/>
  <c r="Q393" i="6"/>
  <c r="O393" i="6"/>
  <c r="N393" i="6"/>
  <c r="Y392" i="6"/>
  <c r="X392" i="6"/>
  <c r="W392" i="6"/>
  <c r="U392" i="6"/>
  <c r="S392" i="6"/>
  <c r="R392" i="6"/>
  <c r="Q392" i="6"/>
  <c r="O392" i="6"/>
  <c r="N392" i="6"/>
  <c r="Y391" i="6"/>
  <c r="X391" i="6"/>
  <c r="W391" i="6"/>
  <c r="U391" i="6"/>
  <c r="S391" i="6"/>
  <c r="R391" i="6"/>
  <c r="Q391" i="6"/>
  <c r="O391" i="6"/>
  <c r="N391" i="6"/>
  <c r="Y390" i="6"/>
  <c r="X390" i="6"/>
  <c r="W390" i="6"/>
  <c r="U390" i="6"/>
  <c r="S390" i="6"/>
  <c r="R390" i="6"/>
  <c r="Q390" i="6"/>
  <c r="O390" i="6"/>
  <c r="N390" i="6"/>
  <c r="Y389" i="6"/>
  <c r="X389" i="6"/>
  <c r="W389" i="6"/>
  <c r="U389" i="6"/>
  <c r="S389" i="6"/>
  <c r="R389" i="6"/>
  <c r="Q389" i="6"/>
  <c r="O389" i="6"/>
  <c r="N389" i="6"/>
  <c r="Y388" i="6"/>
  <c r="X388" i="6"/>
  <c r="W388" i="6"/>
  <c r="U388" i="6"/>
  <c r="S388" i="6"/>
  <c r="R388" i="6"/>
  <c r="Q388" i="6"/>
  <c r="O388" i="6"/>
  <c r="N388" i="6"/>
  <c r="Y387" i="6"/>
  <c r="X387" i="6"/>
  <c r="W387" i="6"/>
  <c r="U387" i="6"/>
  <c r="S387" i="6"/>
  <c r="R387" i="6"/>
  <c r="Q387" i="6"/>
  <c r="O387" i="6"/>
  <c r="N387" i="6"/>
  <c r="Y386" i="6"/>
  <c r="X386" i="6"/>
  <c r="W386" i="6"/>
  <c r="U386" i="6"/>
  <c r="S386" i="6"/>
  <c r="R386" i="6"/>
  <c r="Q386" i="6"/>
  <c r="O386" i="6"/>
  <c r="N386" i="6"/>
  <c r="Y385" i="6"/>
  <c r="X385" i="6"/>
  <c r="W385" i="6"/>
  <c r="U385" i="6"/>
  <c r="S385" i="6"/>
  <c r="R385" i="6"/>
  <c r="Q385" i="6"/>
  <c r="O385" i="6"/>
  <c r="N385" i="6"/>
  <c r="Y384" i="6"/>
  <c r="X384" i="6"/>
  <c r="W384" i="6"/>
  <c r="U384" i="6"/>
  <c r="S384" i="6"/>
  <c r="R384" i="6"/>
  <c r="Q384" i="6"/>
  <c r="O384" i="6"/>
  <c r="N384" i="6"/>
  <c r="Y383" i="6"/>
  <c r="X383" i="6"/>
  <c r="W383" i="6"/>
  <c r="U383" i="6"/>
  <c r="S383" i="6"/>
  <c r="R383" i="6"/>
  <c r="Q383" i="6"/>
  <c r="O383" i="6"/>
  <c r="N383" i="6"/>
  <c r="Y382" i="6"/>
  <c r="X382" i="6"/>
  <c r="W382" i="6"/>
  <c r="U382" i="6"/>
  <c r="S382" i="6"/>
  <c r="R382" i="6"/>
  <c r="Q382" i="6"/>
  <c r="O382" i="6"/>
  <c r="N382" i="6"/>
  <c r="Y381" i="6"/>
  <c r="X381" i="6"/>
  <c r="W381" i="6"/>
  <c r="U381" i="6"/>
  <c r="S381" i="6"/>
  <c r="R381" i="6"/>
  <c r="Q381" i="6"/>
  <c r="O381" i="6"/>
  <c r="N381" i="6"/>
  <c r="Y380" i="6"/>
  <c r="X380" i="6"/>
  <c r="W380" i="6"/>
  <c r="U380" i="6"/>
  <c r="S380" i="6"/>
  <c r="R380" i="6"/>
  <c r="Q380" i="6"/>
  <c r="O380" i="6"/>
  <c r="N380" i="6"/>
  <c r="Y379" i="6"/>
  <c r="X379" i="6"/>
  <c r="W379" i="6"/>
  <c r="U379" i="6"/>
  <c r="S379" i="6"/>
  <c r="R379" i="6"/>
  <c r="Q379" i="6"/>
  <c r="O379" i="6"/>
  <c r="N379" i="6"/>
  <c r="Y378" i="6"/>
  <c r="X378" i="6"/>
  <c r="W378" i="6"/>
  <c r="U378" i="6"/>
  <c r="S378" i="6"/>
  <c r="R378" i="6"/>
  <c r="Q378" i="6"/>
  <c r="O378" i="6"/>
  <c r="N378" i="6"/>
  <c r="Y377" i="6"/>
  <c r="X377" i="6"/>
  <c r="W377" i="6"/>
  <c r="U377" i="6"/>
  <c r="S377" i="6"/>
  <c r="R377" i="6"/>
  <c r="Q377" i="6"/>
  <c r="O377" i="6"/>
  <c r="N377" i="6"/>
  <c r="Y376" i="6"/>
  <c r="X376" i="6"/>
  <c r="W376" i="6"/>
  <c r="U376" i="6"/>
  <c r="S376" i="6"/>
  <c r="R376" i="6"/>
  <c r="Q376" i="6"/>
  <c r="O376" i="6"/>
  <c r="N376" i="6"/>
  <c r="Y375" i="6"/>
  <c r="X375" i="6"/>
  <c r="W375" i="6"/>
  <c r="U375" i="6"/>
  <c r="S375" i="6"/>
  <c r="R375" i="6"/>
  <c r="Q375" i="6"/>
  <c r="O375" i="6"/>
  <c r="N375" i="6"/>
  <c r="Y374" i="6"/>
  <c r="X374" i="6"/>
  <c r="W374" i="6"/>
  <c r="U374" i="6"/>
  <c r="S374" i="6"/>
  <c r="R374" i="6"/>
  <c r="Q374" i="6"/>
  <c r="O374" i="6"/>
  <c r="N374" i="6"/>
  <c r="Y373" i="6"/>
  <c r="X373" i="6"/>
  <c r="W373" i="6"/>
  <c r="U373" i="6"/>
  <c r="S373" i="6"/>
  <c r="R373" i="6"/>
  <c r="Q373" i="6"/>
  <c r="O373" i="6"/>
  <c r="N373" i="6"/>
  <c r="Y372" i="6"/>
  <c r="X372" i="6"/>
  <c r="W372" i="6"/>
  <c r="U372" i="6"/>
  <c r="S372" i="6"/>
  <c r="R372" i="6"/>
  <c r="Q372" i="6"/>
  <c r="O372" i="6"/>
  <c r="N372" i="6"/>
  <c r="Y371" i="6"/>
  <c r="X371" i="6"/>
  <c r="W371" i="6"/>
  <c r="U371" i="6"/>
  <c r="S371" i="6"/>
  <c r="R371" i="6"/>
  <c r="Q371" i="6"/>
  <c r="O371" i="6"/>
  <c r="N371" i="6"/>
  <c r="Y370" i="6"/>
  <c r="X370" i="6"/>
  <c r="W370" i="6"/>
  <c r="U370" i="6"/>
  <c r="S370" i="6"/>
  <c r="R370" i="6"/>
  <c r="Q370" i="6"/>
  <c r="O370" i="6"/>
  <c r="N370" i="6"/>
  <c r="Y369" i="6"/>
  <c r="X369" i="6"/>
  <c r="W369" i="6"/>
  <c r="U369" i="6"/>
  <c r="S369" i="6"/>
  <c r="R369" i="6"/>
  <c r="Q369" i="6"/>
  <c r="O369" i="6"/>
  <c r="N369" i="6"/>
  <c r="Y368" i="6"/>
  <c r="X368" i="6"/>
  <c r="W368" i="6"/>
  <c r="U368" i="6"/>
  <c r="S368" i="6"/>
  <c r="R368" i="6"/>
  <c r="Q368" i="6"/>
  <c r="O368" i="6"/>
  <c r="N368" i="6"/>
  <c r="Y367" i="6"/>
  <c r="X367" i="6"/>
  <c r="W367" i="6"/>
  <c r="U367" i="6"/>
  <c r="S367" i="6"/>
  <c r="R367" i="6"/>
  <c r="Q367" i="6"/>
  <c r="O367" i="6"/>
  <c r="N367" i="6"/>
  <c r="Y366" i="6"/>
  <c r="X366" i="6"/>
  <c r="W366" i="6"/>
  <c r="U366" i="6"/>
  <c r="S366" i="6"/>
  <c r="R366" i="6"/>
  <c r="Q366" i="6"/>
  <c r="O366" i="6"/>
  <c r="N366" i="6"/>
  <c r="Y365" i="6"/>
  <c r="X365" i="6"/>
  <c r="W365" i="6"/>
  <c r="U365" i="6"/>
  <c r="S365" i="6"/>
  <c r="R365" i="6"/>
  <c r="Q365" i="6"/>
  <c r="O365" i="6"/>
  <c r="N365" i="6"/>
  <c r="Y364" i="6"/>
  <c r="X364" i="6"/>
  <c r="W364" i="6"/>
  <c r="U364" i="6"/>
  <c r="S364" i="6"/>
  <c r="R364" i="6"/>
  <c r="Q364" i="6"/>
  <c r="O364" i="6"/>
  <c r="N364" i="6"/>
  <c r="Y363" i="6"/>
  <c r="X363" i="6"/>
  <c r="W363" i="6"/>
  <c r="U363" i="6"/>
  <c r="S363" i="6"/>
  <c r="R363" i="6"/>
  <c r="Q363" i="6"/>
  <c r="O363" i="6"/>
  <c r="N363" i="6"/>
  <c r="Y362" i="6"/>
  <c r="X362" i="6"/>
  <c r="W362" i="6"/>
  <c r="U362" i="6"/>
  <c r="S362" i="6"/>
  <c r="R362" i="6"/>
  <c r="Q362" i="6"/>
  <c r="O362" i="6"/>
  <c r="N362" i="6"/>
  <c r="Y361" i="6"/>
  <c r="X361" i="6"/>
  <c r="W361" i="6"/>
  <c r="U361" i="6"/>
  <c r="S361" i="6"/>
  <c r="R361" i="6"/>
  <c r="Q361" i="6"/>
  <c r="O361" i="6"/>
  <c r="N361" i="6"/>
  <c r="Y360" i="6"/>
  <c r="X360" i="6"/>
  <c r="W360" i="6"/>
  <c r="U360" i="6"/>
  <c r="S360" i="6"/>
  <c r="R360" i="6"/>
  <c r="Q360" i="6"/>
  <c r="O360" i="6"/>
  <c r="N360" i="6"/>
  <c r="Y359" i="6"/>
  <c r="X359" i="6"/>
  <c r="W359" i="6"/>
  <c r="U359" i="6"/>
  <c r="S359" i="6"/>
  <c r="R359" i="6"/>
  <c r="Q359" i="6"/>
  <c r="O359" i="6"/>
  <c r="N359" i="6"/>
  <c r="Y358" i="6"/>
  <c r="X358" i="6"/>
  <c r="W358" i="6"/>
  <c r="U358" i="6"/>
  <c r="S358" i="6"/>
  <c r="R358" i="6"/>
  <c r="Q358" i="6"/>
  <c r="O358" i="6"/>
  <c r="N358" i="6"/>
  <c r="Y357" i="6"/>
  <c r="X357" i="6"/>
  <c r="W357" i="6"/>
  <c r="U357" i="6"/>
  <c r="S357" i="6"/>
  <c r="R357" i="6"/>
  <c r="Q357" i="6"/>
  <c r="O357" i="6"/>
  <c r="N357" i="6"/>
  <c r="Y356" i="6"/>
  <c r="X356" i="6"/>
  <c r="W356" i="6"/>
  <c r="U356" i="6"/>
  <c r="S356" i="6"/>
  <c r="R356" i="6"/>
  <c r="Q356" i="6"/>
  <c r="O356" i="6"/>
  <c r="N356" i="6"/>
  <c r="Y355" i="6"/>
  <c r="X355" i="6"/>
  <c r="W355" i="6"/>
  <c r="U355" i="6"/>
  <c r="S355" i="6"/>
  <c r="R355" i="6"/>
  <c r="Q355" i="6"/>
  <c r="O355" i="6"/>
  <c r="N355" i="6"/>
  <c r="Y354" i="6"/>
  <c r="X354" i="6"/>
  <c r="W354" i="6"/>
  <c r="U354" i="6"/>
  <c r="S354" i="6"/>
  <c r="R354" i="6"/>
  <c r="Q354" i="6"/>
  <c r="O354" i="6"/>
  <c r="N354" i="6"/>
  <c r="Y353" i="6"/>
  <c r="X353" i="6"/>
  <c r="W353" i="6"/>
  <c r="U353" i="6"/>
  <c r="S353" i="6"/>
  <c r="R353" i="6"/>
  <c r="Q353" i="6"/>
  <c r="O353" i="6"/>
  <c r="N353" i="6"/>
  <c r="Y352" i="6"/>
  <c r="X352" i="6"/>
  <c r="W352" i="6"/>
  <c r="U352" i="6"/>
  <c r="S352" i="6"/>
  <c r="R352" i="6"/>
  <c r="Q352" i="6"/>
  <c r="O352" i="6"/>
  <c r="N352" i="6"/>
  <c r="Y351" i="6"/>
  <c r="X351" i="6"/>
  <c r="W351" i="6"/>
  <c r="U351" i="6"/>
  <c r="S351" i="6"/>
  <c r="R351" i="6"/>
  <c r="Q351" i="6"/>
  <c r="O351" i="6"/>
  <c r="N351" i="6"/>
  <c r="Y350" i="6"/>
  <c r="X350" i="6"/>
  <c r="W350" i="6"/>
  <c r="U350" i="6"/>
  <c r="S350" i="6"/>
  <c r="R350" i="6"/>
  <c r="Q350" i="6"/>
  <c r="O350" i="6"/>
  <c r="N350" i="6"/>
  <c r="Y349" i="6"/>
  <c r="X349" i="6"/>
  <c r="W349" i="6"/>
  <c r="U349" i="6"/>
  <c r="S349" i="6"/>
  <c r="R349" i="6"/>
  <c r="Q349" i="6"/>
  <c r="O349" i="6"/>
  <c r="N349" i="6"/>
  <c r="Y348" i="6"/>
  <c r="X348" i="6"/>
  <c r="W348" i="6"/>
  <c r="U348" i="6"/>
  <c r="S348" i="6"/>
  <c r="R348" i="6"/>
  <c r="Q348" i="6"/>
  <c r="O348" i="6"/>
  <c r="N348" i="6"/>
  <c r="Y347" i="6"/>
  <c r="X347" i="6"/>
  <c r="W347" i="6"/>
  <c r="U347" i="6"/>
  <c r="S347" i="6"/>
  <c r="R347" i="6"/>
  <c r="Q347" i="6"/>
  <c r="O347" i="6"/>
  <c r="N347" i="6"/>
  <c r="Y346" i="6"/>
  <c r="X346" i="6"/>
  <c r="W346" i="6"/>
  <c r="U346" i="6"/>
  <c r="S346" i="6"/>
  <c r="R346" i="6"/>
  <c r="Q346" i="6"/>
  <c r="O346" i="6"/>
  <c r="N346" i="6"/>
  <c r="Y345" i="6"/>
  <c r="X345" i="6"/>
  <c r="W345" i="6"/>
  <c r="U345" i="6"/>
  <c r="S345" i="6"/>
  <c r="R345" i="6"/>
  <c r="Q345" i="6"/>
  <c r="O345" i="6"/>
  <c r="N345" i="6"/>
  <c r="Y344" i="6"/>
  <c r="X344" i="6"/>
  <c r="W344" i="6"/>
  <c r="U344" i="6"/>
  <c r="S344" i="6"/>
  <c r="R344" i="6"/>
  <c r="Q344" i="6"/>
  <c r="O344" i="6"/>
  <c r="N344" i="6"/>
  <c r="Y343" i="6"/>
  <c r="X343" i="6"/>
  <c r="W343" i="6"/>
  <c r="U343" i="6"/>
  <c r="S343" i="6"/>
  <c r="R343" i="6"/>
  <c r="Q343" i="6"/>
  <c r="O343" i="6"/>
  <c r="N343" i="6"/>
  <c r="Y342" i="6"/>
  <c r="X342" i="6"/>
  <c r="W342" i="6"/>
  <c r="U342" i="6"/>
  <c r="S342" i="6"/>
  <c r="R342" i="6"/>
  <c r="Q342" i="6"/>
  <c r="O342" i="6"/>
  <c r="N342" i="6"/>
  <c r="Y341" i="6"/>
  <c r="X341" i="6"/>
  <c r="W341" i="6"/>
  <c r="U341" i="6"/>
  <c r="S341" i="6"/>
  <c r="R341" i="6"/>
  <c r="Q341" i="6"/>
  <c r="O341" i="6"/>
  <c r="N341" i="6"/>
  <c r="Y340" i="6"/>
  <c r="X340" i="6"/>
  <c r="W340" i="6"/>
  <c r="U340" i="6"/>
  <c r="S340" i="6"/>
  <c r="R340" i="6"/>
  <c r="Q340" i="6"/>
  <c r="O340" i="6"/>
  <c r="N340" i="6"/>
  <c r="Y339" i="6"/>
  <c r="X339" i="6"/>
  <c r="W339" i="6"/>
  <c r="U339" i="6"/>
  <c r="S339" i="6"/>
  <c r="R339" i="6"/>
  <c r="Q339" i="6"/>
  <c r="O339" i="6"/>
  <c r="N339" i="6"/>
  <c r="Y338" i="6"/>
  <c r="X338" i="6"/>
  <c r="W338" i="6"/>
  <c r="U338" i="6"/>
  <c r="S338" i="6"/>
  <c r="R338" i="6"/>
  <c r="Q338" i="6"/>
  <c r="O338" i="6"/>
  <c r="N338" i="6"/>
  <c r="Y337" i="6"/>
  <c r="X337" i="6"/>
  <c r="W337" i="6"/>
  <c r="U337" i="6"/>
  <c r="S337" i="6"/>
  <c r="R337" i="6"/>
  <c r="Q337" i="6"/>
  <c r="O337" i="6"/>
  <c r="N337" i="6"/>
  <c r="Y336" i="6"/>
  <c r="X336" i="6"/>
  <c r="W336" i="6"/>
  <c r="U336" i="6"/>
  <c r="S336" i="6"/>
  <c r="R336" i="6"/>
  <c r="Q336" i="6"/>
  <c r="O336" i="6"/>
  <c r="N336" i="6"/>
  <c r="Y335" i="6"/>
  <c r="X335" i="6"/>
  <c r="W335" i="6"/>
  <c r="U335" i="6"/>
  <c r="S335" i="6"/>
  <c r="R335" i="6"/>
  <c r="Q335" i="6"/>
  <c r="O335" i="6"/>
  <c r="N335" i="6"/>
  <c r="Y334" i="6"/>
  <c r="X334" i="6"/>
  <c r="W334" i="6"/>
  <c r="U334" i="6"/>
  <c r="S334" i="6"/>
  <c r="R334" i="6"/>
  <c r="Q334" i="6"/>
  <c r="O334" i="6"/>
  <c r="N334" i="6"/>
  <c r="Y333" i="6"/>
  <c r="X333" i="6"/>
  <c r="W333" i="6"/>
  <c r="U333" i="6"/>
  <c r="S333" i="6"/>
  <c r="R333" i="6"/>
  <c r="Q333" i="6"/>
  <c r="O333" i="6"/>
  <c r="N333" i="6"/>
  <c r="Y332" i="6"/>
  <c r="X332" i="6"/>
  <c r="W332" i="6"/>
  <c r="U332" i="6"/>
  <c r="S332" i="6"/>
  <c r="R332" i="6"/>
  <c r="Q332" i="6"/>
  <c r="O332" i="6"/>
  <c r="N332" i="6"/>
  <c r="Y331" i="6"/>
  <c r="X331" i="6"/>
  <c r="W331" i="6"/>
  <c r="U331" i="6"/>
  <c r="S331" i="6"/>
  <c r="R331" i="6"/>
  <c r="Q331" i="6"/>
  <c r="O331" i="6"/>
  <c r="N331" i="6"/>
  <c r="Y330" i="6"/>
  <c r="X330" i="6"/>
  <c r="W330" i="6"/>
  <c r="U330" i="6"/>
  <c r="S330" i="6"/>
  <c r="R330" i="6"/>
  <c r="Q330" i="6"/>
  <c r="O330" i="6"/>
  <c r="N330" i="6"/>
  <c r="Y329" i="6"/>
  <c r="X329" i="6"/>
  <c r="W329" i="6"/>
  <c r="U329" i="6"/>
  <c r="S329" i="6"/>
  <c r="R329" i="6"/>
  <c r="Q329" i="6"/>
  <c r="O329" i="6"/>
  <c r="N329" i="6"/>
  <c r="Y328" i="6"/>
  <c r="X328" i="6"/>
  <c r="W328" i="6"/>
  <c r="U328" i="6"/>
  <c r="S328" i="6"/>
  <c r="R328" i="6"/>
  <c r="Q328" i="6"/>
  <c r="O328" i="6"/>
  <c r="N328" i="6"/>
  <c r="Y327" i="6"/>
  <c r="X327" i="6"/>
  <c r="W327" i="6"/>
  <c r="U327" i="6"/>
  <c r="S327" i="6"/>
  <c r="R327" i="6"/>
  <c r="Q327" i="6"/>
  <c r="O327" i="6"/>
  <c r="N327" i="6"/>
  <c r="Y326" i="6"/>
  <c r="X326" i="6"/>
  <c r="W326" i="6"/>
  <c r="U326" i="6"/>
  <c r="S326" i="6"/>
  <c r="R326" i="6"/>
  <c r="Q326" i="6"/>
  <c r="O326" i="6"/>
  <c r="N326" i="6"/>
  <c r="Y325" i="6"/>
  <c r="X325" i="6"/>
  <c r="W325" i="6"/>
  <c r="U325" i="6"/>
  <c r="S325" i="6"/>
  <c r="R325" i="6"/>
  <c r="Q325" i="6"/>
  <c r="O325" i="6"/>
  <c r="N325" i="6"/>
  <c r="Y324" i="6"/>
  <c r="X324" i="6"/>
  <c r="W324" i="6"/>
  <c r="U324" i="6"/>
  <c r="S324" i="6"/>
  <c r="R324" i="6"/>
  <c r="Q324" i="6"/>
  <c r="O324" i="6"/>
  <c r="N324" i="6"/>
  <c r="Y323" i="6"/>
  <c r="X323" i="6"/>
  <c r="W323" i="6"/>
  <c r="U323" i="6"/>
  <c r="S323" i="6"/>
  <c r="R323" i="6"/>
  <c r="Q323" i="6"/>
  <c r="O323" i="6"/>
  <c r="N323" i="6"/>
  <c r="Y322" i="6"/>
  <c r="X322" i="6"/>
  <c r="W322" i="6"/>
  <c r="U322" i="6"/>
  <c r="S322" i="6"/>
  <c r="R322" i="6"/>
  <c r="Q322" i="6"/>
  <c r="O322" i="6"/>
  <c r="N322" i="6"/>
  <c r="Y321" i="6"/>
  <c r="X321" i="6"/>
  <c r="W321" i="6"/>
  <c r="U321" i="6"/>
  <c r="S321" i="6"/>
  <c r="R321" i="6"/>
  <c r="Q321" i="6"/>
  <c r="O321" i="6"/>
  <c r="N321" i="6"/>
  <c r="Y320" i="6"/>
  <c r="X320" i="6"/>
  <c r="W320" i="6"/>
  <c r="U320" i="6"/>
  <c r="S320" i="6"/>
  <c r="R320" i="6"/>
  <c r="Q320" i="6"/>
  <c r="O320" i="6"/>
  <c r="N320" i="6"/>
  <c r="Y319" i="6"/>
  <c r="X319" i="6"/>
  <c r="W319" i="6"/>
  <c r="U319" i="6"/>
  <c r="S319" i="6"/>
  <c r="R319" i="6"/>
  <c r="Q319" i="6"/>
  <c r="O319" i="6"/>
  <c r="N319" i="6"/>
  <c r="Y318" i="6"/>
  <c r="X318" i="6"/>
  <c r="W318" i="6"/>
  <c r="U318" i="6"/>
  <c r="S318" i="6"/>
  <c r="R318" i="6"/>
  <c r="Q318" i="6"/>
  <c r="O318" i="6"/>
  <c r="N318" i="6"/>
  <c r="Y317" i="6"/>
  <c r="X317" i="6"/>
  <c r="W317" i="6"/>
  <c r="U317" i="6"/>
  <c r="S317" i="6"/>
  <c r="R317" i="6"/>
  <c r="Q317" i="6"/>
  <c r="O317" i="6"/>
  <c r="N317" i="6"/>
  <c r="Y316" i="6"/>
  <c r="X316" i="6"/>
  <c r="W316" i="6"/>
  <c r="U316" i="6"/>
  <c r="S316" i="6"/>
  <c r="R316" i="6"/>
  <c r="Q316" i="6"/>
  <c r="O316" i="6"/>
  <c r="N316" i="6"/>
  <c r="Y315" i="6"/>
  <c r="X315" i="6"/>
  <c r="W315" i="6"/>
  <c r="U315" i="6"/>
  <c r="S315" i="6"/>
  <c r="R315" i="6"/>
  <c r="Q315" i="6"/>
  <c r="O315" i="6"/>
  <c r="N315" i="6"/>
  <c r="Y314" i="6"/>
  <c r="X314" i="6"/>
  <c r="W314" i="6"/>
  <c r="U314" i="6"/>
  <c r="S314" i="6"/>
  <c r="R314" i="6"/>
  <c r="Q314" i="6"/>
  <c r="O314" i="6"/>
  <c r="N314" i="6"/>
  <c r="Y313" i="6"/>
  <c r="X313" i="6"/>
  <c r="W313" i="6"/>
  <c r="U313" i="6"/>
  <c r="S313" i="6"/>
  <c r="R313" i="6"/>
  <c r="Q313" i="6"/>
  <c r="O313" i="6"/>
  <c r="N313" i="6"/>
  <c r="Y312" i="6"/>
  <c r="X312" i="6"/>
  <c r="W312" i="6"/>
  <c r="U312" i="6"/>
  <c r="S312" i="6"/>
  <c r="R312" i="6"/>
  <c r="Q312" i="6"/>
  <c r="O312" i="6"/>
  <c r="N312" i="6"/>
  <c r="Y311" i="6"/>
  <c r="X311" i="6"/>
  <c r="W311" i="6"/>
  <c r="U311" i="6"/>
  <c r="S311" i="6"/>
  <c r="R311" i="6"/>
  <c r="Q311" i="6"/>
  <c r="O311" i="6"/>
  <c r="N311" i="6"/>
  <c r="Y310" i="6"/>
  <c r="X310" i="6"/>
  <c r="W310" i="6"/>
  <c r="U310" i="6"/>
  <c r="S310" i="6"/>
  <c r="R310" i="6"/>
  <c r="Q310" i="6"/>
  <c r="O310" i="6"/>
  <c r="N310" i="6"/>
  <c r="Y309" i="6"/>
  <c r="X309" i="6"/>
  <c r="W309" i="6"/>
  <c r="U309" i="6"/>
  <c r="S309" i="6"/>
  <c r="R309" i="6"/>
  <c r="Q309" i="6"/>
  <c r="O309" i="6"/>
  <c r="N309" i="6"/>
  <c r="Y308" i="6"/>
  <c r="X308" i="6"/>
  <c r="W308" i="6"/>
  <c r="U308" i="6"/>
  <c r="S308" i="6"/>
  <c r="R308" i="6"/>
  <c r="Q308" i="6"/>
  <c r="O308" i="6"/>
  <c r="N308" i="6"/>
  <c r="Y307" i="6"/>
  <c r="X307" i="6"/>
  <c r="W307" i="6"/>
  <c r="U307" i="6"/>
  <c r="S307" i="6"/>
  <c r="R307" i="6"/>
  <c r="Q307" i="6"/>
  <c r="O307" i="6"/>
  <c r="N307" i="6"/>
  <c r="Y306" i="6"/>
  <c r="X306" i="6"/>
  <c r="W306" i="6"/>
  <c r="U306" i="6"/>
  <c r="S306" i="6"/>
  <c r="R306" i="6"/>
  <c r="Q306" i="6"/>
  <c r="O306" i="6"/>
  <c r="N306" i="6"/>
  <c r="Y305" i="6"/>
  <c r="X305" i="6"/>
  <c r="W305" i="6"/>
  <c r="U305" i="6"/>
  <c r="S305" i="6"/>
  <c r="R305" i="6"/>
  <c r="Q305" i="6"/>
  <c r="O305" i="6"/>
  <c r="N305" i="6"/>
  <c r="Y304" i="6"/>
  <c r="X304" i="6"/>
  <c r="W304" i="6"/>
  <c r="U304" i="6"/>
  <c r="S304" i="6"/>
  <c r="R304" i="6"/>
  <c r="Q304" i="6"/>
  <c r="O304" i="6"/>
  <c r="N304" i="6"/>
  <c r="Y303" i="6"/>
  <c r="X303" i="6"/>
  <c r="W303" i="6"/>
  <c r="U303" i="6"/>
  <c r="S303" i="6"/>
  <c r="R303" i="6"/>
  <c r="Q303" i="6"/>
  <c r="O303" i="6"/>
  <c r="N303" i="6"/>
  <c r="Y302" i="6"/>
  <c r="X302" i="6"/>
  <c r="W302" i="6"/>
  <c r="U302" i="6"/>
  <c r="S302" i="6"/>
  <c r="R302" i="6"/>
  <c r="Q302" i="6"/>
  <c r="O302" i="6"/>
  <c r="N302" i="6"/>
  <c r="Y301" i="6"/>
  <c r="X301" i="6"/>
  <c r="W301" i="6"/>
  <c r="U301" i="6"/>
  <c r="S301" i="6"/>
  <c r="R301" i="6"/>
  <c r="Q301" i="6"/>
  <c r="O301" i="6"/>
  <c r="N301" i="6"/>
  <c r="Y300" i="6"/>
  <c r="X300" i="6"/>
  <c r="W300" i="6"/>
  <c r="U300" i="6"/>
  <c r="S300" i="6"/>
  <c r="R300" i="6"/>
  <c r="Q300" i="6"/>
  <c r="O300" i="6"/>
  <c r="N300" i="6"/>
  <c r="Y299" i="6"/>
  <c r="X299" i="6"/>
  <c r="W299" i="6"/>
  <c r="U299" i="6"/>
  <c r="S299" i="6"/>
  <c r="R299" i="6"/>
  <c r="Q299" i="6"/>
  <c r="O299" i="6"/>
  <c r="N299" i="6"/>
  <c r="Y298" i="6"/>
  <c r="X298" i="6"/>
  <c r="W298" i="6"/>
  <c r="U298" i="6"/>
  <c r="S298" i="6"/>
  <c r="R298" i="6"/>
  <c r="Q298" i="6"/>
  <c r="O298" i="6"/>
  <c r="N298" i="6"/>
  <c r="Y297" i="6"/>
  <c r="X297" i="6"/>
  <c r="W297" i="6"/>
  <c r="U297" i="6"/>
  <c r="S297" i="6"/>
  <c r="R297" i="6"/>
  <c r="Q297" i="6"/>
  <c r="O297" i="6"/>
  <c r="N297" i="6"/>
  <c r="Y296" i="6"/>
  <c r="X296" i="6"/>
  <c r="W296" i="6"/>
  <c r="U296" i="6"/>
  <c r="S296" i="6"/>
  <c r="R296" i="6"/>
  <c r="Q296" i="6"/>
  <c r="O296" i="6"/>
  <c r="N296" i="6"/>
  <c r="Y295" i="6"/>
  <c r="X295" i="6"/>
  <c r="W295" i="6"/>
  <c r="U295" i="6"/>
  <c r="S295" i="6"/>
  <c r="R295" i="6"/>
  <c r="Q295" i="6"/>
  <c r="O295" i="6"/>
  <c r="N295" i="6"/>
  <c r="Y294" i="6"/>
  <c r="X294" i="6"/>
  <c r="W294" i="6"/>
  <c r="U294" i="6"/>
  <c r="S294" i="6"/>
  <c r="R294" i="6"/>
  <c r="Q294" i="6"/>
  <c r="O294" i="6"/>
  <c r="N294" i="6"/>
  <c r="Y293" i="6"/>
  <c r="X293" i="6"/>
  <c r="W293" i="6"/>
  <c r="U293" i="6"/>
  <c r="S293" i="6"/>
  <c r="R293" i="6"/>
  <c r="Q293" i="6"/>
  <c r="O293" i="6"/>
  <c r="N293" i="6"/>
  <c r="Y292" i="6"/>
  <c r="X292" i="6"/>
  <c r="W292" i="6"/>
  <c r="U292" i="6"/>
  <c r="S292" i="6"/>
  <c r="R292" i="6"/>
  <c r="Q292" i="6"/>
  <c r="O292" i="6"/>
  <c r="N292" i="6"/>
  <c r="Y291" i="6"/>
  <c r="X291" i="6"/>
  <c r="W291" i="6"/>
  <c r="U291" i="6"/>
  <c r="S291" i="6"/>
  <c r="R291" i="6"/>
  <c r="Q291" i="6"/>
  <c r="O291" i="6"/>
  <c r="N291" i="6"/>
  <c r="Y290" i="6"/>
  <c r="X290" i="6"/>
  <c r="W290" i="6"/>
  <c r="U290" i="6"/>
  <c r="S290" i="6"/>
  <c r="R290" i="6"/>
  <c r="Q290" i="6"/>
  <c r="O290" i="6"/>
  <c r="N290" i="6"/>
  <c r="Y289" i="6"/>
  <c r="X289" i="6"/>
  <c r="W289" i="6"/>
  <c r="U289" i="6"/>
  <c r="S289" i="6"/>
  <c r="R289" i="6"/>
  <c r="Q289" i="6"/>
  <c r="O289" i="6"/>
  <c r="N289" i="6"/>
  <c r="Y288" i="6"/>
  <c r="X288" i="6"/>
  <c r="W288" i="6"/>
  <c r="U288" i="6"/>
  <c r="S288" i="6"/>
  <c r="R288" i="6"/>
  <c r="Q288" i="6"/>
  <c r="O288" i="6"/>
  <c r="N288" i="6"/>
  <c r="Y287" i="6"/>
  <c r="X287" i="6"/>
  <c r="W287" i="6"/>
  <c r="U287" i="6"/>
  <c r="S287" i="6"/>
  <c r="R287" i="6"/>
  <c r="Q287" i="6"/>
  <c r="O287" i="6"/>
  <c r="N287" i="6"/>
  <c r="Y286" i="6"/>
  <c r="X286" i="6"/>
  <c r="W286" i="6"/>
  <c r="U286" i="6"/>
  <c r="S286" i="6"/>
  <c r="R286" i="6"/>
  <c r="Q286" i="6"/>
  <c r="O286" i="6"/>
  <c r="N286" i="6"/>
  <c r="Y285" i="6"/>
  <c r="X285" i="6"/>
  <c r="W285" i="6"/>
  <c r="U285" i="6"/>
  <c r="S285" i="6"/>
  <c r="R285" i="6"/>
  <c r="Q285" i="6"/>
  <c r="O285" i="6"/>
  <c r="N285" i="6"/>
  <c r="Y284" i="6"/>
  <c r="X284" i="6"/>
  <c r="W284" i="6"/>
  <c r="U284" i="6"/>
  <c r="S284" i="6"/>
  <c r="R284" i="6"/>
  <c r="Q284" i="6"/>
  <c r="O284" i="6"/>
  <c r="N284" i="6"/>
  <c r="Y283" i="6"/>
  <c r="X283" i="6"/>
  <c r="W283" i="6"/>
  <c r="U283" i="6"/>
  <c r="S283" i="6"/>
  <c r="R283" i="6"/>
  <c r="Q283" i="6"/>
  <c r="O283" i="6"/>
  <c r="N283" i="6"/>
  <c r="Y282" i="6"/>
  <c r="X282" i="6"/>
  <c r="W282" i="6"/>
  <c r="U282" i="6"/>
  <c r="S282" i="6"/>
  <c r="R282" i="6"/>
  <c r="Q282" i="6"/>
  <c r="O282" i="6"/>
  <c r="N282" i="6"/>
  <c r="Y281" i="6"/>
  <c r="X281" i="6"/>
  <c r="W281" i="6"/>
  <c r="U281" i="6"/>
  <c r="S281" i="6"/>
  <c r="R281" i="6"/>
  <c r="Q281" i="6"/>
  <c r="O281" i="6"/>
  <c r="N281" i="6"/>
  <c r="Y280" i="6"/>
  <c r="X280" i="6"/>
  <c r="W280" i="6"/>
  <c r="U280" i="6"/>
  <c r="S280" i="6"/>
  <c r="R280" i="6"/>
  <c r="Q280" i="6"/>
  <c r="O280" i="6"/>
  <c r="N280" i="6"/>
  <c r="Y279" i="6"/>
  <c r="X279" i="6"/>
  <c r="W279" i="6"/>
  <c r="U279" i="6"/>
  <c r="S279" i="6"/>
  <c r="R279" i="6"/>
  <c r="Q279" i="6"/>
  <c r="O279" i="6"/>
  <c r="N279" i="6"/>
  <c r="Y278" i="6"/>
  <c r="X278" i="6"/>
  <c r="W278" i="6"/>
  <c r="U278" i="6"/>
  <c r="S278" i="6"/>
  <c r="R278" i="6"/>
  <c r="Q278" i="6"/>
  <c r="O278" i="6"/>
  <c r="N278" i="6"/>
  <c r="Y277" i="6"/>
  <c r="X277" i="6"/>
  <c r="W277" i="6"/>
  <c r="U277" i="6"/>
  <c r="S277" i="6"/>
  <c r="R277" i="6"/>
  <c r="Q277" i="6"/>
  <c r="O277" i="6"/>
  <c r="N277" i="6"/>
  <c r="Y276" i="6"/>
  <c r="X276" i="6"/>
  <c r="W276" i="6"/>
  <c r="U276" i="6"/>
  <c r="S276" i="6"/>
  <c r="R276" i="6"/>
  <c r="Q276" i="6"/>
  <c r="O276" i="6"/>
  <c r="N276" i="6"/>
  <c r="Y275" i="6"/>
  <c r="X275" i="6"/>
  <c r="W275" i="6"/>
  <c r="U275" i="6"/>
  <c r="S275" i="6"/>
  <c r="R275" i="6"/>
  <c r="Q275" i="6"/>
  <c r="O275" i="6"/>
  <c r="N275" i="6"/>
  <c r="Y274" i="6"/>
  <c r="X274" i="6"/>
  <c r="W274" i="6"/>
  <c r="U274" i="6"/>
  <c r="S274" i="6"/>
  <c r="R274" i="6"/>
  <c r="Q274" i="6"/>
  <c r="O274" i="6"/>
  <c r="N274" i="6"/>
  <c r="Y273" i="6"/>
  <c r="X273" i="6"/>
  <c r="W273" i="6"/>
  <c r="U273" i="6"/>
  <c r="S273" i="6"/>
  <c r="R273" i="6"/>
  <c r="Q273" i="6"/>
  <c r="O273" i="6"/>
  <c r="N273" i="6"/>
  <c r="Y272" i="6"/>
  <c r="X272" i="6"/>
  <c r="W272" i="6"/>
  <c r="U272" i="6"/>
  <c r="S272" i="6"/>
  <c r="R272" i="6"/>
  <c r="Q272" i="6"/>
  <c r="O272" i="6"/>
  <c r="N272" i="6"/>
  <c r="Y271" i="6"/>
  <c r="X271" i="6"/>
  <c r="W271" i="6"/>
  <c r="U271" i="6"/>
  <c r="S271" i="6"/>
  <c r="R271" i="6"/>
  <c r="Q271" i="6"/>
  <c r="O271" i="6"/>
  <c r="N271" i="6"/>
  <c r="Y270" i="6"/>
  <c r="X270" i="6"/>
  <c r="W270" i="6"/>
  <c r="U270" i="6"/>
  <c r="S270" i="6"/>
  <c r="R270" i="6"/>
  <c r="Q270" i="6"/>
  <c r="O270" i="6"/>
  <c r="N270" i="6"/>
  <c r="Y269" i="6"/>
  <c r="X269" i="6"/>
  <c r="W269" i="6"/>
  <c r="U269" i="6"/>
  <c r="S269" i="6"/>
  <c r="R269" i="6"/>
  <c r="Q269" i="6"/>
  <c r="O269" i="6"/>
  <c r="N269" i="6"/>
  <c r="Y268" i="6"/>
  <c r="X268" i="6"/>
  <c r="W268" i="6"/>
  <c r="U268" i="6"/>
  <c r="S268" i="6"/>
  <c r="R268" i="6"/>
  <c r="Q268" i="6"/>
  <c r="O268" i="6"/>
  <c r="N268" i="6"/>
  <c r="Y267" i="6"/>
  <c r="X267" i="6"/>
  <c r="W267" i="6"/>
  <c r="U267" i="6"/>
  <c r="S267" i="6"/>
  <c r="R267" i="6"/>
  <c r="Q267" i="6"/>
  <c r="O267" i="6"/>
  <c r="N267" i="6"/>
  <c r="Y266" i="6"/>
  <c r="X266" i="6"/>
  <c r="W266" i="6"/>
  <c r="U266" i="6"/>
  <c r="S266" i="6"/>
  <c r="R266" i="6"/>
  <c r="Q266" i="6"/>
  <c r="O266" i="6"/>
  <c r="N266" i="6"/>
  <c r="Y265" i="6"/>
  <c r="X265" i="6"/>
  <c r="W265" i="6"/>
  <c r="U265" i="6"/>
  <c r="S265" i="6"/>
  <c r="R265" i="6"/>
  <c r="Q265" i="6"/>
  <c r="O265" i="6"/>
  <c r="N265" i="6"/>
  <c r="Y264" i="6"/>
  <c r="X264" i="6"/>
  <c r="W264" i="6"/>
  <c r="U264" i="6"/>
  <c r="S264" i="6"/>
  <c r="R264" i="6"/>
  <c r="Q264" i="6"/>
  <c r="O264" i="6"/>
  <c r="N264" i="6"/>
  <c r="Y263" i="6"/>
  <c r="X263" i="6"/>
  <c r="W263" i="6"/>
  <c r="U263" i="6"/>
  <c r="S263" i="6"/>
  <c r="R263" i="6"/>
  <c r="Q263" i="6"/>
  <c r="O263" i="6"/>
  <c r="N263" i="6"/>
  <c r="Y262" i="6"/>
  <c r="X262" i="6"/>
  <c r="W262" i="6"/>
  <c r="U262" i="6"/>
  <c r="S262" i="6"/>
  <c r="R262" i="6"/>
  <c r="Q262" i="6"/>
  <c r="O262" i="6"/>
  <c r="N262" i="6"/>
  <c r="Y261" i="6"/>
  <c r="X261" i="6"/>
  <c r="W261" i="6"/>
  <c r="U261" i="6"/>
  <c r="S261" i="6"/>
  <c r="R261" i="6"/>
  <c r="Q261" i="6"/>
  <c r="O261" i="6"/>
  <c r="N261" i="6"/>
  <c r="Y260" i="6"/>
  <c r="X260" i="6"/>
  <c r="W260" i="6"/>
  <c r="U260" i="6"/>
  <c r="S260" i="6"/>
  <c r="R260" i="6"/>
  <c r="Q260" i="6"/>
  <c r="O260" i="6"/>
  <c r="N260" i="6"/>
  <c r="Y259" i="6"/>
  <c r="X259" i="6"/>
  <c r="W259" i="6"/>
  <c r="U259" i="6"/>
  <c r="S259" i="6"/>
  <c r="R259" i="6"/>
  <c r="Q259" i="6"/>
  <c r="O259" i="6"/>
  <c r="N259" i="6"/>
  <c r="Y258" i="6"/>
  <c r="X258" i="6"/>
  <c r="W258" i="6"/>
  <c r="U258" i="6"/>
  <c r="S258" i="6"/>
  <c r="R258" i="6"/>
  <c r="Q258" i="6"/>
  <c r="O258" i="6"/>
  <c r="N258" i="6"/>
  <c r="Y257" i="6"/>
  <c r="X257" i="6"/>
  <c r="W257" i="6"/>
  <c r="U257" i="6"/>
  <c r="S257" i="6"/>
  <c r="R257" i="6"/>
  <c r="Q257" i="6"/>
  <c r="O257" i="6"/>
  <c r="N257" i="6"/>
  <c r="Y256" i="6"/>
  <c r="X256" i="6"/>
  <c r="W256" i="6"/>
  <c r="U256" i="6"/>
  <c r="S256" i="6"/>
  <c r="R256" i="6"/>
  <c r="Q256" i="6"/>
  <c r="O256" i="6"/>
  <c r="N256" i="6"/>
  <c r="Y255" i="6"/>
  <c r="X255" i="6"/>
  <c r="W255" i="6"/>
  <c r="U255" i="6"/>
  <c r="S255" i="6"/>
  <c r="R255" i="6"/>
  <c r="Q255" i="6"/>
  <c r="O255" i="6"/>
  <c r="N255" i="6"/>
  <c r="Y254" i="6"/>
  <c r="X254" i="6"/>
  <c r="W254" i="6"/>
  <c r="U254" i="6"/>
  <c r="S254" i="6"/>
  <c r="R254" i="6"/>
  <c r="Q254" i="6"/>
  <c r="O254" i="6"/>
  <c r="N254" i="6"/>
  <c r="Y253" i="6"/>
  <c r="X253" i="6"/>
  <c r="W253" i="6"/>
  <c r="U253" i="6"/>
  <c r="S253" i="6"/>
  <c r="R253" i="6"/>
  <c r="Q253" i="6"/>
  <c r="O253" i="6"/>
  <c r="N253" i="6"/>
  <c r="Y252" i="6"/>
  <c r="X252" i="6"/>
  <c r="W252" i="6"/>
  <c r="U252" i="6"/>
  <c r="S252" i="6"/>
  <c r="R252" i="6"/>
  <c r="Q252" i="6"/>
  <c r="O252" i="6"/>
  <c r="N252" i="6"/>
  <c r="Y251" i="6"/>
  <c r="X251" i="6"/>
  <c r="W251" i="6"/>
  <c r="U251" i="6"/>
  <c r="S251" i="6"/>
  <c r="R251" i="6"/>
  <c r="Q251" i="6"/>
  <c r="O251" i="6"/>
  <c r="N251" i="6"/>
  <c r="Y250" i="6"/>
  <c r="X250" i="6"/>
  <c r="W250" i="6"/>
  <c r="U250" i="6"/>
  <c r="S250" i="6"/>
  <c r="R250" i="6"/>
  <c r="Q250" i="6"/>
  <c r="O250" i="6"/>
  <c r="N250" i="6"/>
  <c r="Y249" i="6"/>
  <c r="X249" i="6"/>
  <c r="W249" i="6"/>
  <c r="U249" i="6"/>
  <c r="S249" i="6"/>
  <c r="R249" i="6"/>
  <c r="Q249" i="6"/>
  <c r="O249" i="6"/>
  <c r="N249" i="6"/>
  <c r="Y248" i="6"/>
  <c r="X248" i="6"/>
  <c r="W248" i="6"/>
  <c r="U248" i="6"/>
  <c r="S248" i="6"/>
  <c r="R248" i="6"/>
  <c r="Q248" i="6"/>
  <c r="O248" i="6"/>
  <c r="N248" i="6"/>
  <c r="Y247" i="6"/>
  <c r="X247" i="6"/>
  <c r="W247" i="6"/>
  <c r="U247" i="6"/>
  <c r="S247" i="6"/>
  <c r="R247" i="6"/>
  <c r="Q247" i="6"/>
  <c r="O247" i="6"/>
  <c r="N247" i="6"/>
  <c r="Y246" i="6"/>
  <c r="X246" i="6"/>
  <c r="W246" i="6"/>
  <c r="U246" i="6"/>
  <c r="S246" i="6"/>
  <c r="R246" i="6"/>
  <c r="Q246" i="6"/>
  <c r="O246" i="6"/>
  <c r="N246" i="6"/>
  <c r="Y245" i="6"/>
  <c r="X245" i="6"/>
  <c r="W245" i="6"/>
  <c r="U245" i="6"/>
  <c r="S245" i="6"/>
  <c r="R245" i="6"/>
  <c r="Q245" i="6"/>
  <c r="O245" i="6"/>
  <c r="N245" i="6"/>
  <c r="Y244" i="6"/>
  <c r="X244" i="6"/>
  <c r="W244" i="6"/>
  <c r="U244" i="6"/>
  <c r="S244" i="6"/>
  <c r="R244" i="6"/>
  <c r="Q244" i="6"/>
  <c r="O244" i="6"/>
  <c r="N244" i="6"/>
  <c r="Y243" i="6"/>
  <c r="X243" i="6"/>
  <c r="W243" i="6"/>
  <c r="U243" i="6"/>
  <c r="S243" i="6"/>
  <c r="R243" i="6"/>
  <c r="Q243" i="6"/>
  <c r="O243" i="6"/>
  <c r="N243" i="6"/>
  <c r="Y242" i="6"/>
  <c r="X242" i="6"/>
  <c r="W242" i="6"/>
  <c r="U242" i="6"/>
  <c r="S242" i="6"/>
  <c r="R242" i="6"/>
  <c r="Q242" i="6"/>
  <c r="O242" i="6"/>
  <c r="N242" i="6"/>
  <c r="Y241" i="6"/>
  <c r="X241" i="6"/>
  <c r="W241" i="6"/>
  <c r="U241" i="6"/>
  <c r="S241" i="6"/>
  <c r="R241" i="6"/>
  <c r="Q241" i="6"/>
  <c r="O241" i="6"/>
  <c r="N241" i="6"/>
  <c r="Y240" i="6"/>
  <c r="X240" i="6"/>
  <c r="W240" i="6"/>
  <c r="U240" i="6"/>
  <c r="S240" i="6"/>
  <c r="R240" i="6"/>
  <c r="Q240" i="6"/>
  <c r="O240" i="6"/>
  <c r="N240" i="6"/>
  <c r="Y239" i="6"/>
  <c r="X239" i="6"/>
  <c r="W239" i="6"/>
  <c r="U239" i="6"/>
  <c r="S239" i="6"/>
  <c r="R239" i="6"/>
  <c r="Q239" i="6"/>
  <c r="O239" i="6"/>
  <c r="N239" i="6"/>
  <c r="Y238" i="6"/>
  <c r="X238" i="6"/>
  <c r="W238" i="6"/>
  <c r="U238" i="6"/>
  <c r="S238" i="6"/>
  <c r="R238" i="6"/>
  <c r="Q238" i="6"/>
  <c r="O238" i="6"/>
  <c r="N238" i="6"/>
  <c r="Y237" i="6"/>
  <c r="X237" i="6"/>
  <c r="W237" i="6"/>
  <c r="U237" i="6"/>
  <c r="S237" i="6"/>
  <c r="R237" i="6"/>
  <c r="Q237" i="6"/>
  <c r="O237" i="6"/>
  <c r="N237" i="6"/>
  <c r="Y236" i="6"/>
  <c r="X236" i="6"/>
  <c r="W236" i="6"/>
  <c r="U236" i="6"/>
  <c r="S236" i="6"/>
  <c r="R236" i="6"/>
  <c r="Q236" i="6"/>
  <c r="O236" i="6"/>
  <c r="N236" i="6"/>
  <c r="Y235" i="6"/>
  <c r="X235" i="6"/>
  <c r="W235" i="6"/>
  <c r="U235" i="6"/>
  <c r="S235" i="6"/>
  <c r="R235" i="6"/>
  <c r="Q235" i="6"/>
  <c r="O235" i="6"/>
  <c r="N235" i="6"/>
  <c r="Y234" i="6"/>
  <c r="X234" i="6"/>
  <c r="W234" i="6"/>
  <c r="U234" i="6"/>
  <c r="S234" i="6"/>
  <c r="R234" i="6"/>
  <c r="Q234" i="6"/>
  <c r="O234" i="6"/>
  <c r="N234" i="6"/>
  <c r="Y233" i="6"/>
  <c r="X233" i="6"/>
  <c r="W233" i="6"/>
  <c r="U233" i="6"/>
  <c r="S233" i="6"/>
  <c r="R233" i="6"/>
  <c r="Q233" i="6"/>
  <c r="O233" i="6"/>
  <c r="N233" i="6"/>
  <c r="Y232" i="6"/>
  <c r="X232" i="6"/>
  <c r="W232" i="6"/>
  <c r="U232" i="6"/>
  <c r="S232" i="6"/>
  <c r="R232" i="6"/>
  <c r="Q232" i="6"/>
  <c r="O232" i="6"/>
  <c r="N232" i="6"/>
  <c r="Y231" i="6"/>
  <c r="X231" i="6"/>
  <c r="W231" i="6"/>
  <c r="U231" i="6"/>
  <c r="S231" i="6"/>
  <c r="R231" i="6"/>
  <c r="Q231" i="6"/>
  <c r="O231" i="6"/>
  <c r="N231" i="6"/>
  <c r="Y230" i="6"/>
  <c r="X230" i="6"/>
  <c r="W230" i="6"/>
  <c r="U230" i="6"/>
  <c r="S230" i="6"/>
  <c r="R230" i="6"/>
  <c r="Q230" i="6"/>
  <c r="O230" i="6"/>
  <c r="N230" i="6"/>
  <c r="Y229" i="6"/>
  <c r="X229" i="6"/>
  <c r="W229" i="6"/>
  <c r="U229" i="6"/>
  <c r="S229" i="6"/>
  <c r="R229" i="6"/>
  <c r="Q229" i="6"/>
  <c r="O229" i="6"/>
  <c r="N229" i="6"/>
  <c r="Y228" i="6"/>
  <c r="X228" i="6"/>
  <c r="W228" i="6"/>
  <c r="U228" i="6"/>
  <c r="S228" i="6"/>
  <c r="R228" i="6"/>
  <c r="Q228" i="6"/>
  <c r="O228" i="6"/>
  <c r="N228" i="6"/>
  <c r="Y227" i="6"/>
  <c r="X227" i="6"/>
  <c r="W227" i="6"/>
  <c r="U227" i="6"/>
  <c r="S227" i="6"/>
  <c r="R227" i="6"/>
  <c r="Q227" i="6"/>
  <c r="O227" i="6"/>
  <c r="N227" i="6"/>
  <c r="Y226" i="6"/>
  <c r="X226" i="6"/>
  <c r="W226" i="6"/>
  <c r="U226" i="6"/>
  <c r="S226" i="6"/>
  <c r="R226" i="6"/>
  <c r="Q226" i="6"/>
  <c r="O226" i="6"/>
  <c r="N226" i="6"/>
  <c r="Y225" i="6"/>
  <c r="X225" i="6"/>
  <c r="W225" i="6"/>
  <c r="U225" i="6"/>
  <c r="S225" i="6"/>
  <c r="R225" i="6"/>
  <c r="Q225" i="6"/>
  <c r="O225" i="6"/>
  <c r="N225" i="6"/>
  <c r="Y224" i="6"/>
  <c r="X224" i="6"/>
  <c r="W224" i="6"/>
  <c r="U224" i="6"/>
  <c r="S224" i="6"/>
  <c r="R224" i="6"/>
  <c r="Q224" i="6"/>
  <c r="O224" i="6"/>
  <c r="N224" i="6"/>
  <c r="Y223" i="6"/>
  <c r="X223" i="6"/>
  <c r="W223" i="6"/>
  <c r="U223" i="6"/>
  <c r="S223" i="6"/>
  <c r="R223" i="6"/>
  <c r="Q223" i="6"/>
  <c r="O223" i="6"/>
  <c r="N223" i="6"/>
  <c r="Y222" i="6"/>
  <c r="X222" i="6"/>
  <c r="W222" i="6"/>
  <c r="U222" i="6"/>
  <c r="S222" i="6"/>
  <c r="R222" i="6"/>
  <c r="Q222" i="6"/>
  <c r="O222" i="6"/>
  <c r="N222" i="6"/>
  <c r="Y221" i="6"/>
  <c r="X221" i="6"/>
  <c r="W221" i="6"/>
  <c r="U221" i="6"/>
  <c r="S221" i="6"/>
  <c r="R221" i="6"/>
  <c r="Q221" i="6"/>
  <c r="O221" i="6"/>
  <c r="N221" i="6"/>
  <c r="Y220" i="6"/>
  <c r="X220" i="6"/>
  <c r="W220" i="6"/>
  <c r="U220" i="6"/>
  <c r="S220" i="6"/>
  <c r="R220" i="6"/>
  <c r="Q220" i="6"/>
  <c r="O220" i="6"/>
  <c r="N220" i="6"/>
  <c r="Y219" i="6"/>
  <c r="X219" i="6"/>
  <c r="W219" i="6"/>
  <c r="U219" i="6"/>
  <c r="S219" i="6"/>
  <c r="R219" i="6"/>
  <c r="Q219" i="6"/>
  <c r="O219" i="6"/>
  <c r="N219" i="6"/>
  <c r="Y218" i="6"/>
  <c r="X218" i="6"/>
  <c r="W218" i="6"/>
  <c r="U218" i="6"/>
  <c r="S218" i="6"/>
  <c r="R218" i="6"/>
  <c r="Q218" i="6"/>
  <c r="O218" i="6"/>
  <c r="N218" i="6"/>
  <c r="Y217" i="6"/>
  <c r="X217" i="6"/>
  <c r="W217" i="6"/>
  <c r="U217" i="6"/>
  <c r="S217" i="6"/>
  <c r="R217" i="6"/>
  <c r="Q217" i="6"/>
  <c r="O217" i="6"/>
  <c r="N217" i="6"/>
  <c r="Y216" i="6"/>
  <c r="X216" i="6"/>
  <c r="W216" i="6"/>
  <c r="U216" i="6"/>
  <c r="S216" i="6"/>
  <c r="R216" i="6"/>
  <c r="Q216" i="6"/>
  <c r="O216" i="6"/>
  <c r="N216" i="6"/>
  <c r="Y215" i="6"/>
  <c r="X215" i="6"/>
  <c r="W215" i="6"/>
  <c r="U215" i="6"/>
  <c r="S215" i="6"/>
  <c r="R215" i="6"/>
  <c r="Q215" i="6"/>
  <c r="O215" i="6"/>
  <c r="N215" i="6"/>
  <c r="Y214" i="6"/>
  <c r="X214" i="6"/>
  <c r="W214" i="6"/>
  <c r="U214" i="6"/>
  <c r="S214" i="6"/>
  <c r="R214" i="6"/>
  <c r="Q214" i="6"/>
  <c r="O214" i="6"/>
  <c r="N214" i="6"/>
  <c r="Y213" i="6"/>
  <c r="X213" i="6"/>
  <c r="W213" i="6"/>
  <c r="U213" i="6"/>
  <c r="S213" i="6"/>
  <c r="R213" i="6"/>
  <c r="Q213" i="6"/>
  <c r="O213" i="6"/>
  <c r="N213" i="6"/>
  <c r="Y212" i="6"/>
  <c r="X212" i="6"/>
  <c r="W212" i="6"/>
  <c r="U212" i="6"/>
  <c r="S212" i="6"/>
  <c r="R212" i="6"/>
  <c r="Q212" i="6"/>
  <c r="O212" i="6"/>
  <c r="N212" i="6"/>
  <c r="Y211" i="6"/>
  <c r="X211" i="6"/>
  <c r="W211" i="6"/>
  <c r="U211" i="6"/>
  <c r="S211" i="6"/>
  <c r="R211" i="6"/>
  <c r="Q211" i="6"/>
  <c r="O211" i="6"/>
  <c r="N211" i="6"/>
  <c r="Y210" i="6"/>
  <c r="X210" i="6"/>
  <c r="W210" i="6"/>
  <c r="U210" i="6"/>
  <c r="S210" i="6"/>
  <c r="R210" i="6"/>
  <c r="Q210" i="6"/>
  <c r="O210" i="6"/>
  <c r="N210" i="6"/>
  <c r="Y209" i="6"/>
  <c r="X209" i="6"/>
  <c r="W209" i="6"/>
  <c r="U209" i="6"/>
  <c r="S209" i="6"/>
  <c r="R209" i="6"/>
  <c r="Q209" i="6"/>
  <c r="O209" i="6"/>
  <c r="N209" i="6"/>
  <c r="Y208" i="6"/>
  <c r="X208" i="6"/>
  <c r="W208" i="6"/>
  <c r="U208" i="6"/>
  <c r="S208" i="6"/>
  <c r="R208" i="6"/>
  <c r="Q208" i="6"/>
  <c r="O208" i="6"/>
  <c r="N208" i="6"/>
  <c r="Y207" i="6"/>
  <c r="X207" i="6"/>
  <c r="W207" i="6"/>
  <c r="U207" i="6"/>
  <c r="S207" i="6"/>
  <c r="R207" i="6"/>
  <c r="Q207" i="6"/>
  <c r="O207" i="6"/>
  <c r="N207" i="6"/>
  <c r="Y206" i="6"/>
  <c r="X206" i="6"/>
  <c r="W206" i="6"/>
  <c r="U206" i="6"/>
  <c r="S206" i="6"/>
  <c r="R206" i="6"/>
  <c r="Q206" i="6"/>
  <c r="O206" i="6"/>
  <c r="N206" i="6"/>
  <c r="Y205" i="6"/>
  <c r="X205" i="6"/>
  <c r="W205" i="6"/>
  <c r="U205" i="6"/>
  <c r="S205" i="6"/>
  <c r="R205" i="6"/>
  <c r="Q205" i="6"/>
  <c r="O205" i="6"/>
  <c r="N205" i="6"/>
  <c r="Y204" i="6"/>
  <c r="X204" i="6"/>
  <c r="W204" i="6"/>
  <c r="U204" i="6"/>
  <c r="S204" i="6"/>
  <c r="R204" i="6"/>
  <c r="Q204" i="6"/>
  <c r="O204" i="6"/>
  <c r="N204" i="6"/>
  <c r="Y203" i="6"/>
  <c r="X203" i="6"/>
  <c r="W203" i="6"/>
  <c r="U203" i="6"/>
  <c r="S203" i="6"/>
  <c r="R203" i="6"/>
  <c r="Q203" i="6"/>
  <c r="O203" i="6"/>
  <c r="N203" i="6"/>
  <c r="Y202" i="6"/>
  <c r="X202" i="6"/>
  <c r="W202" i="6"/>
  <c r="U202" i="6"/>
  <c r="S202" i="6"/>
  <c r="R202" i="6"/>
  <c r="Q202" i="6"/>
  <c r="O202" i="6"/>
  <c r="N202" i="6"/>
  <c r="Y201" i="6"/>
  <c r="X201" i="6"/>
  <c r="W201" i="6"/>
  <c r="U201" i="6"/>
  <c r="S201" i="6"/>
  <c r="R201" i="6"/>
  <c r="Q201" i="6"/>
  <c r="O201" i="6"/>
  <c r="N201" i="6"/>
  <c r="Y200" i="6"/>
  <c r="X200" i="6"/>
  <c r="W200" i="6"/>
  <c r="U200" i="6"/>
  <c r="S200" i="6"/>
  <c r="R200" i="6"/>
  <c r="Q200" i="6"/>
  <c r="O200" i="6"/>
  <c r="N200" i="6"/>
  <c r="Y199" i="6"/>
  <c r="X199" i="6"/>
  <c r="W199" i="6"/>
  <c r="U199" i="6"/>
  <c r="S199" i="6"/>
  <c r="R199" i="6"/>
  <c r="Q199" i="6"/>
  <c r="O199" i="6"/>
  <c r="N199" i="6"/>
  <c r="Y198" i="6"/>
  <c r="X198" i="6"/>
  <c r="W198" i="6"/>
  <c r="U198" i="6"/>
  <c r="S198" i="6"/>
  <c r="R198" i="6"/>
  <c r="Q198" i="6"/>
  <c r="O198" i="6"/>
  <c r="N198" i="6"/>
  <c r="Y197" i="6"/>
  <c r="X197" i="6"/>
  <c r="W197" i="6"/>
  <c r="U197" i="6"/>
  <c r="S197" i="6"/>
  <c r="R197" i="6"/>
  <c r="Q197" i="6"/>
  <c r="O197" i="6"/>
  <c r="N197" i="6"/>
  <c r="Y196" i="6"/>
  <c r="X196" i="6"/>
  <c r="W196" i="6"/>
  <c r="U196" i="6"/>
  <c r="S196" i="6"/>
  <c r="R196" i="6"/>
  <c r="Q196" i="6"/>
  <c r="O196" i="6"/>
  <c r="N196" i="6"/>
  <c r="Y195" i="6"/>
  <c r="X195" i="6"/>
  <c r="W195" i="6"/>
  <c r="U195" i="6"/>
  <c r="S195" i="6"/>
  <c r="R195" i="6"/>
  <c r="Q195" i="6"/>
  <c r="O195" i="6"/>
  <c r="N195" i="6"/>
  <c r="Y194" i="6"/>
  <c r="X194" i="6"/>
  <c r="W194" i="6"/>
  <c r="U194" i="6"/>
  <c r="S194" i="6"/>
  <c r="R194" i="6"/>
  <c r="Q194" i="6"/>
  <c r="O194" i="6"/>
  <c r="N194" i="6"/>
  <c r="Y193" i="6"/>
  <c r="X193" i="6"/>
  <c r="W193" i="6"/>
  <c r="U193" i="6"/>
  <c r="S193" i="6"/>
  <c r="R193" i="6"/>
  <c r="Q193" i="6"/>
  <c r="O193" i="6"/>
  <c r="N193" i="6"/>
  <c r="Y192" i="6"/>
  <c r="X192" i="6"/>
  <c r="W192" i="6"/>
  <c r="U192" i="6"/>
  <c r="S192" i="6"/>
  <c r="R192" i="6"/>
  <c r="Q192" i="6"/>
  <c r="O192" i="6"/>
  <c r="N192" i="6"/>
  <c r="Y191" i="6"/>
  <c r="X191" i="6"/>
  <c r="W191" i="6"/>
  <c r="U191" i="6"/>
  <c r="S191" i="6"/>
  <c r="R191" i="6"/>
  <c r="Q191" i="6"/>
  <c r="O191" i="6"/>
  <c r="N191" i="6"/>
  <c r="Y190" i="6"/>
  <c r="X190" i="6"/>
  <c r="W190" i="6"/>
  <c r="U190" i="6"/>
  <c r="S190" i="6"/>
  <c r="R190" i="6"/>
  <c r="Q190" i="6"/>
  <c r="O190" i="6"/>
  <c r="N190" i="6"/>
  <c r="Y189" i="6"/>
  <c r="X189" i="6"/>
  <c r="W189" i="6"/>
  <c r="U189" i="6"/>
  <c r="S189" i="6"/>
  <c r="R189" i="6"/>
  <c r="Q189" i="6"/>
  <c r="O189" i="6"/>
  <c r="N189" i="6"/>
  <c r="Y188" i="6"/>
  <c r="X188" i="6"/>
  <c r="W188" i="6"/>
  <c r="U188" i="6"/>
  <c r="S188" i="6"/>
  <c r="R188" i="6"/>
  <c r="Q188" i="6"/>
  <c r="O188" i="6"/>
  <c r="N188" i="6"/>
  <c r="Y187" i="6"/>
  <c r="X187" i="6"/>
  <c r="W187" i="6"/>
  <c r="U187" i="6"/>
  <c r="S187" i="6"/>
  <c r="R187" i="6"/>
  <c r="Q187" i="6"/>
  <c r="O187" i="6"/>
  <c r="N187" i="6"/>
  <c r="Y186" i="6"/>
  <c r="X186" i="6"/>
  <c r="W186" i="6"/>
  <c r="U186" i="6"/>
  <c r="S186" i="6"/>
  <c r="R186" i="6"/>
  <c r="Q186" i="6"/>
  <c r="O186" i="6"/>
  <c r="N186" i="6"/>
  <c r="Y185" i="6"/>
  <c r="X185" i="6"/>
  <c r="W185" i="6"/>
  <c r="U185" i="6"/>
  <c r="S185" i="6"/>
  <c r="R185" i="6"/>
  <c r="Q185" i="6"/>
  <c r="O185" i="6"/>
  <c r="N185" i="6"/>
  <c r="Y184" i="6"/>
  <c r="X184" i="6"/>
  <c r="W184" i="6"/>
  <c r="U184" i="6"/>
  <c r="S184" i="6"/>
  <c r="R184" i="6"/>
  <c r="Q184" i="6"/>
  <c r="O184" i="6"/>
  <c r="N184" i="6"/>
  <c r="Y183" i="6"/>
  <c r="X183" i="6"/>
  <c r="W183" i="6"/>
  <c r="U183" i="6"/>
  <c r="S183" i="6"/>
  <c r="R183" i="6"/>
  <c r="Q183" i="6"/>
  <c r="O183" i="6"/>
  <c r="N183" i="6"/>
  <c r="Y182" i="6"/>
  <c r="X182" i="6"/>
  <c r="W182" i="6"/>
  <c r="U182" i="6"/>
  <c r="S182" i="6"/>
  <c r="R182" i="6"/>
  <c r="Q182" i="6"/>
  <c r="O182" i="6"/>
  <c r="N182" i="6"/>
  <c r="Y181" i="6"/>
  <c r="X181" i="6"/>
  <c r="W181" i="6"/>
  <c r="U181" i="6"/>
  <c r="S181" i="6"/>
  <c r="R181" i="6"/>
  <c r="Q181" i="6"/>
  <c r="O181" i="6"/>
  <c r="N181" i="6"/>
  <c r="Y180" i="6"/>
  <c r="X180" i="6"/>
  <c r="W180" i="6"/>
  <c r="U180" i="6"/>
  <c r="S180" i="6"/>
  <c r="R180" i="6"/>
  <c r="Q180" i="6"/>
  <c r="O180" i="6"/>
  <c r="N180" i="6"/>
  <c r="Y179" i="6"/>
  <c r="X179" i="6"/>
  <c r="W179" i="6"/>
  <c r="U179" i="6"/>
  <c r="S179" i="6"/>
  <c r="R179" i="6"/>
  <c r="Q179" i="6"/>
  <c r="O179" i="6"/>
  <c r="N179" i="6"/>
  <c r="Y178" i="6"/>
  <c r="X178" i="6"/>
  <c r="W178" i="6"/>
  <c r="U178" i="6"/>
  <c r="S178" i="6"/>
  <c r="R178" i="6"/>
  <c r="Q178" i="6"/>
  <c r="O178" i="6"/>
  <c r="N178" i="6"/>
  <c r="Y177" i="6"/>
  <c r="X177" i="6"/>
  <c r="W177" i="6"/>
  <c r="U177" i="6"/>
  <c r="S177" i="6"/>
  <c r="R177" i="6"/>
  <c r="Q177" i="6"/>
  <c r="O177" i="6"/>
  <c r="N177" i="6"/>
  <c r="Y176" i="6"/>
  <c r="X176" i="6"/>
  <c r="W176" i="6"/>
  <c r="U176" i="6"/>
  <c r="S176" i="6"/>
  <c r="R176" i="6"/>
  <c r="Q176" i="6"/>
  <c r="O176" i="6"/>
  <c r="N176" i="6"/>
  <c r="Y175" i="6"/>
  <c r="X175" i="6"/>
  <c r="W175" i="6"/>
  <c r="U175" i="6"/>
  <c r="S175" i="6"/>
  <c r="R175" i="6"/>
  <c r="Q175" i="6"/>
  <c r="O175" i="6"/>
  <c r="N175" i="6"/>
  <c r="Y174" i="6"/>
  <c r="X174" i="6"/>
  <c r="W174" i="6"/>
  <c r="U174" i="6"/>
  <c r="S174" i="6"/>
  <c r="R174" i="6"/>
  <c r="Q174" i="6"/>
  <c r="O174" i="6"/>
  <c r="N174" i="6"/>
  <c r="Y173" i="6"/>
  <c r="X173" i="6"/>
  <c r="W173" i="6"/>
  <c r="U173" i="6"/>
  <c r="S173" i="6"/>
  <c r="R173" i="6"/>
  <c r="Q173" i="6"/>
  <c r="O173" i="6"/>
  <c r="N173" i="6"/>
  <c r="Y172" i="6"/>
  <c r="X172" i="6"/>
  <c r="W172" i="6"/>
  <c r="U172" i="6"/>
  <c r="S172" i="6"/>
  <c r="R172" i="6"/>
  <c r="Q172" i="6"/>
  <c r="O172" i="6"/>
  <c r="N172" i="6"/>
  <c r="Y171" i="6"/>
  <c r="X171" i="6"/>
  <c r="W171" i="6"/>
  <c r="U171" i="6"/>
  <c r="S171" i="6"/>
  <c r="R171" i="6"/>
  <c r="Q171" i="6"/>
  <c r="O171" i="6"/>
  <c r="N171" i="6"/>
  <c r="Y170" i="6"/>
  <c r="X170" i="6"/>
  <c r="W170" i="6"/>
  <c r="U170" i="6"/>
  <c r="S170" i="6"/>
  <c r="R170" i="6"/>
  <c r="Q170" i="6"/>
  <c r="O170" i="6"/>
  <c r="N170" i="6"/>
  <c r="Y169" i="6"/>
  <c r="X169" i="6"/>
  <c r="W169" i="6"/>
  <c r="U169" i="6"/>
  <c r="S169" i="6"/>
  <c r="R169" i="6"/>
  <c r="Q169" i="6"/>
  <c r="O169" i="6"/>
  <c r="N169" i="6"/>
  <c r="Y168" i="6"/>
  <c r="X168" i="6"/>
  <c r="W168" i="6"/>
  <c r="U168" i="6"/>
  <c r="S168" i="6"/>
  <c r="R168" i="6"/>
  <c r="Q168" i="6"/>
  <c r="O168" i="6"/>
  <c r="N168" i="6"/>
  <c r="Y167" i="6"/>
  <c r="X167" i="6"/>
  <c r="W167" i="6"/>
  <c r="U167" i="6"/>
  <c r="S167" i="6"/>
  <c r="R167" i="6"/>
  <c r="Q167" i="6"/>
  <c r="O167" i="6"/>
  <c r="N167" i="6"/>
  <c r="Y166" i="6"/>
  <c r="X166" i="6"/>
  <c r="W166" i="6"/>
  <c r="U166" i="6"/>
  <c r="S166" i="6"/>
  <c r="R166" i="6"/>
  <c r="Q166" i="6"/>
  <c r="O166" i="6"/>
  <c r="N166" i="6"/>
  <c r="Y165" i="6"/>
  <c r="X165" i="6"/>
  <c r="W165" i="6"/>
  <c r="U165" i="6"/>
  <c r="S165" i="6"/>
  <c r="R165" i="6"/>
  <c r="Q165" i="6"/>
  <c r="O165" i="6"/>
  <c r="N165" i="6"/>
  <c r="Y164" i="6"/>
  <c r="X164" i="6"/>
  <c r="W164" i="6"/>
  <c r="U164" i="6"/>
  <c r="S164" i="6"/>
  <c r="R164" i="6"/>
  <c r="Q164" i="6"/>
  <c r="O164" i="6"/>
  <c r="N164" i="6"/>
  <c r="Y163" i="6"/>
  <c r="X163" i="6"/>
  <c r="W163" i="6"/>
  <c r="U163" i="6"/>
  <c r="S163" i="6"/>
  <c r="R163" i="6"/>
  <c r="Q163" i="6"/>
  <c r="O163" i="6"/>
  <c r="N163" i="6"/>
  <c r="Y162" i="6"/>
  <c r="X162" i="6"/>
  <c r="W162" i="6"/>
  <c r="U162" i="6"/>
  <c r="S162" i="6"/>
  <c r="R162" i="6"/>
  <c r="Q162" i="6"/>
  <c r="O162" i="6"/>
  <c r="N162" i="6"/>
  <c r="Y161" i="6"/>
  <c r="X161" i="6"/>
  <c r="W161" i="6"/>
  <c r="U161" i="6"/>
  <c r="S161" i="6"/>
  <c r="R161" i="6"/>
  <c r="Q161" i="6"/>
  <c r="O161" i="6"/>
  <c r="N161" i="6"/>
  <c r="Y160" i="6"/>
  <c r="X160" i="6"/>
  <c r="W160" i="6"/>
  <c r="U160" i="6"/>
  <c r="S160" i="6"/>
  <c r="R160" i="6"/>
  <c r="Q160" i="6"/>
  <c r="O160" i="6"/>
  <c r="N160" i="6"/>
  <c r="Y159" i="6"/>
  <c r="X159" i="6"/>
  <c r="W159" i="6"/>
  <c r="U159" i="6"/>
  <c r="S159" i="6"/>
  <c r="R159" i="6"/>
  <c r="Q159" i="6"/>
  <c r="O159" i="6"/>
  <c r="N159" i="6"/>
  <c r="Y158" i="6"/>
  <c r="X158" i="6"/>
  <c r="W158" i="6"/>
  <c r="U158" i="6"/>
  <c r="S158" i="6"/>
  <c r="R158" i="6"/>
  <c r="Q158" i="6"/>
  <c r="O158" i="6"/>
  <c r="N158" i="6"/>
  <c r="Y157" i="6"/>
  <c r="X157" i="6"/>
  <c r="W157" i="6"/>
  <c r="U157" i="6"/>
  <c r="S157" i="6"/>
  <c r="R157" i="6"/>
  <c r="Q157" i="6"/>
  <c r="O157" i="6"/>
  <c r="N157" i="6"/>
  <c r="Y156" i="6"/>
  <c r="X156" i="6"/>
  <c r="W156" i="6"/>
  <c r="U156" i="6"/>
  <c r="S156" i="6"/>
  <c r="R156" i="6"/>
  <c r="Q156" i="6"/>
  <c r="O156" i="6"/>
  <c r="N156" i="6"/>
  <c r="Y155" i="6"/>
  <c r="X155" i="6"/>
  <c r="W155" i="6"/>
  <c r="U155" i="6"/>
  <c r="S155" i="6"/>
  <c r="R155" i="6"/>
  <c r="Q155" i="6"/>
  <c r="O155" i="6"/>
  <c r="N155" i="6"/>
  <c r="Y154" i="6"/>
  <c r="X154" i="6"/>
  <c r="W154" i="6"/>
  <c r="U154" i="6"/>
  <c r="S154" i="6"/>
  <c r="R154" i="6"/>
  <c r="Q154" i="6"/>
  <c r="O154" i="6"/>
  <c r="N154" i="6"/>
  <c r="Y153" i="6"/>
  <c r="X153" i="6"/>
  <c r="W153" i="6"/>
  <c r="U153" i="6"/>
  <c r="S153" i="6"/>
  <c r="R153" i="6"/>
  <c r="Q153" i="6"/>
  <c r="O153" i="6"/>
  <c r="N153" i="6"/>
  <c r="Y152" i="6"/>
  <c r="X152" i="6"/>
  <c r="W152" i="6"/>
  <c r="U152" i="6"/>
  <c r="S152" i="6"/>
  <c r="R152" i="6"/>
  <c r="Q152" i="6"/>
  <c r="O152" i="6"/>
  <c r="N152" i="6"/>
  <c r="Y151" i="6"/>
  <c r="X151" i="6"/>
  <c r="W151" i="6"/>
  <c r="U151" i="6"/>
  <c r="S151" i="6"/>
  <c r="R151" i="6"/>
  <c r="Q151" i="6"/>
  <c r="O151" i="6"/>
  <c r="N151" i="6"/>
  <c r="Y150" i="6"/>
  <c r="X150" i="6"/>
  <c r="W150" i="6"/>
  <c r="U150" i="6"/>
  <c r="S150" i="6"/>
  <c r="R150" i="6"/>
  <c r="Q150" i="6"/>
  <c r="O150" i="6"/>
  <c r="N150" i="6"/>
  <c r="Y149" i="6"/>
  <c r="X149" i="6"/>
  <c r="W149" i="6"/>
  <c r="U149" i="6"/>
  <c r="S149" i="6"/>
  <c r="R149" i="6"/>
  <c r="Q149" i="6"/>
  <c r="O149" i="6"/>
  <c r="N149" i="6"/>
  <c r="Y148" i="6"/>
  <c r="X148" i="6"/>
  <c r="W148" i="6"/>
  <c r="U148" i="6"/>
  <c r="S148" i="6"/>
  <c r="R148" i="6"/>
  <c r="Q148" i="6"/>
  <c r="O148" i="6"/>
  <c r="N148" i="6"/>
  <c r="Y147" i="6"/>
  <c r="X147" i="6"/>
  <c r="W147" i="6"/>
  <c r="U147" i="6"/>
  <c r="S147" i="6"/>
  <c r="R147" i="6"/>
  <c r="Q147" i="6"/>
  <c r="O147" i="6"/>
  <c r="N147" i="6"/>
  <c r="Y146" i="6"/>
  <c r="X146" i="6"/>
  <c r="W146" i="6"/>
  <c r="U146" i="6"/>
  <c r="S146" i="6"/>
  <c r="R146" i="6"/>
  <c r="Q146" i="6"/>
  <c r="O146" i="6"/>
  <c r="N146" i="6"/>
  <c r="Y145" i="6"/>
  <c r="X145" i="6"/>
  <c r="W145" i="6"/>
  <c r="U145" i="6"/>
  <c r="S145" i="6"/>
  <c r="R145" i="6"/>
  <c r="Q145" i="6"/>
  <c r="O145" i="6"/>
  <c r="N145" i="6"/>
  <c r="Y144" i="6"/>
  <c r="X144" i="6"/>
  <c r="W144" i="6"/>
  <c r="U144" i="6"/>
  <c r="S144" i="6"/>
  <c r="R144" i="6"/>
  <c r="Q144" i="6"/>
  <c r="O144" i="6"/>
  <c r="N144" i="6"/>
  <c r="Y143" i="6"/>
  <c r="X143" i="6"/>
  <c r="W143" i="6"/>
  <c r="U143" i="6"/>
  <c r="S143" i="6"/>
  <c r="R143" i="6"/>
  <c r="Q143" i="6"/>
  <c r="O143" i="6"/>
  <c r="N143" i="6"/>
  <c r="Y142" i="6"/>
  <c r="X142" i="6"/>
  <c r="W142" i="6"/>
  <c r="U142" i="6"/>
  <c r="S142" i="6"/>
  <c r="R142" i="6"/>
  <c r="Q142" i="6"/>
  <c r="O142" i="6"/>
  <c r="N142" i="6"/>
  <c r="Y141" i="6"/>
  <c r="X141" i="6"/>
  <c r="W141" i="6"/>
  <c r="U141" i="6"/>
  <c r="S141" i="6"/>
  <c r="R141" i="6"/>
  <c r="Q141" i="6"/>
  <c r="O141" i="6"/>
  <c r="N141" i="6"/>
  <c r="Y140" i="6"/>
  <c r="X140" i="6"/>
  <c r="W140" i="6"/>
  <c r="U140" i="6"/>
  <c r="S140" i="6"/>
  <c r="R140" i="6"/>
  <c r="Q140" i="6"/>
  <c r="O140" i="6"/>
  <c r="N140" i="6"/>
  <c r="Y139" i="6"/>
  <c r="X139" i="6"/>
  <c r="W139" i="6"/>
  <c r="U139" i="6"/>
  <c r="S139" i="6"/>
  <c r="R139" i="6"/>
  <c r="Q139" i="6"/>
  <c r="O139" i="6"/>
  <c r="N139" i="6"/>
  <c r="Y138" i="6"/>
  <c r="X138" i="6"/>
  <c r="W138" i="6"/>
  <c r="U138" i="6"/>
  <c r="S138" i="6"/>
  <c r="R138" i="6"/>
  <c r="Q138" i="6"/>
  <c r="O138" i="6"/>
  <c r="N138" i="6"/>
  <c r="Y137" i="6"/>
  <c r="X137" i="6"/>
  <c r="W137" i="6"/>
  <c r="U137" i="6"/>
  <c r="S137" i="6"/>
  <c r="R137" i="6"/>
  <c r="Q137" i="6"/>
  <c r="O137" i="6"/>
  <c r="N137" i="6"/>
  <c r="Y136" i="6"/>
  <c r="X136" i="6"/>
  <c r="W136" i="6"/>
  <c r="U136" i="6"/>
  <c r="S136" i="6"/>
  <c r="R136" i="6"/>
  <c r="Q136" i="6"/>
  <c r="O136" i="6"/>
  <c r="N136" i="6"/>
  <c r="Y135" i="6"/>
  <c r="X135" i="6"/>
  <c r="W135" i="6"/>
  <c r="U135" i="6"/>
  <c r="S135" i="6"/>
  <c r="R135" i="6"/>
  <c r="Q135" i="6"/>
  <c r="O135" i="6"/>
  <c r="N135" i="6"/>
  <c r="Y134" i="6"/>
  <c r="X134" i="6"/>
  <c r="W134" i="6"/>
  <c r="U134" i="6"/>
  <c r="S134" i="6"/>
  <c r="R134" i="6"/>
  <c r="Q134" i="6"/>
  <c r="O134" i="6"/>
  <c r="N134" i="6"/>
  <c r="Y133" i="6"/>
  <c r="X133" i="6"/>
  <c r="W133" i="6"/>
  <c r="U133" i="6"/>
  <c r="S133" i="6"/>
  <c r="R133" i="6"/>
  <c r="Q133" i="6"/>
  <c r="O133" i="6"/>
  <c r="N133" i="6"/>
  <c r="Y132" i="6"/>
  <c r="X132" i="6"/>
  <c r="W132" i="6"/>
  <c r="U132" i="6"/>
  <c r="S132" i="6"/>
  <c r="R132" i="6"/>
  <c r="Q132" i="6"/>
  <c r="O132" i="6"/>
  <c r="N132" i="6"/>
  <c r="Y131" i="6"/>
  <c r="X131" i="6"/>
  <c r="W131" i="6"/>
  <c r="U131" i="6"/>
  <c r="S131" i="6"/>
  <c r="R131" i="6"/>
  <c r="Q131" i="6"/>
  <c r="O131" i="6"/>
  <c r="N131" i="6"/>
  <c r="Y130" i="6"/>
  <c r="X130" i="6"/>
  <c r="W130" i="6"/>
  <c r="U130" i="6"/>
  <c r="S130" i="6"/>
  <c r="R130" i="6"/>
  <c r="Q130" i="6"/>
  <c r="O130" i="6"/>
  <c r="N130" i="6"/>
  <c r="Y129" i="6"/>
  <c r="X129" i="6"/>
  <c r="W129" i="6"/>
  <c r="U129" i="6"/>
  <c r="S129" i="6"/>
  <c r="R129" i="6"/>
  <c r="Q129" i="6"/>
  <c r="O129" i="6"/>
  <c r="N129" i="6"/>
  <c r="Y128" i="6"/>
  <c r="X128" i="6"/>
  <c r="W128" i="6"/>
  <c r="U128" i="6"/>
  <c r="S128" i="6"/>
  <c r="R128" i="6"/>
  <c r="Q128" i="6"/>
  <c r="O128" i="6"/>
  <c r="N128" i="6"/>
  <c r="Y127" i="6"/>
  <c r="X127" i="6"/>
  <c r="W127" i="6"/>
  <c r="U127" i="6"/>
  <c r="S127" i="6"/>
  <c r="R127" i="6"/>
  <c r="Q127" i="6"/>
  <c r="O127" i="6"/>
  <c r="N127" i="6"/>
  <c r="Y126" i="6"/>
  <c r="X126" i="6"/>
  <c r="W126" i="6"/>
  <c r="U126" i="6"/>
  <c r="S126" i="6"/>
  <c r="R126" i="6"/>
  <c r="Q126" i="6"/>
  <c r="O126" i="6"/>
  <c r="N126" i="6"/>
  <c r="Y125" i="6"/>
  <c r="X125" i="6"/>
  <c r="W125" i="6"/>
  <c r="U125" i="6"/>
  <c r="S125" i="6"/>
  <c r="R125" i="6"/>
  <c r="Q125" i="6"/>
  <c r="O125" i="6"/>
  <c r="N125" i="6"/>
  <c r="Y124" i="6"/>
  <c r="X124" i="6"/>
  <c r="W124" i="6"/>
  <c r="U124" i="6"/>
  <c r="S124" i="6"/>
  <c r="R124" i="6"/>
  <c r="Q124" i="6"/>
  <c r="O124" i="6"/>
  <c r="N124" i="6"/>
  <c r="Y123" i="6"/>
  <c r="X123" i="6"/>
  <c r="W123" i="6"/>
  <c r="U123" i="6"/>
  <c r="S123" i="6"/>
  <c r="R123" i="6"/>
  <c r="Q123" i="6"/>
  <c r="O123" i="6"/>
  <c r="N123" i="6"/>
  <c r="Y122" i="6"/>
  <c r="X122" i="6"/>
  <c r="W122" i="6"/>
  <c r="U122" i="6"/>
  <c r="S122" i="6"/>
  <c r="R122" i="6"/>
  <c r="Q122" i="6"/>
  <c r="O122" i="6"/>
  <c r="N122" i="6"/>
  <c r="Y121" i="6"/>
  <c r="X121" i="6"/>
  <c r="W121" i="6"/>
  <c r="U121" i="6"/>
  <c r="S121" i="6"/>
  <c r="R121" i="6"/>
  <c r="Q121" i="6"/>
  <c r="O121" i="6"/>
  <c r="N121" i="6"/>
  <c r="Y120" i="6"/>
  <c r="X120" i="6"/>
  <c r="W120" i="6"/>
  <c r="U120" i="6"/>
  <c r="S120" i="6"/>
  <c r="R120" i="6"/>
  <c r="Q120" i="6"/>
  <c r="O120" i="6"/>
  <c r="N120" i="6"/>
  <c r="Y119" i="6"/>
  <c r="X119" i="6"/>
  <c r="W119" i="6"/>
  <c r="U119" i="6"/>
  <c r="S119" i="6"/>
  <c r="R119" i="6"/>
  <c r="Q119" i="6"/>
  <c r="O119" i="6"/>
  <c r="N119" i="6"/>
  <c r="Y118" i="6"/>
  <c r="X118" i="6"/>
  <c r="W118" i="6"/>
  <c r="U118" i="6"/>
  <c r="S118" i="6"/>
  <c r="R118" i="6"/>
  <c r="Q118" i="6"/>
  <c r="O118" i="6"/>
  <c r="N118" i="6"/>
  <c r="Y117" i="6"/>
  <c r="X117" i="6"/>
  <c r="W117" i="6"/>
  <c r="U117" i="6"/>
  <c r="S117" i="6"/>
  <c r="R117" i="6"/>
  <c r="Q117" i="6"/>
  <c r="O117" i="6"/>
  <c r="N117" i="6"/>
  <c r="Y116" i="6"/>
  <c r="X116" i="6"/>
  <c r="W116" i="6"/>
  <c r="U116" i="6"/>
  <c r="S116" i="6"/>
  <c r="R116" i="6"/>
  <c r="Q116" i="6"/>
  <c r="O116" i="6"/>
  <c r="N116" i="6"/>
  <c r="Y115" i="6"/>
  <c r="X115" i="6"/>
  <c r="W115" i="6"/>
  <c r="U115" i="6"/>
  <c r="S115" i="6"/>
  <c r="R115" i="6"/>
  <c r="Q115" i="6"/>
  <c r="O115" i="6"/>
  <c r="N115" i="6"/>
  <c r="Y114" i="6"/>
  <c r="X114" i="6"/>
  <c r="W114" i="6"/>
  <c r="U114" i="6"/>
  <c r="S114" i="6"/>
  <c r="R114" i="6"/>
  <c r="Q114" i="6"/>
  <c r="O114" i="6"/>
  <c r="N114" i="6"/>
  <c r="Y113" i="6"/>
  <c r="X113" i="6"/>
  <c r="W113" i="6"/>
  <c r="U113" i="6"/>
  <c r="S113" i="6"/>
  <c r="R113" i="6"/>
  <c r="Q113" i="6"/>
  <c r="O113" i="6"/>
  <c r="N113" i="6"/>
  <c r="Y112" i="6"/>
  <c r="X112" i="6"/>
  <c r="W112" i="6"/>
  <c r="U112" i="6"/>
  <c r="S112" i="6"/>
  <c r="R112" i="6"/>
  <c r="Q112" i="6"/>
  <c r="O112" i="6"/>
  <c r="N112" i="6"/>
  <c r="Y111" i="6"/>
  <c r="X111" i="6"/>
  <c r="W111" i="6"/>
  <c r="U111" i="6"/>
  <c r="S111" i="6"/>
  <c r="R111" i="6"/>
  <c r="Q111" i="6"/>
  <c r="O111" i="6"/>
  <c r="N111" i="6"/>
  <c r="Y110" i="6"/>
  <c r="X110" i="6"/>
  <c r="W110" i="6"/>
  <c r="U110" i="6"/>
  <c r="S110" i="6"/>
  <c r="R110" i="6"/>
  <c r="Q110" i="6"/>
  <c r="O110" i="6"/>
  <c r="N110" i="6"/>
  <c r="Y109" i="6"/>
  <c r="X109" i="6"/>
  <c r="W109" i="6"/>
  <c r="U109" i="6"/>
  <c r="S109" i="6"/>
  <c r="R109" i="6"/>
  <c r="Q109" i="6"/>
  <c r="O109" i="6"/>
  <c r="N109" i="6"/>
  <c r="Y108" i="6"/>
  <c r="X108" i="6"/>
  <c r="W108" i="6"/>
  <c r="U108" i="6"/>
  <c r="S108" i="6"/>
  <c r="R108" i="6"/>
  <c r="Q108" i="6"/>
  <c r="O108" i="6"/>
  <c r="N108" i="6"/>
  <c r="Y107" i="6"/>
  <c r="X107" i="6"/>
  <c r="W107" i="6"/>
  <c r="U107" i="6"/>
  <c r="S107" i="6"/>
  <c r="R107" i="6"/>
  <c r="Q107" i="6"/>
  <c r="O107" i="6"/>
  <c r="N107" i="6"/>
  <c r="Y106" i="6"/>
  <c r="X106" i="6"/>
  <c r="W106" i="6"/>
  <c r="U106" i="6"/>
  <c r="S106" i="6"/>
  <c r="R106" i="6"/>
  <c r="Q106" i="6"/>
  <c r="O106" i="6"/>
  <c r="N106" i="6"/>
  <c r="Y105" i="6"/>
  <c r="X105" i="6"/>
  <c r="W105" i="6"/>
  <c r="U105" i="6"/>
  <c r="S105" i="6"/>
  <c r="R105" i="6"/>
  <c r="Q105" i="6"/>
  <c r="O105" i="6"/>
  <c r="N105" i="6"/>
  <c r="Y104" i="6"/>
  <c r="X104" i="6"/>
  <c r="W104" i="6"/>
  <c r="U104" i="6"/>
  <c r="S104" i="6"/>
  <c r="R104" i="6"/>
  <c r="Q104" i="6"/>
  <c r="O104" i="6"/>
  <c r="N104" i="6"/>
  <c r="Y103" i="6"/>
  <c r="X103" i="6"/>
  <c r="W103" i="6"/>
  <c r="U103" i="6"/>
  <c r="S103" i="6"/>
  <c r="R103" i="6"/>
  <c r="Q103" i="6"/>
  <c r="O103" i="6"/>
  <c r="N103" i="6"/>
  <c r="Y102" i="6"/>
  <c r="X102" i="6"/>
  <c r="W102" i="6"/>
  <c r="U102" i="6"/>
  <c r="S102" i="6"/>
  <c r="R102" i="6"/>
  <c r="Q102" i="6"/>
  <c r="O102" i="6"/>
  <c r="N102" i="6"/>
  <c r="Y101" i="6"/>
  <c r="X101" i="6"/>
  <c r="W101" i="6"/>
  <c r="U101" i="6"/>
  <c r="S101" i="6"/>
  <c r="R101" i="6"/>
  <c r="Q101" i="6"/>
  <c r="O101" i="6"/>
  <c r="N101" i="6"/>
  <c r="Y100" i="6"/>
  <c r="X100" i="6"/>
  <c r="W100" i="6"/>
  <c r="U100" i="6"/>
  <c r="S100" i="6"/>
  <c r="R100" i="6"/>
  <c r="Q100" i="6"/>
  <c r="O100" i="6"/>
  <c r="N100" i="6"/>
  <c r="Y99" i="6"/>
  <c r="X99" i="6"/>
  <c r="W99" i="6"/>
  <c r="U99" i="6"/>
  <c r="S99" i="6"/>
  <c r="R99" i="6"/>
  <c r="Q99" i="6"/>
  <c r="O99" i="6"/>
  <c r="N99" i="6"/>
  <c r="Y98" i="6"/>
  <c r="X98" i="6"/>
  <c r="W98" i="6"/>
  <c r="U98" i="6"/>
  <c r="S98" i="6"/>
  <c r="R98" i="6"/>
  <c r="Q98" i="6"/>
  <c r="O98" i="6"/>
  <c r="N98" i="6"/>
  <c r="Y97" i="6"/>
  <c r="X97" i="6"/>
  <c r="W97" i="6"/>
  <c r="U97" i="6"/>
  <c r="S97" i="6"/>
  <c r="R97" i="6"/>
  <c r="Q97" i="6"/>
  <c r="O97" i="6"/>
  <c r="N97" i="6"/>
  <c r="Y96" i="6"/>
  <c r="X96" i="6"/>
  <c r="W96" i="6"/>
  <c r="U96" i="6"/>
  <c r="S96" i="6"/>
  <c r="R96" i="6"/>
  <c r="Q96" i="6"/>
  <c r="O96" i="6"/>
  <c r="N96" i="6"/>
  <c r="Y95" i="6"/>
  <c r="X95" i="6"/>
  <c r="W95" i="6"/>
  <c r="U95" i="6"/>
  <c r="S95" i="6"/>
  <c r="R95" i="6"/>
  <c r="Q95" i="6"/>
  <c r="O95" i="6"/>
  <c r="N95" i="6"/>
  <c r="Y94" i="6"/>
  <c r="X94" i="6"/>
  <c r="W94" i="6"/>
  <c r="U94" i="6"/>
  <c r="S94" i="6"/>
  <c r="R94" i="6"/>
  <c r="Q94" i="6"/>
  <c r="O94" i="6"/>
  <c r="N94" i="6"/>
  <c r="Y93" i="6"/>
  <c r="X93" i="6"/>
  <c r="W93" i="6"/>
  <c r="U93" i="6"/>
  <c r="S93" i="6"/>
  <c r="R93" i="6"/>
  <c r="Q93" i="6"/>
  <c r="O93" i="6"/>
  <c r="N93" i="6"/>
  <c r="Y92" i="6"/>
  <c r="X92" i="6"/>
  <c r="W92" i="6"/>
  <c r="U92" i="6"/>
  <c r="S92" i="6"/>
  <c r="R92" i="6"/>
  <c r="Q92" i="6"/>
  <c r="O92" i="6"/>
  <c r="N92" i="6"/>
  <c r="Y91" i="6"/>
  <c r="X91" i="6"/>
  <c r="W91" i="6"/>
  <c r="U91" i="6"/>
  <c r="S91" i="6"/>
  <c r="R91" i="6"/>
  <c r="Q91" i="6"/>
  <c r="O91" i="6"/>
  <c r="N91" i="6"/>
  <c r="Y90" i="6"/>
  <c r="X90" i="6"/>
  <c r="W90" i="6"/>
  <c r="U90" i="6"/>
  <c r="S90" i="6"/>
  <c r="R90" i="6"/>
  <c r="Q90" i="6"/>
  <c r="O90" i="6"/>
  <c r="N90" i="6"/>
  <c r="Y89" i="6"/>
  <c r="X89" i="6"/>
  <c r="W89" i="6"/>
  <c r="U89" i="6"/>
  <c r="S89" i="6"/>
  <c r="R89" i="6"/>
  <c r="Q89" i="6"/>
  <c r="O89" i="6"/>
  <c r="N89" i="6"/>
  <c r="Y88" i="6"/>
  <c r="X88" i="6"/>
  <c r="W88" i="6"/>
  <c r="U88" i="6"/>
  <c r="S88" i="6"/>
  <c r="R88" i="6"/>
  <c r="Q88" i="6"/>
  <c r="O88" i="6"/>
  <c r="N88" i="6"/>
  <c r="Y87" i="6"/>
  <c r="X87" i="6"/>
  <c r="W87" i="6"/>
  <c r="U87" i="6"/>
  <c r="S87" i="6"/>
  <c r="R87" i="6"/>
  <c r="Q87" i="6"/>
  <c r="O87" i="6"/>
  <c r="N87" i="6"/>
  <c r="Y86" i="6"/>
  <c r="X86" i="6"/>
  <c r="W86" i="6"/>
  <c r="U86" i="6"/>
  <c r="S86" i="6"/>
  <c r="R86" i="6"/>
  <c r="Q86" i="6"/>
  <c r="O86" i="6"/>
  <c r="N86" i="6"/>
  <c r="Y85" i="6"/>
  <c r="X85" i="6"/>
  <c r="W85" i="6"/>
  <c r="U85" i="6"/>
  <c r="S85" i="6"/>
  <c r="R85" i="6"/>
  <c r="Q85" i="6"/>
  <c r="O85" i="6"/>
  <c r="N85" i="6"/>
  <c r="Y84" i="6"/>
  <c r="X84" i="6"/>
  <c r="W84" i="6"/>
  <c r="U84" i="6"/>
  <c r="S84" i="6"/>
  <c r="R84" i="6"/>
  <c r="Q84" i="6"/>
  <c r="O84" i="6"/>
  <c r="N84" i="6"/>
  <c r="Y83" i="6"/>
  <c r="X83" i="6"/>
  <c r="W83" i="6"/>
  <c r="U83" i="6"/>
  <c r="S83" i="6"/>
  <c r="R83" i="6"/>
  <c r="Q83" i="6"/>
  <c r="O83" i="6"/>
  <c r="N83" i="6"/>
  <c r="Y82" i="6"/>
  <c r="X82" i="6"/>
  <c r="W82" i="6"/>
  <c r="U82" i="6"/>
  <c r="S82" i="6"/>
  <c r="R82" i="6"/>
  <c r="Q82" i="6"/>
  <c r="O82" i="6"/>
  <c r="N82" i="6"/>
  <c r="Y81" i="6"/>
  <c r="X81" i="6"/>
  <c r="W81" i="6"/>
  <c r="U81" i="6"/>
  <c r="S81" i="6"/>
  <c r="R81" i="6"/>
  <c r="Q81" i="6"/>
  <c r="O81" i="6"/>
  <c r="N81" i="6"/>
  <c r="Y80" i="6"/>
  <c r="X80" i="6"/>
  <c r="W80" i="6"/>
  <c r="U80" i="6"/>
  <c r="S80" i="6"/>
  <c r="R80" i="6"/>
  <c r="Q80" i="6"/>
  <c r="O80" i="6"/>
  <c r="N80" i="6"/>
  <c r="Y79" i="6"/>
  <c r="X79" i="6"/>
  <c r="W79" i="6"/>
  <c r="U79" i="6"/>
  <c r="S79" i="6"/>
  <c r="R79" i="6"/>
  <c r="Q79" i="6"/>
  <c r="O79" i="6"/>
  <c r="N79" i="6"/>
  <c r="Y78" i="6"/>
  <c r="X78" i="6"/>
  <c r="W78" i="6"/>
  <c r="U78" i="6"/>
  <c r="S78" i="6"/>
  <c r="R78" i="6"/>
  <c r="Q78" i="6"/>
  <c r="O78" i="6"/>
  <c r="N78" i="6"/>
  <c r="Y77" i="6"/>
  <c r="X77" i="6"/>
  <c r="W77" i="6"/>
  <c r="U77" i="6"/>
  <c r="S77" i="6"/>
  <c r="R77" i="6"/>
  <c r="Q77" i="6"/>
  <c r="O77" i="6"/>
  <c r="N77" i="6"/>
  <c r="Y76" i="6"/>
  <c r="X76" i="6"/>
  <c r="W76" i="6"/>
  <c r="U76" i="6"/>
  <c r="S76" i="6"/>
  <c r="R76" i="6"/>
  <c r="Q76" i="6"/>
  <c r="O76" i="6"/>
  <c r="N76" i="6"/>
  <c r="Y75" i="6"/>
  <c r="X75" i="6"/>
  <c r="W75" i="6"/>
  <c r="U75" i="6"/>
  <c r="S75" i="6"/>
  <c r="R75" i="6"/>
  <c r="Q75" i="6"/>
  <c r="O75" i="6"/>
  <c r="N75" i="6"/>
  <c r="Y74" i="6"/>
  <c r="X74" i="6"/>
  <c r="W74" i="6"/>
  <c r="U74" i="6"/>
  <c r="S74" i="6"/>
  <c r="R74" i="6"/>
  <c r="Q74" i="6"/>
  <c r="O74" i="6"/>
  <c r="N74" i="6"/>
  <c r="Y73" i="6"/>
  <c r="X73" i="6"/>
  <c r="W73" i="6"/>
  <c r="U73" i="6"/>
  <c r="S73" i="6"/>
  <c r="R73" i="6"/>
  <c r="Q73" i="6"/>
  <c r="O73" i="6"/>
  <c r="N73" i="6"/>
  <c r="Y72" i="6"/>
  <c r="X72" i="6"/>
  <c r="W72" i="6"/>
  <c r="U72" i="6"/>
  <c r="S72" i="6"/>
  <c r="R72" i="6"/>
  <c r="Q72" i="6"/>
  <c r="O72" i="6"/>
  <c r="N72" i="6"/>
  <c r="Y71" i="6"/>
  <c r="X71" i="6"/>
  <c r="W71" i="6"/>
  <c r="U71" i="6"/>
  <c r="S71" i="6"/>
  <c r="R71" i="6"/>
  <c r="Q71" i="6"/>
  <c r="O71" i="6"/>
  <c r="N71" i="6"/>
  <c r="Y70" i="6"/>
  <c r="X70" i="6"/>
  <c r="W70" i="6"/>
  <c r="U70" i="6"/>
  <c r="S70" i="6"/>
  <c r="R70" i="6"/>
  <c r="Q70" i="6"/>
  <c r="O70" i="6"/>
  <c r="N70" i="6"/>
  <c r="Y69" i="6"/>
  <c r="X69" i="6"/>
  <c r="W69" i="6"/>
  <c r="U69" i="6"/>
  <c r="S69" i="6"/>
  <c r="R69" i="6"/>
  <c r="Q69" i="6"/>
  <c r="O69" i="6"/>
  <c r="N69" i="6"/>
  <c r="Y68" i="6"/>
  <c r="X68" i="6"/>
  <c r="W68" i="6"/>
  <c r="U68" i="6"/>
  <c r="S68" i="6"/>
  <c r="R68" i="6"/>
  <c r="Q68" i="6"/>
  <c r="O68" i="6"/>
  <c r="N68" i="6"/>
  <c r="Y67" i="6"/>
  <c r="X67" i="6"/>
  <c r="W67" i="6"/>
  <c r="U67" i="6"/>
  <c r="S67" i="6"/>
  <c r="R67" i="6"/>
  <c r="Q67" i="6"/>
  <c r="O67" i="6"/>
  <c r="N67" i="6"/>
  <c r="Y66" i="6"/>
  <c r="X66" i="6"/>
  <c r="W66" i="6"/>
  <c r="U66" i="6"/>
  <c r="S66" i="6"/>
  <c r="R66" i="6"/>
  <c r="Q66" i="6"/>
  <c r="O66" i="6"/>
  <c r="N66" i="6"/>
  <c r="Y65" i="6"/>
  <c r="X65" i="6"/>
  <c r="W65" i="6"/>
  <c r="U65" i="6"/>
  <c r="S65" i="6"/>
  <c r="R65" i="6"/>
  <c r="Q65" i="6"/>
  <c r="O65" i="6"/>
  <c r="N65" i="6"/>
  <c r="Y64" i="6"/>
  <c r="X64" i="6"/>
  <c r="W64" i="6"/>
  <c r="U64" i="6"/>
  <c r="S64" i="6"/>
  <c r="R64" i="6"/>
  <c r="Q64" i="6"/>
  <c r="O64" i="6"/>
  <c r="N64" i="6"/>
  <c r="Y63" i="6"/>
  <c r="X63" i="6"/>
  <c r="W63" i="6"/>
  <c r="U63" i="6"/>
  <c r="S63" i="6"/>
  <c r="R63" i="6"/>
  <c r="Q63" i="6"/>
  <c r="O63" i="6"/>
  <c r="N63" i="6"/>
  <c r="Y62" i="6"/>
  <c r="X62" i="6"/>
  <c r="W62" i="6"/>
  <c r="U62" i="6"/>
  <c r="S62" i="6"/>
  <c r="R62" i="6"/>
  <c r="Q62" i="6"/>
  <c r="O62" i="6"/>
  <c r="N62" i="6"/>
  <c r="Y61" i="6"/>
  <c r="X61" i="6"/>
  <c r="W61" i="6"/>
  <c r="U61" i="6"/>
  <c r="S61" i="6"/>
  <c r="R61" i="6"/>
  <c r="Q61" i="6"/>
  <c r="O61" i="6"/>
  <c r="N61" i="6"/>
  <c r="Y60" i="6"/>
  <c r="X60" i="6"/>
  <c r="W60" i="6"/>
  <c r="U60" i="6"/>
  <c r="S60" i="6"/>
  <c r="R60" i="6"/>
  <c r="Q60" i="6"/>
  <c r="O60" i="6"/>
  <c r="N60" i="6"/>
  <c r="Y59" i="6"/>
  <c r="X59" i="6"/>
  <c r="W59" i="6"/>
  <c r="U59" i="6"/>
  <c r="S59" i="6"/>
  <c r="R59" i="6"/>
  <c r="Q59" i="6"/>
  <c r="O59" i="6"/>
  <c r="N59" i="6"/>
  <c r="Y58" i="6"/>
  <c r="X58" i="6"/>
  <c r="W58" i="6"/>
  <c r="U58" i="6"/>
  <c r="S58" i="6"/>
  <c r="R58" i="6"/>
  <c r="Q58" i="6"/>
  <c r="O58" i="6"/>
  <c r="N58" i="6"/>
  <c r="Y57" i="6"/>
  <c r="X57" i="6"/>
  <c r="W57" i="6"/>
  <c r="U57" i="6"/>
  <c r="S57" i="6"/>
  <c r="R57" i="6"/>
  <c r="Q57" i="6"/>
  <c r="O57" i="6"/>
  <c r="N57" i="6"/>
  <c r="Y56" i="6"/>
  <c r="X56" i="6"/>
  <c r="W56" i="6"/>
  <c r="U56" i="6"/>
  <c r="S56" i="6"/>
  <c r="R56" i="6"/>
  <c r="Q56" i="6"/>
  <c r="O56" i="6"/>
  <c r="N56" i="6"/>
  <c r="Y55" i="6"/>
  <c r="X55" i="6"/>
  <c r="W55" i="6"/>
  <c r="U55" i="6"/>
  <c r="S55" i="6"/>
  <c r="R55" i="6"/>
  <c r="Q55" i="6"/>
  <c r="O55" i="6"/>
  <c r="N55" i="6"/>
  <c r="Y54" i="6"/>
  <c r="X54" i="6"/>
  <c r="W54" i="6"/>
  <c r="U54" i="6"/>
  <c r="S54" i="6"/>
  <c r="R54" i="6"/>
  <c r="Q54" i="6"/>
  <c r="O54" i="6"/>
  <c r="N54" i="6"/>
  <c r="Y53" i="6"/>
  <c r="X53" i="6"/>
  <c r="W53" i="6"/>
  <c r="U53" i="6"/>
  <c r="S53" i="6"/>
  <c r="R53" i="6"/>
  <c r="Q53" i="6"/>
  <c r="O53" i="6"/>
  <c r="N53" i="6"/>
  <c r="Y52" i="6"/>
  <c r="X52" i="6"/>
  <c r="W52" i="6"/>
  <c r="U52" i="6"/>
  <c r="S52" i="6"/>
  <c r="R52" i="6"/>
  <c r="Q52" i="6"/>
  <c r="O52" i="6"/>
  <c r="N52" i="6"/>
  <c r="Y51" i="6"/>
  <c r="X51" i="6"/>
  <c r="W51" i="6"/>
  <c r="U51" i="6"/>
  <c r="S51" i="6"/>
  <c r="R51" i="6"/>
  <c r="Q51" i="6"/>
  <c r="O51" i="6"/>
  <c r="N51" i="6"/>
  <c r="Y50" i="6"/>
  <c r="X50" i="6"/>
  <c r="W50" i="6"/>
  <c r="U50" i="6"/>
  <c r="S50" i="6"/>
  <c r="R50" i="6"/>
  <c r="Q50" i="6"/>
  <c r="O50" i="6"/>
  <c r="N50" i="6"/>
  <c r="Y49" i="6"/>
  <c r="X49" i="6"/>
  <c r="W49" i="6"/>
  <c r="U49" i="6"/>
  <c r="S49" i="6"/>
  <c r="R49" i="6"/>
  <c r="Q49" i="6"/>
  <c r="O49" i="6"/>
  <c r="N49" i="6"/>
  <c r="Y48" i="6"/>
  <c r="X48" i="6"/>
  <c r="W48" i="6"/>
  <c r="U48" i="6"/>
  <c r="S48" i="6"/>
  <c r="R48" i="6"/>
  <c r="Q48" i="6"/>
  <c r="O48" i="6"/>
  <c r="N48" i="6"/>
  <c r="Y47" i="6"/>
  <c r="X47" i="6"/>
  <c r="W47" i="6"/>
  <c r="U47" i="6"/>
  <c r="S47" i="6"/>
  <c r="R47" i="6"/>
  <c r="Q47" i="6"/>
  <c r="O47" i="6"/>
  <c r="N47" i="6"/>
  <c r="Y46" i="6"/>
  <c r="X46" i="6"/>
  <c r="W46" i="6"/>
  <c r="U46" i="6"/>
  <c r="S46" i="6"/>
  <c r="R46" i="6"/>
  <c r="Q46" i="6"/>
  <c r="O46" i="6"/>
  <c r="N46" i="6"/>
  <c r="Y45" i="6"/>
  <c r="X45" i="6"/>
  <c r="W45" i="6"/>
  <c r="U45" i="6"/>
  <c r="S45" i="6"/>
  <c r="R45" i="6"/>
  <c r="Q45" i="6"/>
  <c r="O45" i="6"/>
  <c r="N45" i="6"/>
  <c r="Y44" i="6"/>
  <c r="X44" i="6"/>
  <c r="W44" i="6"/>
  <c r="U44" i="6"/>
  <c r="S44" i="6"/>
  <c r="R44" i="6"/>
  <c r="Q44" i="6"/>
  <c r="O44" i="6"/>
  <c r="N44" i="6"/>
  <c r="Y43" i="6"/>
  <c r="X43" i="6"/>
  <c r="W43" i="6"/>
  <c r="U43" i="6"/>
  <c r="S43" i="6"/>
  <c r="R43" i="6"/>
  <c r="Q43" i="6"/>
  <c r="O43" i="6"/>
  <c r="N43" i="6"/>
  <c r="Y42" i="6"/>
  <c r="X42" i="6"/>
  <c r="W42" i="6"/>
  <c r="U42" i="6"/>
  <c r="S42" i="6"/>
  <c r="R42" i="6"/>
  <c r="Q42" i="6"/>
  <c r="O42" i="6"/>
  <c r="N42" i="6"/>
  <c r="Y41" i="6"/>
  <c r="X41" i="6"/>
  <c r="W41" i="6"/>
  <c r="U41" i="6"/>
  <c r="S41" i="6"/>
  <c r="R41" i="6"/>
  <c r="Q41" i="6"/>
  <c r="O41" i="6"/>
  <c r="N41" i="6"/>
  <c r="Y40" i="6"/>
  <c r="X40" i="6"/>
  <c r="W40" i="6"/>
  <c r="U40" i="6"/>
  <c r="S40" i="6"/>
  <c r="R40" i="6"/>
  <c r="Q40" i="6"/>
  <c r="O40" i="6"/>
  <c r="N40" i="6"/>
  <c r="Y39" i="6"/>
  <c r="X39" i="6"/>
  <c r="W39" i="6"/>
  <c r="U39" i="6"/>
  <c r="S39" i="6"/>
  <c r="R39" i="6"/>
  <c r="Q39" i="6"/>
  <c r="O39" i="6"/>
  <c r="N39" i="6"/>
  <c r="Y38" i="6"/>
  <c r="X38" i="6"/>
  <c r="W38" i="6"/>
  <c r="U38" i="6"/>
  <c r="S38" i="6"/>
  <c r="R38" i="6"/>
  <c r="Q38" i="6"/>
  <c r="O38" i="6"/>
  <c r="N38" i="6"/>
  <c r="Y37" i="6"/>
  <c r="X37" i="6"/>
  <c r="W37" i="6"/>
  <c r="U37" i="6"/>
  <c r="S37" i="6"/>
  <c r="R37" i="6"/>
  <c r="Q37" i="6"/>
  <c r="O37" i="6"/>
  <c r="N37" i="6"/>
  <c r="Y36" i="6"/>
  <c r="X36" i="6"/>
  <c r="W36" i="6"/>
  <c r="U36" i="6"/>
  <c r="S36" i="6"/>
  <c r="R36" i="6"/>
  <c r="Q36" i="6"/>
  <c r="O36" i="6"/>
  <c r="N36" i="6"/>
  <c r="Y35" i="6"/>
  <c r="X35" i="6"/>
  <c r="W35" i="6"/>
  <c r="U35" i="6"/>
  <c r="S35" i="6"/>
  <c r="R35" i="6"/>
  <c r="Q35" i="6"/>
  <c r="O35" i="6"/>
  <c r="N35" i="6"/>
  <c r="Y34" i="6"/>
  <c r="X34" i="6"/>
  <c r="W34" i="6"/>
  <c r="U34" i="6"/>
  <c r="S34" i="6"/>
  <c r="R34" i="6"/>
  <c r="Q34" i="6"/>
  <c r="O34" i="6"/>
  <c r="N34" i="6"/>
  <c r="Y33" i="6"/>
  <c r="X33" i="6"/>
  <c r="W33" i="6"/>
  <c r="U33" i="6"/>
  <c r="S33" i="6"/>
  <c r="R33" i="6"/>
  <c r="Q33" i="6"/>
  <c r="O33" i="6"/>
  <c r="N33" i="6"/>
  <c r="Y32" i="6"/>
  <c r="X32" i="6"/>
  <c r="W32" i="6"/>
  <c r="U32" i="6"/>
  <c r="S32" i="6"/>
  <c r="R32" i="6"/>
  <c r="Q32" i="6"/>
  <c r="O32" i="6"/>
  <c r="N32" i="6"/>
  <c r="Y31" i="6"/>
  <c r="X31" i="6"/>
  <c r="W31" i="6"/>
  <c r="U31" i="6"/>
  <c r="S31" i="6"/>
  <c r="R31" i="6"/>
  <c r="Q31" i="6"/>
  <c r="O31" i="6"/>
  <c r="N31" i="6"/>
  <c r="Y30" i="6"/>
  <c r="X30" i="6"/>
  <c r="W30" i="6"/>
  <c r="U30" i="6"/>
  <c r="S30" i="6"/>
  <c r="R30" i="6"/>
  <c r="Q30" i="6"/>
  <c r="O30" i="6"/>
  <c r="N30" i="6"/>
  <c r="Y29" i="6"/>
  <c r="X29" i="6"/>
  <c r="W29" i="6"/>
  <c r="U29" i="6"/>
  <c r="S29" i="6"/>
  <c r="R29" i="6"/>
  <c r="Q29" i="6"/>
  <c r="O29" i="6"/>
  <c r="N29" i="6"/>
  <c r="Y28" i="6"/>
  <c r="X28" i="6"/>
  <c r="W28" i="6"/>
  <c r="U28" i="6"/>
  <c r="S28" i="6"/>
  <c r="R28" i="6"/>
  <c r="Q28" i="6"/>
  <c r="O28" i="6"/>
  <c r="N28" i="6"/>
  <c r="Y27" i="6"/>
  <c r="X27" i="6"/>
  <c r="W27" i="6"/>
  <c r="U27" i="6"/>
  <c r="S27" i="6"/>
  <c r="R27" i="6"/>
  <c r="Q27" i="6"/>
  <c r="O27" i="6"/>
  <c r="N27" i="6"/>
  <c r="Y26" i="6"/>
  <c r="X26" i="6"/>
  <c r="W26" i="6"/>
  <c r="U26" i="6"/>
  <c r="S26" i="6"/>
  <c r="R26" i="6"/>
  <c r="Q26" i="6"/>
  <c r="O26" i="6"/>
  <c r="N26" i="6"/>
  <c r="Y25" i="6"/>
  <c r="X25" i="6"/>
  <c r="W25" i="6"/>
  <c r="U25" i="6"/>
  <c r="S25" i="6"/>
  <c r="R25" i="6"/>
  <c r="Q25" i="6"/>
  <c r="O25" i="6"/>
  <c r="N25" i="6"/>
  <c r="Y24" i="6"/>
  <c r="X24" i="6"/>
  <c r="W24" i="6"/>
  <c r="U24" i="6"/>
  <c r="S24" i="6"/>
  <c r="R24" i="6"/>
  <c r="Q24" i="6"/>
  <c r="O24" i="6"/>
  <c r="N24" i="6"/>
  <c r="Y23" i="6"/>
  <c r="X23" i="6"/>
  <c r="W23" i="6"/>
  <c r="U23" i="6"/>
  <c r="S23" i="6"/>
  <c r="R23" i="6"/>
  <c r="Q23" i="6"/>
  <c r="O23" i="6"/>
  <c r="N23" i="6"/>
  <c r="Y22" i="6"/>
  <c r="X22" i="6"/>
  <c r="W22" i="6"/>
  <c r="U22" i="6"/>
  <c r="S22" i="6"/>
  <c r="R22" i="6"/>
  <c r="Q22" i="6"/>
  <c r="O22" i="6"/>
  <c r="N22" i="6"/>
  <c r="Y21" i="6"/>
  <c r="X21" i="6"/>
  <c r="W21" i="6"/>
  <c r="U21" i="6"/>
  <c r="S21" i="6"/>
  <c r="R21" i="6"/>
  <c r="Q21" i="6"/>
  <c r="O21" i="6"/>
  <c r="N21" i="6"/>
  <c r="Y20" i="6"/>
  <c r="X20" i="6"/>
  <c r="W20" i="6"/>
  <c r="U20" i="6"/>
  <c r="S20" i="6"/>
  <c r="R20" i="6"/>
  <c r="Q20" i="6"/>
  <c r="O20" i="6"/>
  <c r="N20" i="6"/>
  <c r="Y19" i="6"/>
  <c r="X19" i="6"/>
  <c r="W19" i="6"/>
  <c r="U19" i="6"/>
  <c r="S19" i="6"/>
  <c r="R19" i="6"/>
  <c r="Q19" i="6"/>
  <c r="O19" i="6"/>
  <c r="N19" i="6"/>
  <c r="Y18" i="6"/>
  <c r="X18" i="6"/>
  <c r="W18" i="6"/>
  <c r="U18" i="6"/>
  <c r="S18" i="6"/>
  <c r="R18" i="6"/>
  <c r="Q18" i="6"/>
  <c r="O18" i="6"/>
  <c r="N18" i="6"/>
  <c r="Y17" i="6"/>
  <c r="X17" i="6"/>
  <c r="W17" i="6"/>
  <c r="U17" i="6"/>
  <c r="S17" i="6"/>
  <c r="R17" i="6"/>
  <c r="Q17" i="6"/>
  <c r="O17" i="6"/>
  <c r="N17" i="6"/>
  <c r="Y16" i="6"/>
  <c r="X16" i="6"/>
  <c r="W16" i="6"/>
  <c r="U16" i="6"/>
  <c r="S16" i="6"/>
  <c r="R16" i="6"/>
  <c r="Q16" i="6"/>
  <c r="O16" i="6"/>
  <c r="N16" i="6"/>
  <c r="Y15" i="6"/>
  <c r="X15" i="6"/>
  <c r="W15" i="6"/>
  <c r="U15" i="6"/>
  <c r="S15" i="6"/>
  <c r="R15" i="6"/>
  <c r="Q15" i="6"/>
  <c r="O15" i="6"/>
  <c r="N15" i="6"/>
  <c r="Y14" i="6"/>
  <c r="X14" i="6"/>
  <c r="W14" i="6"/>
  <c r="U14" i="6"/>
  <c r="S14" i="6"/>
  <c r="R14" i="6"/>
  <c r="Q14" i="6"/>
  <c r="O14" i="6"/>
  <c r="N14" i="6"/>
  <c r="Y13" i="6"/>
  <c r="X13" i="6"/>
  <c r="W13" i="6"/>
  <c r="U13" i="6"/>
  <c r="S13" i="6"/>
  <c r="R13" i="6"/>
  <c r="Q13" i="6"/>
  <c r="O13" i="6"/>
  <c r="N13" i="6"/>
  <c r="Y12" i="6"/>
  <c r="X12" i="6"/>
  <c r="W12" i="6"/>
  <c r="U12" i="6"/>
  <c r="S12" i="6"/>
  <c r="R12" i="6"/>
  <c r="Q12" i="6"/>
  <c r="O12" i="6"/>
  <c r="N12" i="6"/>
  <c r="Y11" i="6"/>
  <c r="X11" i="6"/>
  <c r="W11" i="6"/>
  <c r="U11" i="6"/>
  <c r="S11" i="6"/>
  <c r="R11" i="6"/>
  <c r="Q11" i="6"/>
  <c r="O11" i="6"/>
  <c r="N11" i="6"/>
  <c r="Y10" i="6"/>
  <c r="X10" i="6"/>
  <c r="W10" i="6"/>
  <c r="U10" i="6"/>
  <c r="S10" i="6"/>
  <c r="R10" i="6"/>
  <c r="Q10" i="6"/>
  <c r="O10" i="6"/>
  <c r="N10" i="6"/>
  <c r="Y9" i="6"/>
  <c r="X9" i="6"/>
  <c r="W9" i="6"/>
  <c r="U9" i="6"/>
  <c r="S9" i="6"/>
  <c r="R9" i="6"/>
  <c r="Q9" i="6"/>
  <c r="O9" i="6"/>
  <c r="N9" i="6"/>
  <c r="Y8" i="6"/>
  <c r="X8" i="6"/>
  <c r="W8" i="6"/>
  <c r="U8" i="6"/>
  <c r="S8" i="6"/>
  <c r="R8" i="6"/>
  <c r="Q8" i="6"/>
  <c r="O8" i="6"/>
  <c r="N8" i="6"/>
  <c r="Y7" i="6"/>
  <c r="X7" i="6"/>
  <c r="W7" i="6"/>
  <c r="U7" i="6"/>
  <c r="S7" i="6"/>
  <c r="R7" i="6"/>
  <c r="Q7" i="6"/>
  <c r="O7" i="6"/>
  <c r="N7" i="6"/>
  <c r="T3" i="6"/>
  <c r="P3" i="6"/>
  <c r="M3" i="6"/>
  <c r="D2" i="6"/>
  <c r="V3" i="6" l="1"/>
  <c r="X3" i="6"/>
  <c r="Q3" i="6"/>
  <c r="U3" i="6"/>
  <c r="Y3" i="6"/>
  <c r="N3" i="6"/>
  <c r="O3" i="6"/>
  <c r="R3" i="6"/>
  <c r="S3" i="6"/>
  <c r="W3" i="6"/>
  <c r="H338" i="3" l="1"/>
  <c r="I338" i="3"/>
  <c r="K338" i="3"/>
  <c r="L338" i="3"/>
  <c r="M338" i="3" s="1"/>
  <c r="N338" i="3"/>
  <c r="O338" i="3"/>
  <c r="Q338" i="3"/>
  <c r="R338" i="3"/>
  <c r="H340" i="3"/>
  <c r="I340" i="3"/>
  <c r="K340" i="3"/>
  <c r="L340" i="3"/>
  <c r="M340" i="3" s="1"/>
  <c r="N340" i="3"/>
  <c r="O340" i="3"/>
  <c r="Q340" i="3"/>
  <c r="R340" i="3"/>
  <c r="H342" i="3"/>
  <c r="I342" i="3"/>
  <c r="K342" i="3"/>
  <c r="L342" i="3"/>
  <c r="M342" i="3" s="1"/>
  <c r="N342" i="3"/>
  <c r="O342" i="3"/>
  <c r="Q342" i="3"/>
  <c r="R342" i="3"/>
  <c r="P2" i="3"/>
  <c r="I4" i="1"/>
  <c r="N4" i="1"/>
  <c r="I5" i="1"/>
  <c r="N5" i="1"/>
  <c r="I6" i="1"/>
  <c r="N6" i="1"/>
  <c r="I36" i="1"/>
  <c r="N36" i="1"/>
  <c r="I34" i="1"/>
  <c r="N34" i="1"/>
  <c r="I33" i="1"/>
  <c r="N33" i="1"/>
  <c r="I32" i="1"/>
  <c r="N32" i="1"/>
  <c r="I31" i="1"/>
  <c r="N31" i="1"/>
  <c r="I30" i="1"/>
  <c r="N30" i="1"/>
  <c r="I28" i="1"/>
  <c r="N28" i="1"/>
  <c r="I27" i="1"/>
  <c r="N27" i="1"/>
  <c r="I26" i="1"/>
  <c r="N26" i="1"/>
  <c r="I20" i="1"/>
  <c r="N20" i="1"/>
  <c r="I19" i="1"/>
  <c r="N19" i="1"/>
  <c r="I18" i="1"/>
  <c r="N18" i="1"/>
  <c r="I17" i="1"/>
  <c r="N17" i="1"/>
  <c r="I16" i="1"/>
  <c r="N16" i="1"/>
  <c r="I15" i="1"/>
  <c r="N15" i="1"/>
  <c r="I13" i="1"/>
  <c r="N13" i="1"/>
  <c r="I10" i="1"/>
  <c r="N10" i="1"/>
  <c r="I9" i="1"/>
  <c r="N9" i="1"/>
  <c r="P2" i="2"/>
  <c r="L138" i="3"/>
  <c r="M138" i="3" s="1"/>
  <c r="O138" i="3"/>
  <c r="Q138" i="3" s="1"/>
  <c r="R138" i="3"/>
  <c r="I138" i="3"/>
  <c r="K138" i="3"/>
  <c r="N138" i="3"/>
  <c r="R101" i="3"/>
  <c r="O101" i="3"/>
  <c r="Q101" i="3" s="1"/>
  <c r="N101" i="3"/>
  <c r="L101" i="3"/>
  <c r="M101" i="3" s="1"/>
  <c r="K101" i="3"/>
  <c r="I101" i="3"/>
  <c r="H101" i="3"/>
  <c r="R100" i="3"/>
  <c r="O100" i="3"/>
  <c r="Q100" i="3" s="1"/>
  <c r="N100" i="3"/>
  <c r="L100" i="3"/>
  <c r="M100" i="3" s="1"/>
  <c r="K100" i="3"/>
  <c r="I100" i="3"/>
  <c r="H100" i="3"/>
  <c r="H504" i="1"/>
  <c r="I504" i="1"/>
  <c r="K504" i="1"/>
  <c r="L504" i="1"/>
  <c r="M504" i="1" s="1"/>
  <c r="N504" i="1"/>
  <c r="O504" i="1"/>
  <c r="Q504" i="1" s="1"/>
  <c r="R504" i="1"/>
  <c r="R3" i="3"/>
  <c r="R4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42" i="3"/>
  <c r="R143" i="3"/>
  <c r="R144" i="3"/>
  <c r="R145" i="3"/>
  <c r="R146" i="3"/>
  <c r="R147" i="3"/>
  <c r="R148" i="3"/>
  <c r="R149" i="3"/>
  <c r="R150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R185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203" i="3"/>
  <c r="R204" i="3"/>
  <c r="R205" i="3"/>
  <c r="R206" i="3"/>
  <c r="R207" i="3"/>
  <c r="R208" i="3"/>
  <c r="R209" i="3"/>
  <c r="R210" i="3"/>
  <c r="R211" i="3"/>
  <c r="R212" i="3"/>
  <c r="R213" i="3"/>
  <c r="R214" i="3"/>
  <c r="R215" i="3"/>
  <c r="R216" i="3"/>
  <c r="R217" i="3"/>
  <c r="R218" i="3"/>
  <c r="R219" i="3"/>
  <c r="R220" i="3"/>
  <c r="R221" i="3"/>
  <c r="R222" i="3"/>
  <c r="R223" i="3"/>
  <c r="R224" i="3"/>
  <c r="R225" i="3"/>
  <c r="R226" i="3"/>
  <c r="R227" i="3"/>
  <c r="R228" i="3"/>
  <c r="R229" i="3"/>
  <c r="R230" i="3"/>
  <c r="R231" i="3"/>
  <c r="R232" i="3"/>
  <c r="R233" i="3"/>
  <c r="R234" i="3"/>
  <c r="R235" i="3"/>
  <c r="R236" i="3"/>
  <c r="R237" i="3"/>
  <c r="R238" i="3"/>
  <c r="R239" i="3"/>
  <c r="R240" i="3"/>
  <c r="R241" i="3"/>
  <c r="R242" i="3"/>
  <c r="R243" i="3"/>
  <c r="R244" i="3"/>
  <c r="R245" i="3"/>
  <c r="R246" i="3"/>
  <c r="R247" i="3"/>
  <c r="R248" i="3"/>
  <c r="R249" i="3"/>
  <c r="R250" i="3"/>
  <c r="R251" i="3"/>
  <c r="R252" i="3"/>
  <c r="R253" i="3"/>
  <c r="R254" i="3"/>
  <c r="R255" i="3"/>
  <c r="R256" i="3"/>
  <c r="R257" i="3"/>
  <c r="R258" i="3"/>
  <c r="R259" i="3"/>
  <c r="R260" i="3"/>
  <c r="R261" i="3"/>
  <c r="R262" i="3"/>
  <c r="R263" i="3"/>
  <c r="R264" i="3"/>
  <c r="R265" i="3"/>
  <c r="R266" i="3"/>
  <c r="R267" i="3"/>
  <c r="R268" i="3"/>
  <c r="R269" i="3"/>
  <c r="R270" i="3"/>
  <c r="R271" i="3"/>
  <c r="R272" i="3"/>
  <c r="R273" i="3"/>
  <c r="R274" i="3"/>
  <c r="R275" i="3"/>
  <c r="R276" i="3"/>
  <c r="R277" i="3"/>
  <c r="R278" i="3"/>
  <c r="R279" i="3"/>
  <c r="R280" i="3"/>
  <c r="R281" i="3"/>
  <c r="R282" i="3"/>
  <c r="R283" i="3"/>
  <c r="R284" i="3"/>
  <c r="R285" i="3"/>
  <c r="R286" i="3"/>
  <c r="R287" i="3"/>
  <c r="R288" i="3"/>
  <c r="R289" i="3"/>
  <c r="R290" i="3"/>
  <c r="R291" i="3"/>
  <c r="R292" i="3"/>
  <c r="R293" i="3"/>
  <c r="R294" i="3"/>
  <c r="R295" i="3"/>
  <c r="R296" i="3"/>
  <c r="R297" i="3"/>
  <c r="R298" i="3"/>
  <c r="R299" i="3"/>
  <c r="R300" i="3"/>
  <c r="R301" i="3"/>
  <c r="R302" i="3"/>
  <c r="R303" i="3"/>
  <c r="R304" i="3"/>
  <c r="R305" i="3"/>
  <c r="R306" i="3"/>
  <c r="R307" i="3"/>
  <c r="R308" i="3"/>
  <c r="R309" i="3"/>
  <c r="R310" i="3"/>
  <c r="R311" i="3"/>
  <c r="R312" i="3"/>
  <c r="R313" i="3"/>
  <c r="R314" i="3"/>
  <c r="R315" i="3"/>
  <c r="R316" i="3"/>
  <c r="R317" i="3"/>
  <c r="R318" i="3"/>
  <c r="R319" i="3"/>
  <c r="R320" i="3"/>
  <c r="R321" i="3"/>
  <c r="R322" i="3"/>
  <c r="R323" i="3"/>
  <c r="R324" i="3"/>
  <c r="R325" i="3"/>
  <c r="R326" i="3"/>
  <c r="R327" i="3"/>
  <c r="R328" i="3"/>
  <c r="R330" i="3"/>
  <c r="R331" i="3"/>
  <c r="R332" i="3"/>
  <c r="R333" i="3"/>
  <c r="R334" i="3"/>
  <c r="R335" i="3"/>
  <c r="R336" i="3"/>
  <c r="R337" i="3"/>
  <c r="R339" i="3"/>
  <c r="R341" i="3"/>
  <c r="R343" i="3"/>
  <c r="R344" i="3"/>
  <c r="R345" i="3"/>
  <c r="R346" i="3"/>
  <c r="R347" i="3"/>
  <c r="R348" i="3"/>
  <c r="R349" i="3"/>
  <c r="R350" i="3"/>
  <c r="R351" i="3"/>
  <c r="R352" i="3"/>
  <c r="R353" i="3"/>
  <c r="R354" i="3"/>
  <c r="R355" i="3"/>
  <c r="R356" i="3"/>
  <c r="R357" i="3"/>
  <c r="R358" i="3"/>
  <c r="R359" i="3"/>
  <c r="R360" i="3"/>
  <c r="R361" i="3"/>
  <c r="R362" i="3"/>
  <c r="R363" i="3"/>
  <c r="R364" i="3"/>
  <c r="R365" i="3"/>
  <c r="R366" i="3"/>
  <c r="R367" i="3"/>
  <c r="R368" i="3"/>
  <c r="R369" i="3"/>
  <c r="R370" i="3"/>
  <c r="R371" i="3"/>
  <c r="R372" i="3"/>
  <c r="R373" i="3"/>
  <c r="R374" i="3"/>
  <c r="R375" i="3"/>
  <c r="R376" i="3"/>
  <c r="R377" i="3"/>
  <c r="R378" i="3"/>
  <c r="R379" i="3"/>
  <c r="R380" i="3"/>
  <c r="R381" i="3"/>
  <c r="R382" i="3"/>
  <c r="R383" i="3"/>
  <c r="R384" i="3"/>
  <c r="R385" i="3"/>
  <c r="R386" i="3"/>
  <c r="R387" i="3"/>
  <c r="R388" i="3"/>
  <c r="R389" i="3"/>
  <c r="R390" i="3"/>
  <c r="R391" i="3"/>
  <c r="R392" i="3"/>
  <c r="R393" i="3"/>
  <c r="R394" i="3"/>
  <c r="R395" i="3"/>
  <c r="R396" i="3"/>
  <c r="R397" i="3"/>
  <c r="R398" i="3"/>
  <c r="R399" i="3"/>
  <c r="R400" i="3"/>
  <c r="R401" i="3"/>
  <c r="R402" i="3"/>
  <c r="R403" i="3"/>
  <c r="R404" i="3"/>
  <c r="R405" i="3"/>
  <c r="R406" i="3"/>
  <c r="R407" i="3"/>
  <c r="R408" i="3"/>
  <c r="R409" i="3"/>
  <c r="R410" i="3"/>
  <c r="R411" i="3"/>
  <c r="R412" i="3"/>
  <c r="R413" i="3"/>
  <c r="R414" i="3"/>
  <c r="R415" i="3"/>
  <c r="R416" i="3"/>
  <c r="R417" i="3"/>
  <c r="R418" i="3"/>
  <c r="R419" i="3"/>
  <c r="R420" i="3"/>
  <c r="R421" i="3"/>
  <c r="R422" i="3"/>
  <c r="R423" i="3"/>
  <c r="R424" i="3"/>
  <c r="R429" i="3"/>
  <c r="R430" i="3"/>
  <c r="Q3" i="3"/>
  <c r="Q27" i="3"/>
  <c r="Q32" i="3"/>
  <c r="Q33" i="3"/>
  <c r="Q34" i="3"/>
  <c r="Q39" i="3"/>
  <c r="Q43" i="3"/>
  <c r="Q48" i="3"/>
  <c r="Q58" i="3"/>
  <c r="Q59" i="3"/>
  <c r="Q60" i="3"/>
  <c r="Q61" i="3"/>
  <c r="Q62" i="3"/>
  <c r="Q63" i="3"/>
  <c r="Q64" i="3"/>
  <c r="Q65" i="3"/>
  <c r="Q66" i="3"/>
  <c r="Q67" i="3"/>
  <c r="Q68" i="3"/>
  <c r="Q69" i="3"/>
  <c r="Q86" i="3"/>
  <c r="Q87" i="3"/>
  <c r="Q90" i="3"/>
  <c r="Q91" i="3"/>
  <c r="Q93" i="3"/>
  <c r="Q94" i="3"/>
  <c r="Q95" i="3"/>
  <c r="Q105" i="3"/>
  <c r="Q106" i="3"/>
  <c r="Q107" i="3"/>
  <c r="Q109" i="3"/>
  <c r="Q110" i="3"/>
  <c r="Q111" i="3"/>
  <c r="Q112" i="3"/>
  <c r="Q117" i="3"/>
  <c r="Q118" i="3"/>
  <c r="Q119" i="3"/>
  <c r="Q120" i="3"/>
  <c r="Q121" i="3"/>
  <c r="Q126" i="3"/>
  <c r="Q133" i="3"/>
  <c r="Q134" i="3"/>
  <c r="Q137" i="3"/>
  <c r="Q143" i="3"/>
  <c r="Q144" i="3"/>
  <c r="Q145" i="3"/>
  <c r="Q146" i="3"/>
  <c r="Q147" i="3"/>
  <c r="Q148" i="3"/>
  <c r="Q149" i="3"/>
  <c r="Q150" i="3"/>
  <c r="Q157" i="3"/>
  <c r="Q162" i="3"/>
  <c r="Q167" i="3"/>
  <c r="Q170" i="3"/>
  <c r="Q175" i="3"/>
  <c r="Q178" i="3"/>
  <c r="Q182" i="3"/>
  <c r="Q184" i="3"/>
  <c r="Q187" i="3"/>
  <c r="Q190" i="3"/>
  <c r="Q194" i="3"/>
  <c r="Q197" i="3"/>
  <c r="Q198" i="3"/>
  <c r="Q202" i="3"/>
  <c r="Q206" i="3"/>
  <c r="Q210" i="3"/>
  <c r="Q213" i="3"/>
  <c r="Q215" i="3"/>
  <c r="Q216" i="3"/>
  <c r="Q218" i="3"/>
  <c r="Q219" i="3"/>
  <c r="Q223" i="3"/>
  <c r="Q225" i="3"/>
  <c r="Q227" i="3"/>
  <c r="Q230" i="3"/>
  <c r="Q234" i="3"/>
  <c r="Q238" i="3"/>
  <c r="Q239" i="3"/>
  <c r="Q248" i="3"/>
  <c r="Q249" i="3"/>
  <c r="Q250" i="3"/>
  <c r="Q258" i="3"/>
  <c r="Q282" i="3"/>
  <c r="Q283" i="3"/>
  <c r="Q284" i="3"/>
  <c r="Q295" i="3"/>
  <c r="Q297" i="3"/>
  <c r="Q301" i="3"/>
  <c r="Q304" i="3"/>
  <c r="Q305" i="3"/>
  <c r="Q307" i="3"/>
  <c r="Q308" i="3"/>
  <c r="Q311" i="3"/>
  <c r="Q314" i="3"/>
  <c r="Q315" i="3"/>
  <c r="Q316" i="3"/>
  <c r="Q317" i="3"/>
  <c r="Q320" i="3"/>
  <c r="Q321" i="3"/>
  <c r="Q322" i="3"/>
  <c r="Q323" i="3"/>
  <c r="Q324" i="3"/>
  <c r="Q325" i="3"/>
  <c r="O333" i="3"/>
  <c r="Q333" i="3" s="1"/>
  <c r="Q334" i="3"/>
  <c r="Q335" i="3"/>
  <c r="Q352" i="3"/>
  <c r="Q353" i="3"/>
  <c r="Q359" i="3"/>
  <c r="Q395" i="3"/>
  <c r="Q396" i="3"/>
  <c r="Q397" i="3"/>
  <c r="Q398" i="3"/>
  <c r="Q399" i="3"/>
  <c r="Q401" i="3"/>
  <c r="Q402" i="3"/>
  <c r="Q403" i="3"/>
  <c r="Q404" i="3"/>
  <c r="Q405" i="3"/>
  <c r="Q406" i="3"/>
  <c r="Q407" i="3"/>
  <c r="Q408" i="3"/>
  <c r="Q409" i="3"/>
  <c r="Q410" i="3"/>
  <c r="Q411" i="3"/>
  <c r="Q412" i="3"/>
  <c r="Q413" i="3"/>
  <c r="Q414" i="3"/>
  <c r="Q415" i="3"/>
  <c r="Q424" i="3"/>
  <c r="Q429" i="3"/>
  <c r="Q430" i="3"/>
  <c r="O3" i="3"/>
  <c r="O4" i="3"/>
  <c r="Q4" i="3" s="1"/>
  <c r="O10" i="3"/>
  <c r="Q10" i="3" s="1"/>
  <c r="O11" i="3"/>
  <c r="Q11" i="3" s="1"/>
  <c r="O12" i="3"/>
  <c r="Q12" i="3" s="1"/>
  <c r="O13" i="3"/>
  <c r="Q13" i="3" s="1"/>
  <c r="O14" i="3"/>
  <c r="Q14" i="3" s="1"/>
  <c r="O15" i="3"/>
  <c r="Q15" i="3" s="1"/>
  <c r="O16" i="3"/>
  <c r="Q16" i="3" s="1"/>
  <c r="O17" i="3"/>
  <c r="Q17" i="3" s="1"/>
  <c r="O18" i="3"/>
  <c r="Q18" i="3" s="1"/>
  <c r="O19" i="3"/>
  <c r="Q19" i="3" s="1"/>
  <c r="O20" i="3"/>
  <c r="Q20" i="3" s="1"/>
  <c r="O21" i="3"/>
  <c r="Q21" i="3" s="1"/>
  <c r="O22" i="3"/>
  <c r="Q22" i="3" s="1"/>
  <c r="O23" i="3"/>
  <c r="Q23" i="3" s="1"/>
  <c r="O24" i="3"/>
  <c r="Q24" i="3" s="1"/>
  <c r="O25" i="3"/>
  <c r="Q25" i="3" s="1"/>
  <c r="O26" i="3"/>
  <c r="Q26" i="3" s="1"/>
  <c r="O27" i="3"/>
  <c r="O28" i="3"/>
  <c r="Q28" i="3" s="1"/>
  <c r="O29" i="3"/>
  <c r="Q29" i="3" s="1"/>
  <c r="O30" i="3"/>
  <c r="Q30" i="3" s="1"/>
  <c r="O31" i="3"/>
  <c r="Q31" i="3" s="1"/>
  <c r="O32" i="3"/>
  <c r="O33" i="3"/>
  <c r="O34" i="3"/>
  <c r="O35" i="3"/>
  <c r="Q35" i="3" s="1"/>
  <c r="O36" i="3"/>
  <c r="Q36" i="3" s="1"/>
  <c r="O37" i="3"/>
  <c r="Q37" i="3" s="1"/>
  <c r="O38" i="3"/>
  <c r="Q38" i="3" s="1"/>
  <c r="O39" i="3"/>
  <c r="O40" i="3"/>
  <c r="Q40" i="3" s="1"/>
  <c r="O41" i="3"/>
  <c r="Q41" i="3" s="1"/>
  <c r="O42" i="3"/>
  <c r="Q42" i="3" s="1"/>
  <c r="O43" i="3"/>
  <c r="O44" i="3"/>
  <c r="Q44" i="3" s="1"/>
  <c r="O45" i="3"/>
  <c r="Q45" i="3" s="1"/>
  <c r="O46" i="3"/>
  <c r="Q46" i="3" s="1"/>
  <c r="O47" i="3"/>
  <c r="Q47" i="3" s="1"/>
  <c r="O48" i="3"/>
  <c r="O49" i="3"/>
  <c r="Q49" i="3" s="1"/>
  <c r="O50" i="3"/>
  <c r="Q50" i="3" s="1"/>
  <c r="O51" i="3"/>
  <c r="Q51" i="3" s="1"/>
  <c r="O52" i="3"/>
  <c r="Q52" i="3" s="1"/>
  <c r="O53" i="3"/>
  <c r="Q53" i="3" s="1"/>
  <c r="O54" i="3"/>
  <c r="Q54" i="3" s="1"/>
  <c r="O55" i="3"/>
  <c r="Q55" i="3" s="1"/>
  <c r="O56" i="3"/>
  <c r="Q56" i="3" s="1"/>
  <c r="O57" i="3"/>
  <c r="Q57" i="3" s="1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Q70" i="3" s="1"/>
  <c r="O71" i="3"/>
  <c r="Q71" i="3" s="1"/>
  <c r="O72" i="3"/>
  <c r="Q72" i="3" s="1"/>
  <c r="O73" i="3"/>
  <c r="Q73" i="3" s="1"/>
  <c r="O74" i="3"/>
  <c r="Q74" i="3" s="1"/>
  <c r="O75" i="3"/>
  <c r="Q75" i="3" s="1"/>
  <c r="O76" i="3"/>
  <c r="Q76" i="3" s="1"/>
  <c r="O77" i="3"/>
  <c r="Q77" i="3" s="1"/>
  <c r="O78" i="3"/>
  <c r="Q78" i="3" s="1"/>
  <c r="O79" i="3"/>
  <c r="Q79" i="3" s="1"/>
  <c r="O80" i="3"/>
  <c r="Q80" i="3" s="1"/>
  <c r="O81" i="3"/>
  <c r="Q81" i="3" s="1"/>
  <c r="O82" i="3"/>
  <c r="Q82" i="3" s="1"/>
  <c r="O83" i="3"/>
  <c r="Q83" i="3" s="1"/>
  <c r="O84" i="3"/>
  <c r="Q84" i="3" s="1"/>
  <c r="O85" i="3"/>
  <c r="Q85" i="3" s="1"/>
  <c r="O86" i="3"/>
  <c r="O87" i="3"/>
  <c r="O88" i="3"/>
  <c r="Q88" i="3" s="1"/>
  <c r="O89" i="3"/>
  <c r="Q89" i="3" s="1"/>
  <c r="O90" i="3"/>
  <c r="O91" i="3"/>
  <c r="O92" i="3"/>
  <c r="Q92" i="3" s="1"/>
  <c r="O93" i="3"/>
  <c r="O94" i="3"/>
  <c r="O95" i="3"/>
  <c r="O96" i="3"/>
  <c r="Q96" i="3" s="1"/>
  <c r="O97" i="3"/>
  <c r="Q97" i="3" s="1"/>
  <c r="O98" i="3"/>
  <c r="Q98" i="3" s="1"/>
  <c r="O99" i="3"/>
  <c r="Q99" i="3" s="1"/>
  <c r="O102" i="3"/>
  <c r="Q102" i="3" s="1"/>
  <c r="O103" i="3"/>
  <c r="Q103" i="3" s="1"/>
  <c r="O104" i="3"/>
  <c r="Q104" i="3" s="1"/>
  <c r="O105" i="3"/>
  <c r="O106" i="3"/>
  <c r="O107" i="3"/>
  <c r="O108" i="3"/>
  <c r="Q108" i="3" s="1"/>
  <c r="O109" i="3"/>
  <c r="O110" i="3"/>
  <c r="O111" i="3"/>
  <c r="O112" i="3"/>
  <c r="O113" i="3"/>
  <c r="Q113" i="3" s="1"/>
  <c r="O114" i="3"/>
  <c r="Q114" i="3" s="1"/>
  <c r="O115" i="3"/>
  <c r="Q115" i="3" s="1"/>
  <c r="O116" i="3"/>
  <c r="Q116" i="3" s="1"/>
  <c r="O117" i="3"/>
  <c r="O118" i="3"/>
  <c r="O119" i="3"/>
  <c r="O120" i="3"/>
  <c r="O121" i="3"/>
  <c r="O122" i="3"/>
  <c r="Q122" i="3" s="1"/>
  <c r="O123" i="3"/>
  <c r="Q123" i="3" s="1"/>
  <c r="O124" i="3"/>
  <c r="Q124" i="3" s="1"/>
  <c r="O125" i="3"/>
  <c r="Q125" i="3" s="1"/>
  <c r="O126" i="3"/>
  <c r="O127" i="3"/>
  <c r="Q127" i="3" s="1"/>
  <c r="O128" i="3"/>
  <c r="Q128" i="3" s="1"/>
  <c r="O129" i="3"/>
  <c r="Q129" i="3" s="1"/>
  <c r="O130" i="3"/>
  <c r="Q130" i="3" s="1"/>
  <c r="O131" i="3"/>
  <c r="Q131" i="3" s="1"/>
  <c r="O132" i="3"/>
  <c r="Q132" i="3" s="1"/>
  <c r="O133" i="3"/>
  <c r="O134" i="3"/>
  <c r="O135" i="3"/>
  <c r="Q135" i="3" s="1"/>
  <c r="O136" i="3"/>
  <c r="Q136" i="3" s="1"/>
  <c r="O137" i="3"/>
  <c r="O142" i="3"/>
  <c r="Q142" i="3" s="1"/>
  <c r="O143" i="3"/>
  <c r="O144" i="3"/>
  <c r="O145" i="3"/>
  <c r="O146" i="3"/>
  <c r="O147" i="3"/>
  <c r="O148" i="3"/>
  <c r="O149" i="3"/>
  <c r="O150" i="3"/>
  <c r="O152" i="3"/>
  <c r="Q152" i="3" s="1"/>
  <c r="O153" i="3"/>
  <c r="Q153" i="3" s="1"/>
  <c r="O154" i="3"/>
  <c r="Q154" i="3" s="1"/>
  <c r="O155" i="3"/>
  <c r="Q155" i="3" s="1"/>
  <c r="O156" i="3"/>
  <c r="Q156" i="3" s="1"/>
  <c r="O157" i="3"/>
  <c r="O158" i="3"/>
  <c r="Q158" i="3" s="1"/>
  <c r="O159" i="3"/>
  <c r="Q159" i="3" s="1"/>
  <c r="O160" i="3"/>
  <c r="Q160" i="3" s="1"/>
  <c r="O161" i="3"/>
  <c r="Q161" i="3" s="1"/>
  <c r="O162" i="3"/>
  <c r="O163" i="3"/>
  <c r="Q163" i="3" s="1"/>
  <c r="O164" i="3"/>
  <c r="Q164" i="3" s="1"/>
  <c r="O165" i="3"/>
  <c r="Q165" i="3" s="1"/>
  <c r="O166" i="3"/>
  <c r="Q166" i="3" s="1"/>
  <c r="O167" i="3"/>
  <c r="O168" i="3"/>
  <c r="Q168" i="3" s="1"/>
  <c r="O169" i="3"/>
  <c r="Q169" i="3" s="1"/>
  <c r="O170" i="3"/>
  <c r="O171" i="3"/>
  <c r="Q171" i="3" s="1"/>
  <c r="O172" i="3"/>
  <c r="Q172" i="3" s="1"/>
  <c r="O173" i="3"/>
  <c r="Q173" i="3" s="1"/>
  <c r="O174" i="3"/>
  <c r="Q174" i="3" s="1"/>
  <c r="O175" i="3"/>
  <c r="O176" i="3"/>
  <c r="Q176" i="3" s="1"/>
  <c r="O177" i="3"/>
  <c r="Q177" i="3" s="1"/>
  <c r="O178" i="3"/>
  <c r="O179" i="3"/>
  <c r="Q179" i="3" s="1"/>
  <c r="O180" i="3"/>
  <c r="Q180" i="3" s="1"/>
  <c r="O181" i="3"/>
  <c r="Q181" i="3" s="1"/>
  <c r="O182" i="3"/>
  <c r="O183" i="3"/>
  <c r="Q183" i="3" s="1"/>
  <c r="O184" i="3"/>
  <c r="O185" i="3"/>
  <c r="Q185" i="3" s="1"/>
  <c r="O186" i="3"/>
  <c r="Q186" i="3" s="1"/>
  <c r="O187" i="3"/>
  <c r="O188" i="3"/>
  <c r="Q188" i="3" s="1"/>
  <c r="O189" i="3"/>
  <c r="Q189" i="3" s="1"/>
  <c r="O190" i="3"/>
  <c r="O191" i="3"/>
  <c r="Q191" i="3" s="1"/>
  <c r="O192" i="3"/>
  <c r="Q192" i="3" s="1"/>
  <c r="O193" i="3"/>
  <c r="Q193" i="3" s="1"/>
  <c r="O194" i="3"/>
  <c r="O195" i="3"/>
  <c r="Q195" i="3" s="1"/>
  <c r="O196" i="3"/>
  <c r="Q196" i="3" s="1"/>
  <c r="O197" i="3"/>
  <c r="O198" i="3"/>
  <c r="O199" i="3"/>
  <c r="Q199" i="3" s="1"/>
  <c r="O200" i="3"/>
  <c r="Q200" i="3" s="1"/>
  <c r="O201" i="3"/>
  <c r="Q201" i="3" s="1"/>
  <c r="O202" i="3"/>
  <c r="O203" i="3"/>
  <c r="Q203" i="3" s="1"/>
  <c r="O204" i="3"/>
  <c r="Q204" i="3" s="1"/>
  <c r="O205" i="3"/>
  <c r="Q205" i="3" s="1"/>
  <c r="O206" i="3"/>
  <c r="O207" i="3"/>
  <c r="Q207" i="3" s="1"/>
  <c r="O208" i="3"/>
  <c r="Q208" i="3" s="1"/>
  <c r="O209" i="3"/>
  <c r="Q209" i="3" s="1"/>
  <c r="O210" i="3"/>
  <c r="O211" i="3"/>
  <c r="Q211" i="3" s="1"/>
  <c r="O212" i="3"/>
  <c r="Q212" i="3" s="1"/>
  <c r="O213" i="3"/>
  <c r="O214" i="3"/>
  <c r="Q214" i="3" s="1"/>
  <c r="O215" i="3"/>
  <c r="O216" i="3"/>
  <c r="O217" i="3"/>
  <c r="Q217" i="3" s="1"/>
  <c r="O218" i="3"/>
  <c r="O219" i="3"/>
  <c r="O220" i="3"/>
  <c r="Q220" i="3" s="1"/>
  <c r="O221" i="3"/>
  <c r="Q221" i="3" s="1"/>
  <c r="O222" i="3"/>
  <c r="Q222" i="3" s="1"/>
  <c r="O223" i="3"/>
  <c r="O224" i="3"/>
  <c r="Q224" i="3" s="1"/>
  <c r="O225" i="3"/>
  <c r="O226" i="3"/>
  <c r="Q226" i="3" s="1"/>
  <c r="O227" i="3"/>
  <c r="O228" i="3"/>
  <c r="Q228" i="3" s="1"/>
  <c r="O229" i="3"/>
  <c r="Q229" i="3" s="1"/>
  <c r="O230" i="3"/>
  <c r="O231" i="3"/>
  <c r="Q231" i="3" s="1"/>
  <c r="O232" i="3"/>
  <c r="Q232" i="3" s="1"/>
  <c r="O233" i="3"/>
  <c r="Q233" i="3" s="1"/>
  <c r="O234" i="3"/>
  <c r="O235" i="3"/>
  <c r="Q235" i="3" s="1"/>
  <c r="O236" i="3"/>
  <c r="Q236" i="3" s="1"/>
  <c r="O237" i="3"/>
  <c r="Q237" i="3" s="1"/>
  <c r="O238" i="3"/>
  <c r="O239" i="3"/>
  <c r="O240" i="3"/>
  <c r="Q240" i="3" s="1"/>
  <c r="O241" i="3"/>
  <c r="Q241" i="3" s="1"/>
  <c r="O242" i="3"/>
  <c r="Q242" i="3" s="1"/>
  <c r="O243" i="3"/>
  <c r="Q243" i="3" s="1"/>
  <c r="O244" i="3"/>
  <c r="Q244" i="3" s="1"/>
  <c r="O245" i="3"/>
  <c r="Q245" i="3" s="1"/>
  <c r="O246" i="3"/>
  <c r="Q246" i="3" s="1"/>
  <c r="O247" i="3"/>
  <c r="Q247" i="3" s="1"/>
  <c r="O248" i="3"/>
  <c r="O249" i="3"/>
  <c r="O250" i="3"/>
  <c r="O251" i="3"/>
  <c r="Q251" i="3" s="1"/>
  <c r="O252" i="3"/>
  <c r="Q252" i="3" s="1"/>
  <c r="O253" i="3"/>
  <c r="Q253" i="3" s="1"/>
  <c r="O254" i="3"/>
  <c r="Q254" i="3" s="1"/>
  <c r="O255" i="3"/>
  <c r="Q255" i="3" s="1"/>
  <c r="O256" i="3"/>
  <c r="Q256" i="3" s="1"/>
  <c r="O257" i="3"/>
  <c r="Q257" i="3" s="1"/>
  <c r="O258" i="3"/>
  <c r="O259" i="3"/>
  <c r="Q259" i="3" s="1"/>
  <c r="O260" i="3"/>
  <c r="Q260" i="3" s="1"/>
  <c r="O261" i="3"/>
  <c r="Q261" i="3" s="1"/>
  <c r="O262" i="3"/>
  <c r="Q262" i="3" s="1"/>
  <c r="O263" i="3"/>
  <c r="Q263" i="3" s="1"/>
  <c r="O264" i="3"/>
  <c r="Q264" i="3" s="1"/>
  <c r="O265" i="3"/>
  <c r="Q265" i="3" s="1"/>
  <c r="O266" i="3"/>
  <c r="Q266" i="3" s="1"/>
  <c r="O267" i="3"/>
  <c r="Q267" i="3" s="1"/>
  <c r="O268" i="3"/>
  <c r="Q268" i="3" s="1"/>
  <c r="O269" i="3"/>
  <c r="Q269" i="3" s="1"/>
  <c r="O270" i="3"/>
  <c r="Q270" i="3" s="1"/>
  <c r="O271" i="3"/>
  <c r="Q271" i="3" s="1"/>
  <c r="O272" i="3"/>
  <c r="Q272" i="3" s="1"/>
  <c r="O273" i="3"/>
  <c r="Q273" i="3" s="1"/>
  <c r="O274" i="3"/>
  <c r="Q274" i="3" s="1"/>
  <c r="O275" i="3"/>
  <c r="Q275" i="3" s="1"/>
  <c r="O276" i="3"/>
  <c r="Q276" i="3" s="1"/>
  <c r="O277" i="3"/>
  <c r="Q277" i="3" s="1"/>
  <c r="O278" i="3"/>
  <c r="Q278" i="3" s="1"/>
  <c r="O279" i="3"/>
  <c r="Q279" i="3" s="1"/>
  <c r="O280" i="3"/>
  <c r="Q280" i="3" s="1"/>
  <c r="O281" i="3"/>
  <c r="Q281" i="3" s="1"/>
  <c r="O282" i="3"/>
  <c r="O283" i="3"/>
  <c r="O284" i="3"/>
  <c r="O285" i="3"/>
  <c r="Q285" i="3" s="1"/>
  <c r="O286" i="3"/>
  <c r="Q286" i="3" s="1"/>
  <c r="O287" i="3"/>
  <c r="Q287" i="3" s="1"/>
  <c r="O288" i="3"/>
  <c r="Q288" i="3" s="1"/>
  <c r="O289" i="3"/>
  <c r="Q289" i="3" s="1"/>
  <c r="O290" i="3"/>
  <c r="Q290" i="3" s="1"/>
  <c r="O291" i="3"/>
  <c r="Q291" i="3" s="1"/>
  <c r="O292" i="3"/>
  <c r="Q292" i="3" s="1"/>
  <c r="O293" i="3"/>
  <c r="Q293" i="3" s="1"/>
  <c r="O294" i="3"/>
  <c r="Q294" i="3" s="1"/>
  <c r="O295" i="3"/>
  <c r="O296" i="3"/>
  <c r="Q296" i="3" s="1"/>
  <c r="O297" i="3"/>
  <c r="O298" i="3"/>
  <c r="Q298" i="3" s="1"/>
  <c r="O299" i="3"/>
  <c r="Q299" i="3" s="1"/>
  <c r="O300" i="3"/>
  <c r="Q300" i="3" s="1"/>
  <c r="O301" i="3"/>
  <c r="O302" i="3"/>
  <c r="Q302" i="3" s="1"/>
  <c r="O303" i="3"/>
  <c r="Q303" i="3" s="1"/>
  <c r="O304" i="3"/>
  <c r="O305" i="3"/>
  <c r="O306" i="3"/>
  <c r="Q306" i="3" s="1"/>
  <c r="O307" i="3"/>
  <c r="O308" i="3"/>
  <c r="O309" i="3"/>
  <c r="Q309" i="3" s="1"/>
  <c r="O310" i="3"/>
  <c r="Q310" i="3" s="1"/>
  <c r="O311" i="3"/>
  <c r="O312" i="3"/>
  <c r="Q312" i="3" s="1"/>
  <c r="O313" i="3"/>
  <c r="Q313" i="3" s="1"/>
  <c r="O314" i="3"/>
  <c r="O315" i="3"/>
  <c r="O316" i="3"/>
  <c r="O317" i="3"/>
  <c r="O318" i="3"/>
  <c r="Q318" i="3" s="1"/>
  <c r="O319" i="3"/>
  <c r="Q319" i="3" s="1"/>
  <c r="O320" i="3"/>
  <c r="O321" i="3"/>
  <c r="O322" i="3"/>
  <c r="O323" i="3"/>
  <c r="O324" i="3"/>
  <c r="O325" i="3"/>
  <c r="O326" i="3"/>
  <c r="Q326" i="3" s="1"/>
  <c r="O327" i="3"/>
  <c r="Q327" i="3" s="1"/>
  <c r="O328" i="3"/>
  <c r="Q328" i="3" s="1"/>
  <c r="O330" i="3"/>
  <c r="Q330" i="3" s="1"/>
  <c r="O331" i="3"/>
  <c r="Q331" i="3" s="1"/>
  <c r="O332" i="3"/>
  <c r="Q332" i="3" s="1"/>
  <c r="O334" i="3"/>
  <c r="O335" i="3"/>
  <c r="O336" i="3"/>
  <c r="Q336" i="3" s="1"/>
  <c r="O337" i="3"/>
  <c r="Q337" i="3" s="1"/>
  <c r="O339" i="3"/>
  <c r="Q339" i="3"/>
  <c r="O341" i="3"/>
  <c r="Q341" i="3"/>
  <c r="O343" i="3"/>
  <c r="Q343" i="3" s="1"/>
  <c r="O344" i="3"/>
  <c r="Q344" i="3" s="1"/>
  <c r="O345" i="3"/>
  <c r="Q345" i="3" s="1"/>
  <c r="O346" i="3"/>
  <c r="Q346" i="3" s="1"/>
  <c r="O347" i="3"/>
  <c r="Q347" i="3" s="1"/>
  <c r="O348" i="3"/>
  <c r="Q348" i="3" s="1"/>
  <c r="O349" i="3"/>
  <c r="Q349" i="3" s="1"/>
  <c r="O350" i="3"/>
  <c r="Q350" i="3" s="1"/>
  <c r="O351" i="3"/>
  <c r="Q351" i="3" s="1"/>
  <c r="O352" i="3"/>
  <c r="O353" i="3"/>
  <c r="O354" i="3"/>
  <c r="Q354" i="3" s="1"/>
  <c r="O355" i="3"/>
  <c r="Q355" i="3" s="1"/>
  <c r="O356" i="3"/>
  <c r="Q356" i="3" s="1"/>
  <c r="O357" i="3"/>
  <c r="Q357" i="3" s="1"/>
  <c r="O358" i="3"/>
  <c r="Q358" i="3" s="1"/>
  <c r="O359" i="3"/>
  <c r="O360" i="3"/>
  <c r="Q360" i="3" s="1"/>
  <c r="O361" i="3"/>
  <c r="Q361" i="3" s="1"/>
  <c r="O362" i="3"/>
  <c r="Q362" i="3" s="1"/>
  <c r="O363" i="3"/>
  <c r="Q363" i="3" s="1"/>
  <c r="O364" i="3"/>
  <c r="Q364" i="3" s="1"/>
  <c r="O365" i="3"/>
  <c r="Q365" i="3" s="1"/>
  <c r="O366" i="3"/>
  <c r="Q366" i="3" s="1"/>
  <c r="O367" i="3"/>
  <c r="Q367" i="3" s="1"/>
  <c r="O368" i="3"/>
  <c r="Q368" i="3" s="1"/>
  <c r="O369" i="3"/>
  <c r="Q369" i="3" s="1"/>
  <c r="O370" i="3"/>
  <c r="Q370" i="3" s="1"/>
  <c r="O371" i="3"/>
  <c r="Q371" i="3" s="1"/>
  <c r="O372" i="3"/>
  <c r="Q372" i="3" s="1"/>
  <c r="O373" i="3"/>
  <c r="Q373" i="3" s="1"/>
  <c r="O374" i="3"/>
  <c r="Q374" i="3" s="1"/>
  <c r="O375" i="3"/>
  <c r="Q375" i="3" s="1"/>
  <c r="O376" i="3"/>
  <c r="Q376" i="3" s="1"/>
  <c r="O377" i="3"/>
  <c r="Q377" i="3" s="1"/>
  <c r="O378" i="3"/>
  <c r="Q378" i="3" s="1"/>
  <c r="O379" i="3"/>
  <c r="Q379" i="3" s="1"/>
  <c r="O380" i="3"/>
  <c r="Q380" i="3" s="1"/>
  <c r="O381" i="3"/>
  <c r="Q381" i="3" s="1"/>
  <c r="O382" i="3"/>
  <c r="Q382" i="3" s="1"/>
  <c r="O383" i="3"/>
  <c r="Q383" i="3" s="1"/>
  <c r="O384" i="3"/>
  <c r="Q384" i="3" s="1"/>
  <c r="O385" i="3"/>
  <c r="Q385" i="3" s="1"/>
  <c r="O386" i="3"/>
  <c r="Q386" i="3" s="1"/>
  <c r="O387" i="3"/>
  <c r="Q387" i="3" s="1"/>
  <c r="O388" i="3"/>
  <c r="Q388" i="3" s="1"/>
  <c r="O389" i="3"/>
  <c r="Q389" i="3" s="1"/>
  <c r="O390" i="3"/>
  <c r="Q390" i="3" s="1"/>
  <c r="O391" i="3"/>
  <c r="Q391" i="3" s="1"/>
  <c r="O392" i="3"/>
  <c r="Q392" i="3" s="1"/>
  <c r="O393" i="3"/>
  <c r="Q393" i="3" s="1"/>
  <c r="O394" i="3"/>
  <c r="Q394" i="3" s="1"/>
  <c r="O395" i="3"/>
  <c r="O396" i="3"/>
  <c r="O397" i="3"/>
  <c r="O398" i="3"/>
  <c r="O399" i="3"/>
  <c r="O400" i="3"/>
  <c r="Q400" i="3" s="1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Q416" i="3" s="1"/>
  <c r="O417" i="3"/>
  <c r="Q417" i="3" s="1"/>
  <c r="O418" i="3"/>
  <c r="Q418" i="3" s="1"/>
  <c r="O419" i="3"/>
  <c r="Q419" i="3" s="1"/>
  <c r="O420" i="3"/>
  <c r="Q420" i="3" s="1"/>
  <c r="O421" i="3"/>
  <c r="Q421" i="3" s="1"/>
  <c r="O422" i="3"/>
  <c r="Q422" i="3" s="1"/>
  <c r="O423" i="3"/>
  <c r="Q423" i="3" s="1"/>
  <c r="O424" i="3"/>
  <c r="O429" i="3"/>
  <c r="O430" i="3"/>
  <c r="N3" i="3"/>
  <c r="N4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42" i="3"/>
  <c r="N143" i="3"/>
  <c r="N144" i="3"/>
  <c r="N145" i="3"/>
  <c r="N146" i="3"/>
  <c r="N147" i="3"/>
  <c r="N148" i="3"/>
  <c r="N149" i="3"/>
  <c r="N150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30" i="3"/>
  <c r="N331" i="3"/>
  <c r="N332" i="3"/>
  <c r="N333" i="3"/>
  <c r="N334" i="3"/>
  <c r="N335" i="3"/>
  <c r="N339" i="3"/>
  <c r="N341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9" i="3"/>
  <c r="N430" i="3"/>
  <c r="L3" i="3"/>
  <c r="M3" i="3" s="1"/>
  <c r="L4" i="3"/>
  <c r="M4" i="3" s="1"/>
  <c r="L10" i="3"/>
  <c r="M10" i="3" s="1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M34" i="3" s="1"/>
  <c r="L35" i="3"/>
  <c r="M35" i="3" s="1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M42" i="3" s="1"/>
  <c r="L43" i="3"/>
  <c r="M43" i="3" s="1"/>
  <c r="L44" i="3"/>
  <c r="M44" i="3" s="1"/>
  <c r="L45" i="3"/>
  <c r="M45" i="3" s="1"/>
  <c r="L46" i="3"/>
  <c r="M46" i="3" s="1"/>
  <c r="L47" i="3"/>
  <c r="M47" i="3" s="1"/>
  <c r="L48" i="3"/>
  <c r="M48" i="3" s="1"/>
  <c r="L49" i="3"/>
  <c r="M49" i="3" s="1"/>
  <c r="L50" i="3"/>
  <c r="M50" i="3" s="1"/>
  <c r="L51" i="3"/>
  <c r="M51" i="3" s="1"/>
  <c r="L52" i="3"/>
  <c r="M52" i="3" s="1"/>
  <c r="L53" i="3"/>
  <c r="M53" i="3" s="1"/>
  <c r="L54" i="3"/>
  <c r="M54" i="3" s="1"/>
  <c r="L55" i="3"/>
  <c r="M55" i="3" s="1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M62" i="3" s="1"/>
  <c r="L63" i="3"/>
  <c r="M63" i="3" s="1"/>
  <c r="L64" i="3"/>
  <c r="M64" i="3" s="1"/>
  <c r="L65" i="3"/>
  <c r="M65" i="3" s="1"/>
  <c r="L66" i="3"/>
  <c r="M66" i="3" s="1"/>
  <c r="L67" i="3"/>
  <c r="M67" i="3" s="1"/>
  <c r="L68" i="3"/>
  <c r="M68" i="3" s="1"/>
  <c r="L69" i="3"/>
  <c r="M69" i="3" s="1"/>
  <c r="L70" i="3"/>
  <c r="M70" i="3" s="1"/>
  <c r="L71" i="3"/>
  <c r="M71" i="3" s="1"/>
  <c r="L72" i="3"/>
  <c r="M72" i="3" s="1"/>
  <c r="L73" i="3"/>
  <c r="M73" i="3" s="1"/>
  <c r="L74" i="3"/>
  <c r="M74" i="3" s="1"/>
  <c r="L75" i="3"/>
  <c r="M75" i="3" s="1"/>
  <c r="L76" i="3"/>
  <c r="M76" i="3" s="1"/>
  <c r="L77" i="3"/>
  <c r="M77" i="3" s="1"/>
  <c r="L78" i="3"/>
  <c r="M78" i="3" s="1"/>
  <c r="L79" i="3"/>
  <c r="M79" i="3" s="1"/>
  <c r="L80" i="3"/>
  <c r="M80" i="3" s="1"/>
  <c r="L81" i="3"/>
  <c r="M81" i="3" s="1"/>
  <c r="L82" i="3"/>
  <c r="M82" i="3" s="1"/>
  <c r="L83" i="3"/>
  <c r="M83" i="3" s="1"/>
  <c r="L84" i="3"/>
  <c r="M84" i="3" s="1"/>
  <c r="L85" i="3"/>
  <c r="M85" i="3" s="1"/>
  <c r="L86" i="3"/>
  <c r="M86" i="3" s="1"/>
  <c r="L87" i="3"/>
  <c r="M87" i="3" s="1"/>
  <c r="L88" i="3"/>
  <c r="M88" i="3" s="1"/>
  <c r="L89" i="3"/>
  <c r="M89" i="3" s="1"/>
  <c r="L90" i="3"/>
  <c r="M90" i="3" s="1"/>
  <c r="L91" i="3"/>
  <c r="M91" i="3" s="1"/>
  <c r="L92" i="3"/>
  <c r="M92" i="3" s="1"/>
  <c r="L93" i="3"/>
  <c r="M93" i="3" s="1"/>
  <c r="L94" i="3"/>
  <c r="M94" i="3" s="1"/>
  <c r="L95" i="3"/>
  <c r="M95" i="3" s="1"/>
  <c r="L96" i="3"/>
  <c r="M96" i="3" s="1"/>
  <c r="L97" i="3"/>
  <c r="M97" i="3" s="1"/>
  <c r="L98" i="3"/>
  <c r="M98" i="3" s="1"/>
  <c r="L99" i="3"/>
  <c r="M99" i="3" s="1"/>
  <c r="L102" i="3"/>
  <c r="M102" i="3" s="1"/>
  <c r="L103" i="3"/>
  <c r="M103" i="3" s="1"/>
  <c r="L104" i="3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M126" i="3" s="1"/>
  <c r="L127" i="3"/>
  <c r="M127" i="3" s="1"/>
  <c r="L128" i="3"/>
  <c r="M128" i="3" s="1"/>
  <c r="L129" i="3"/>
  <c r="M129" i="3" s="1"/>
  <c r="L130" i="3"/>
  <c r="M130" i="3" s="1"/>
  <c r="L131" i="3"/>
  <c r="M131" i="3" s="1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42" i="3"/>
  <c r="M142" i="3" s="1"/>
  <c r="L143" i="3"/>
  <c r="M143" i="3" s="1"/>
  <c r="L144" i="3"/>
  <c r="M144" i="3" s="1"/>
  <c r="L145" i="3"/>
  <c r="M145" i="3" s="1"/>
  <c r="L146" i="3"/>
  <c r="M146" i="3" s="1"/>
  <c r="L147" i="3"/>
  <c r="M147" i="3" s="1"/>
  <c r="L148" i="3"/>
  <c r="M148" i="3" s="1"/>
  <c r="L149" i="3"/>
  <c r="M149" i="3" s="1"/>
  <c r="L150" i="3"/>
  <c r="M150" i="3" s="1"/>
  <c r="L152" i="3"/>
  <c r="M152" i="3" s="1"/>
  <c r="L153" i="3"/>
  <c r="M153" i="3" s="1"/>
  <c r="L154" i="3"/>
  <c r="M154" i="3" s="1"/>
  <c r="L155" i="3"/>
  <c r="M155" i="3" s="1"/>
  <c r="L156" i="3"/>
  <c r="M156" i="3" s="1"/>
  <c r="L157" i="3"/>
  <c r="M157" i="3" s="1"/>
  <c r="L158" i="3"/>
  <c r="M158" i="3" s="1"/>
  <c r="L159" i="3"/>
  <c r="M159" i="3" s="1"/>
  <c r="L160" i="3"/>
  <c r="M160" i="3" s="1"/>
  <c r="L161" i="3"/>
  <c r="M161" i="3" s="1"/>
  <c r="L162" i="3"/>
  <c r="M162" i="3" s="1"/>
  <c r="L163" i="3"/>
  <c r="M163" i="3" s="1"/>
  <c r="L164" i="3"/>
  <c r="M164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2" i="3"/>
  <c r="M172" i="3" s="1"/>
  <c r="L173" i="3"/>
  <c r="M173" i="3" s="1"/>
  <c r="L174" i="3"/>
  <c r="M174" i="3" s="1"/>
  <c r="L175" i="3"/>
  <c r="M175" i="3" s="1"/>
  <c r="L176" i="3"/>
  <c r="M176" i="3" s="1"/>
  <c r="L177" i="3"/>
  <c r="M177" i="3" s="1"/>
  <c r="L178" i="3"/>
  <c r="M178" i="3" s="1"/>
  <c r="L179" i="3"/>
  <c r="M179" i="3" s="1"/>
  <c r="L180" i="3"/>
  <c r="M180" i="3" s="1"/>
  <c r="L181" i="3"/>
  <c r="M181" i="3" s="1"/>
  <c r="L182" i="3"/>
  <c r="M182" i="3" s="1"/>
  <c r="L183" i="3"/>
  <c r="M183" i="3" s="1"/>
  <c r="L184" i="3"/>
  <c r="M184" i="3" s="1"/>
  <c r="L185" i="3"/>
  <c r="M185" i="3" s="1"/>
  <c r="L186" i="3"/>
  <c r="M186" i="3" s="1"/>
  <c r="L187" i="3"/>
  <c r="M187" i="3" s="1"/>
  <c r="L188" i="3"/>
  <c r="M188" i="3" s="1"/>
  <c r="L189" i="3"/>
  <c r="M189" i="3" s="1"/>
  <c r="L190" i="3"/>
  <c r="M190" i="3" s="1"/>
  <c r="L191" i="3"/>
  <c r="M191" i="3" s="1"/>
  <c r="L192" i="3"/>
  <c r="M192" i="3" s="1"/>
  <c r="L193" i="3"/>
  <c r="M193" i="3" s="1"/>
  <c r="L194" i="3"/>
  <c r="M194" i="3" s="1"/>
  <c r="L195" i="3"/>
  <c r="M195" i="3" s="1"/>
  <c r="L196" i="3"/>
  <c r="M196" i="3" s="1"/>
  <c r="L197" i="3"/>
  <c r="M197" i="3" s="1"/>
  <c r="L198" i="3"/>
  <c r="M198" i="3" s="1"/>
  <c r="L199" i="3"/>
  <c r="M199" i="3" s="1"/>
  <c r="L200" i="3"/>
  <c r="M200" i="3" s="1"/>
  <c r="L201" i="3"/>
  <c r="M201" i="3" s="1"/>
  <c r="L202" i="3"/>
  <c r="M202" i="3" s="1"/>
  <c r="L203" i="3"/>
  <c r="M203" i="3" s="1"/>
  <c r="L204" i="3"/>
  <c r="M204" i="3" s="1"/>
  <c r="L205" i="3"/>
  <c r="M205" i="3" s="1"/>
  <c r="L206" i="3"/>
  <c r="M206" i="3" s="1"/>
  <c r="L207" i="3"/>
  <c r="M207" i="3" s="1"/>
  <c r="L208" i="3"/>
  <c r="M208" i="3" s="1"/>
  <c r="L209" i="3"/>
  <c r="M209" i="3" s="1"/>
  <c r="L210" i="3"/>
  <c r="M210" i="3" s="1"/>
  <c r="L211" i="3"/>
  <c r="M211" i="3" s="1"/>
  <c r="L212" i="3"/>
  <c r="M212" i="3" s="1"/>
  <c r="L213" i="3"/>
  <c r="M213" i="3" s="1"/>
  <c r="L214" i="3"/>
  <c r="M214" i="3" s="1"/>
  <c r="L215" i="3"/>
  <c r="M215" i="3" s="1"/>
  <c r="L216" i="3"/>
  <c r="M216" i="3" s="1"/>
  <c r="L217" i="3"/>
  <c r="M217" i="3" s="1"/>
  <c r="L218" i="3"/>
  <c r="M218" i="3" s="1"/>
  <c r="L219" i="3"/>
  <c r="M219" i="3" s="1"/>
  <c r="L220" i="3"/>
  <c r="M220" i="3" s="1"/>
  <c r="L221" i="3"/>
  <c r="M221" i="3" s="1"/>
  <c r="L222" i="3"/>
  <c r="M222" i="3" s="1"/>
  <c r="L223" i="3"/>
  <c r="M223" i="3" s="1"/>
  <c r="L224" i="3"/>
  <c r="M224" i="3" s="1"/>
  <c r="L225" i="3"/>
  <c r="M225" i="3" s="1"/>
  <c r="L226" i="3"/>
  <c r="M226" i="3" s="1"/>
  <c r="L227" i="3"/>
  <c r="M227" i="3" s="1"/>
  <c r="L228" i="3"/>
  <c r="M228" i="3" s="1"/>
  <c r="L229" i="3"/>
  <c r="M229" i="3" s="1"/>
  <c r="L230" i="3"/>
  <c r="M230" i="3" s="1"/>
  <c r="L231" i="3"/>
  <c r="M231" i="3" s="1"/>
  <c r="L232" i="3"/>
  <c r="M232" i="3" s="1"/>
  <c r="L233" i="3"/>
  <c r="M233" i="3" s="1"/>
  <c r="L234" i="3"/>
  <c r="M234" i="3" s="1"/>
  <c r="L235" i="3"/>
  <c r="M235" i="3" s="1"/>
  <c r="L236" i="3"/>
  <c r="M236" i="3" s="1"/>
  <c r="L237" i="3"/>
  <c r="M237" i="3" s="1"/>
  <c r="L238" i="3"/>
  <c r="M238" i="3" s="1"/>
  <c r="L239" i="3"/>
  <c r="M239" i="3" s="1"/>
  <c r="L240" i="3"/>
  <c r="M240" i="3" s="1"/>
  <c r="L241" i="3"/>
  <c r="M241" i="3" s="1"/>
  <c r="L242" i="3"/>
  <c r="M242" i="3" s="1"/>
  <c r="L243" i="3"/>
  <c r="M243" i="3" s="1"/>
  <c r="L244" i="3"/>
  <c r="M244" i="3" s="1"/>
  <c r="L245" i="3"/>
  <c r="M245" i="3" s="1"/>
  <c r="L246" i="3"/>
  <c r="M246" i="3" s="1"/>
  <c r="L247" i="3"/>
  <c r="M247" i="3" s="1"/>
  <c r="L248" i="3"/>
  <c r="M248" i="3" s="1"/>
  <c r="L249" i="3"/>
  <c r="M249" i="3" s="1"/>
  <c r="L250" i="3"/>
  <c r="M250" i="3" s="1"/>
  <c r="L251" i="3"/>
  <c r="M251" i="3" s="1"/>
  <c r="L252" i="3"/>
  <c r="M252" i="3" s="1"/>
  <c r="L253" i="3"/>
  <c r="M253" i="3" s="1"/>
  <c r="L254" i="3"/>
  <c r="M254" i="3" s="1"/>
  <c r="L255" i="3"/>
  <c r="M255" i="3" s="1"/>
  <c r="L256" i="3"/>
  <c r="M256" i="3" s="1"/>
  <c r="L257" i="3"/>
  <c r="M257" i="3" s="1"/>
  <c r="L258" i="3"/>
  <c r="M258" i="3" s="1"/>
  <c r="L259" i="3"/>
  <c r="M259" i="3" s="1"/>
  <c r="L260" i="3"/>
  <c r="M260" i="3" s="1"/>
  <c r="L261" i="3"/>
  <c r="M261" i="3" s="1"/>
  <c r="L262" i="3"/>
  <c r="M262" i="3" s="1"/>
  <c r="L263" i="3"/>
  <c r="M263" i="3" s="1"/>
  <c r="L264" i="3"/>
  <c r="M264" i="3" s="1"/>
  <c r="L265" i="3"/>
  <c r="M265" i="3" s="1"/>
  <c r="L266" i="3"/>
  <c r="M266" i="3" s="1"/>
  <c r="L267" i="3"/>
  <c r="M267" i="3" s="1"/>
  <c r="L268" i="3"/>
  <c r="M268" i="3" s="1"/>
  <c r="L269" i="3"/>
  <c r="M269" i="3" s="1"/>
  <c r="L270" i="3"/>
  <c r="M270" i="3" s="1"/>
  <c r="L271" i="3"/>
  <c r="M271" i="3" s="1"/>
  <c r="L272" i="3"/>
  <c r="M272" i="3" s="1"/>
  <c r="L273" i="3"/>
  <c r="M273" i="3" s="1"/>
  <c r="L274" i="3"/>
  <c r="M274" i="3" s="1"/>
  <c r="L275" i="3"/>
  <c r="M275" i="3" s="1"/>
  <c r="L276" i="3"/>
  <c r="M276" i="3" s="1"/>
  <c r="L277" i="3"/>
  <c r="M277" i="3" s="1"/>
  <c r="L278" i="3"/>
  <c r="M278" i="3" s="1"/>
  <c r="L279" i="3"/>
  <c r="M279" i="3" s="1"/>
  <c r="L280" i="3"/>
  <c r="M280" i="3" s="1"/>
  <c r="L281" i="3"/>
  <c r="M281" i="3" s="1"/>
  <c r="L282" i="3"/>
  <c r="M282" i="3" s="1"/>
  <c r="L283" i="3"/>
  <c r="M283" i="3" s="1"/>
  <c r="L284" i="3"/>
  <c r="M284" i="3" s="1"/>
  <c r="L285" i="3"/>
  <c r="M285" i="3" s="1"/>
  <c r="L286" i="3"/>
  <c r="M286" i="3" s="1"/>
  <c r="L287" i="3"/>
  <c r="M287" i="3" s="1"/>
  <c r="L288" i="3"/>
  <c r="M288" i="3" s="1"/>
  <c r="L289" i="3"/>
  <c r="M289" i="3" s="1"/>
  <c r="L290" i="3"/>
  <c r="M290" i="3" s="1"/>
  <c r="L291" i="3"/>
  <c r="M291" i="3" s="1"/>
  <c r="L292" i="3"/>
  <c r="M292" i="3" s="1"/>
  <c r="L293" i="3"/>
  <c r="M293" i="3" s="1"/>
  <c r="L294" i="3"/>
  <c r="M294" i="3" s="1"/>
  <c r="L295" i="3"/>
  <c r="M295" i="3" s="1"/>
  <c r="L296" i="3"/>
  <c r="M296" i="3" s="1"/>
  <c r="L297" i="3"/>
  <c r="M297" i="3" s="1"/>
  <c r="L298" i="3"/>
  <c r="M298" i="3" s="1"/>
  <c r="L299" i="3"/>
  <c r="M299" i="3" s="1"/>
  <c r="L300" i="3"/>
  <c r="M300" i="3" s="1"/>
  <c r="L301" i="3"/>
  <c r="M301" i="3" s="1"/>
  <c r="L302" i="3"/>
  <c r="M302" i="3" s="1"/>
  <c r="L303" i="3"/>
  <c r="M303" i="3" s="1"/>
  <c r="L304" i="3"/>
  <c r="M304" i="3" s="1"/>
  <c r="L305" i="3"/>
  <c r="M305" i="3" s="1"/>
  <c r="L306" i="3"/>
  <c r="M306" i="3" s="1"/>
  <c r="L307" i="3"/>
  <c r="M307" i="3" s="1"/>
  <c r="L308" i="3"/>
  <c r="M308" i="3" s="1"/>
  <c r="L309" i="3"/>
  <c r="M309" i="3" s="1"/>
  <c r="L310" i="3"/>
  <c r="M310" i="3" s="1"/>
  <c r="L311" i="3"/>
  <c r="M311" i="3" s="1"/>
  <c r="L312" i="3"/>
  <c r="M312" i="3" s="1"/>
  <c r="L313" i="3"/>
  <c r="M313" i="3" s="1"/>
  <c r="L314" i="3"/>
  <c r="M314" i="3" s="1"/>
  <c r="L315" i="3"/>
  <c r="M315" i="3" s="1"/>
  <c r="L316" i="3"/>
  <c r="M316" i="3" s="1"/>
  <c r="L317" i="3"/>
  <c r="M317" i="3" s="1"/>
  <c r="L318" i="3"/>
  <c r="M318" i="3" s="1"/>
  <c r="L319" i="3"/>
  <c r="M319" i="3" s="1"/>
  <c r="L320" i="3"/>
  <c r="M320" i="3" s="1"/>
  <c r="L321" i="3"/>
  <c r="M321" i="3" s="1"/>
  <c r="L322" i="3"/>
  <c r="M322" i="3" s="1"/>
  <c r="L323" i="3"/>
  <c r="M323" i="3" s="1"/>
  <c r="L324" i="3"/>
  <c r="M324" i="3" s="1"/>
  <c r="L325" i="3"/>
  <c r="M325" i="3" s="1"/>
  <c r="L326" i="3"/>
  <c r="M326" i="3" s="1"/>
  <c r="L327" i="3"/>
  <c r="M327" i="3" s="1"/>
  <c r="L328" i="3"/>
  <c r="M328" i="3" s="1"/>
  <c r="L330" i="3"/>
  <c r="M330" i="3" s="1"/>
  <c r="L331" i="3"/>
  <c r="M331" i="3" s="1"/>
  <c r="L332" i="3"/>
  <c r="M332" i="3" s="1"/>
  <c r="L333" i="3"/>
  <c r="M333" i="3" s="1"/>
  <c r="L334" i="3"/>
  <c r="M334" i="3" s="1"/>
  <c r="L335" i="3"/>
  <c r="M335" i="3" s="1"/>
  <c r="L336" i="3"/>
  <c r="M336" i="3" s="1"/>
  <c r="L337" i="3"/>
  <c r="M337" i="3" s="1"/>
  <c r="L339" i="3"/>
  <c r="M339" i="3" s="1"/>
  <c r="L341" i="3"/>
  <c r="M341" i="3" s="1"/>
  <c r="L343" i="3"/>
  <c r="M343" i="3" s="1"/>
  <c r="L344" i="3"/>
  <c r="M344" i="3" s="1"/>
  <c r="L345" i="3"/>
  <c r="M345" i="3" s="1"/>
  <c r="L346" i="3"/>
  <c r="M346" i="3" s="1"/>
  <c r="L347" i="3"/>
  <c r="M347" i="3" s="1"/>
  <c r="L348" i="3"/>
  <c r="M348" i="3" s="1"/>
  <c r="L349" i="3"/>
  <c r="M349" i="3" s="1"/>
  <c r="L350" i="3"/>
  <c r="M350" i="3" s="1"/>
  <c r="L351" i="3"/>
  <c r="M351" i="3" s="1"/>
  <c r="L352" i="3"/>
  <c r="M352" i="3" s="1"/>
  <c r="L353" i="3"/>
  <c r="M353" i="3" s="1"/>
  <c r="L354" i="3"/>
  <c r="M354" i="3" s="1"/>
  <c r="L355" i="3"/>
  <c r="M355" i="3" s="1"/>
  <c r="L356" i="3"/>
  <c r="M356" i="3" s="1"/>
  <c r="L357" i="3"/>
  <c r="M357" i="3" s="1"/>
  <c r="L358" i="3"/>
  <c r="M358" i="3" s="1"/>
  <c r="L359" i="3"/>
  <c r="M359" i="3" s="1"/>
  <c r="L360" i="3"/>
  <c r="M360" i="3" s="1"/>
  <c r="L361" i="3"/>
  <c r="M361" i="3" s="1"/>
  <c r="L362" i="3"/>
  <c r="M362" i="3" s="1"/>
  <c r="L363" i="3"/>
  <c r="M363" i="3" s="1"/>
  <c r="L364" i="3"/>
  <c r="M364" i="3" s="1"/>
  <c r="L365" i="3"/>
  <c r="M365" i="3" s="1"/>
  <c r="L366" i="3"/>
  <c r="M366" i="3" s="1"/>
  <c r="L367" i="3"/>
  <c r="M367" i="3" s="1"/>
  <c r="L368" i="3"/>
  <c r="M368" i="3" s="1"/>
  <c r="L369" i="3"/>
  <c r="M369" i="3" s="1"/>
  <c r="L370" i="3"/>
  <c r="M370" i="3" s="1"/>
  <c r="L371" i="3"/>
  <c r="M371" i="3" s="1"/>
  <c r="L372" i="3"/>
  <c r="M372" i="3" s="1"/>
  <c r="L373" i="3"/>
  <c r="M373" i="3" s="1"/>
  <c r="L374" i="3"/>
  <c r="M374" i="3" s="1"/>
  <c r="L375" i="3"/>
  <c r="M375" i="3" s="1"/>
  <c r="L376" i="3"/>
  <c r="M376" i="3" s="1"/>
  <c r="L377" i="3"/>
  <c r="M377" i="3" s="1"/>
  <c r="L378" i="3"/>
  <c r="M378" i="3" s="1"/>
  <c r="L379" i="3"/>
  <c r="M379" i="3" s="1"/>
  <c r="L380" i="3"/>
  <c r="M380" i="3" s="1"/>
  <c r="L381" i="3"/>
  <c r="M381" i="3" s="1"/>
  <c r="L382" i="3"/>
  <c r="M382" i="3" s="1"/>
  <c r="L383" i="3"/>
  <c r="M383" i="3" s="1"/>
  <c r="L384" i="3"/>
  <c r="M384" i="3" s="1"/>
  <c r="L385" i="3"/>
  <c r="M385" i="3" s="1"/>
  <c r="L386" i="3"/>
  <c r="M386" i="3" s="1"/>
  <c r="L387" i="3"/>
  <c r="M387" i="3" s="1"/>
  <c r="L388" i="3"/>
  <c r="M388" i="3" s="1"/>
  <c r="L389" i="3"/>
  <c r="M389" i="3" s="1"/>
  <c r="L390" i="3"/>
  <c r="M390" i="3" s="1"/>
  <c r="L391" i="3"/>
  <c r="M391" i="3" s="1"/>
  <c r="L392" i="3"/>
  <c r="M392" i="3" s="1"/>
  <c r="L393" i="3"/>
  <c r="M393" i="3" s="1"/>
  <c r="L394" i="3"/>
  <c r="M394" i="3" s="1"/>
  <c r="L395" i="3"/>
  <c r="M395" i="3" s="1"/>
  <c r="L396" i="3"/>
  <c r="M396" i="3" s="1"/>
  <c r="L397" i="3"/>
  <c r="M397" i="3" s="1"/>
  <c r="L398" i="3"/>
  <c r="M398" i="3" s="1"/>
  <c r="L399" i="3"/>
  <c r="M399" i="3" s="1"/>
  <c r="L400" i="3"/>
  <c r="M400" i="3" s="1"/>
  <c r="L401" i="3"/>
  <c r="M401" i="3" s="1"/>
  <c r="L402" i="3"/>
  <c r="M402" i="3" s="1"/>
  <c r="L403" i="3"/>
  <c r="M403" i="3" s="1"/>
  <c r="L404" i="3"/>
  <c r="M404" i="3" s="1"/>
  <c r="L405" i="3"/>
  <c r="M405" i="3" s="1"/>
  <c r="L406" i="3"/>
  <c r="M406" i="3" s="1"/>
  <c r="L407" i="3"/>
  <c r="M407" i="3" s="1"/>
  <c r="L408" i="3"/>
  <c r="M408" i="3" s="1"/>
  <c r="L409" i="3"/>
  <c r="M409" i="3" s="1"/>
  <c r="L410" i="3"/>
  <c r="M410" i="3" s="1"/>
  <c r="L411" i="3"/>
  <c r="M411" i="3" s="1"/>
  <c r="L412" i="3"/>
  <c r="M412" i="3" s="1"/>
  <c r="L413" i="3"/>
  <c r="M413" i="3" s="1"/>
  <c r="L414" i="3"/>
  <c r="M414" i="3" s="1"/>
  <c r="L415" i="3"/>
  <c r="M415" i="3" s="1"/>
  <c r="L416" i="3"/>
  <c r="M416" i="3" s="1"/>
  <c r="L417" i="3"/>
  <c r="M417" i="3" s="1"/>
  <c r="L418" i="3"/>
  <c r="M418" i="3" s="1"/>
  <c r="L419" i="3"/>
  <c r="M419" i="3" s="1"/>
  <c r="L420" i="3"/>
  <c r="M420" i="3" s="1"/>
  <c r="L421" i="3"/>
  <c r="M421" i="3" s="1"/>
  <c r="L422" i="3"/>
  <c r="M422" i="3" s="1"/>
  <c r="L423" i="3"/>
  <c r="M423" i="3" s="1"/>
  <c r="L424" i="3"/>
  <c r="M424" i="3" s="1"/>
  <c r="L429" i="3"/>
  <c r="M429" i="3" s="1"/>
  <c r="L430" i="3"/>
  <c r="M430" i="3" s="1"/>
  <c r="K3" i="3"/>
  <c r="K4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42" i="3"/>
  <c r="K143" i="3"/>
  <c r="K144" i="3"/>
  <c r="K145" i="3"/>
  <c r="K146" i="3"/>
  <c r="K147" i="3"/>
  <c r="K148" i="3"/>
  <c r="K149" i="3"/>
  <c r="K150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30" i="3"/>
  <c r="K331" i="3"/>
  <c r="K332" i="3"/>
  <c r="K333" i="3"/>
  <c r="K334" i="3"/>
  <c r="K335" i="3"/>
  <c r="K336" i="3"/>
  <c r="K337" i="3"/>
  <c r="K339" i="3"/>
  <c r="K341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9" i="3"/>
  <c r="K430" i="3"/>
  <c r="I3" i="3"/>
  <c r="I4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42" i="3"/>
  <c r="I143" i="3"/>
  <c r="I144" i="3"/>
  <c r="I145" i="3"/>
  <c r="I146" i="3"/>
  <c r="I147" i="3"/>
  <c r="I148" i="3"/>
  <c r="I149" i="3"/>
  <c r="I150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30" i="3"/>
  <c r="I331" i="3"/>
  <c r="I332" i="3"/>
  <c r="I333" i="3"/>
  <c r="I334" i="3"/>
  <c r="I335" i="3"/>
  <c r="I336" i="3"/>
  <c r="I337" i="3"/>
  <c r="I339" i="3"/>
  <c r="I341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9" i="3"/>
  <c r="I430" i="3"/>
  <c r="H3" i="3"/>
  <c r="H4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42" i="3"/>
  <c r="H143" i="3"/>
  <c r="H144" i="3"/>
  <c r="H145" i="3"/>
  <c r="H146" i="3"/>
  <c r="H147" i="3"/>
  <c r="H148" i="3"/>
  <c r="H149" i="3"/>
  <c r="H150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30" i="3"/>
  <c r="H331" i="3"/>
  <c r="H332" i="3"/>
  <c r="H333" i="3"/>
  <c r="H334" i="3"/>
  <c r="H335" i="3"/>
  <c r="H336" i="3"/>
  <c r="H337" i="3"/>
  <c r="H339" i="3"/>
  <c r="H341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9" i="3"/>
  <c r="H430" i="3"/>
  <c r="J2" i="3"/>
  <c r="G2" i="3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Q15" i="2"/>
  <c r="Q16" i="2"/>
  <c r="Q17" i="2"/>
  <c r="Q20" i="2"/>
  <c r="Q21" i="2"/>
  <c r="Q22" i="2"/>
  <c r="Q23" i="2"/>
  <c r="Q24" i="2"/>
  <c r="Q25" i="2"/>
  <c r="Q26" i="2"/>
  <c r="Q34" i="2"/>
  <c r="Q35" i="2"/>
  <c r="Q36" i="2"/>
  <c r="Q41" i="2"/>
  <c r="Q42" i="2"/>
  <c r="Q43" i="2"/>
  <c r="Q44" i="2"/>
  <c r="Q45" i="2"/>
  <c r="Q55" i="2"/>
  <c r="Q56" i="2"/>
  <c r="Q57" i="2"/>
  <c r="Q58" i="2"/>
  <c r="Q59" i="2"/>
  <c r="Q60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5" i="2"/>
  <c r="Q90" i="2"/>
  <c r="Q91" i="2"/>
  <c r="Q92" i="2"/>
  <c r="Q93" i="2"/>
  <c r="Q95" i="2"/>
  <c r="Q96" i="2"/>
  <c r="Q97" i="2"/>
  <c r="Q98" i="2"/>
  <c r="Q101" i="2"/>
  <c r="Q102" i="2"/>
  <c r="Q103" i="2"/>
  <c r="Q104" i="2"/>
  <c r="Q119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O144" i="2"/>
  <c r="Q144" i="2"/>
  <c r="Q151" i="2"/>
  <c r="Q152" i="2"/>
  <c r="Q153" i="2"/>
  <c r="Q154" i="2"/>
  <c r="Q157" i="2"/>
  <c r="Q158" i="2"/>
  <c r="Q159" i="2"/>
  <c r="Q160" i="2"/>
  <c r="Q174" i="2"/>
  <c r="Q224" i="2"/>
  <c r="Q229" i="2"/>
  <c r="Q230" i="2"/>
  <c r="Q231" i="2"/>
  <c r="Q232" i="2"/>
  <c r="Q233" i="2"/>
  <c r="Q234" i="2"/>
  <c r="Q235" i="2"/>
  <c r="Q236" i="2"/>
  <c r="Q240" i="2"/>
  <c r="O3" i="2"/>
  <c r="Q3" i="2"/>
  <c r="O4" i="2"/>
  <c r="Q4" i="2"/>
  <c r="O5" i="2"/>
  <c r="Q5" i="2"/>
  <c r="O6" i="2"/>
  <c r="Q6" i="2"/>
  <c r="O7" i="2"/>
  <c r="Q7" i="2"/>
  <c r="O8" i="2"/>
  <c r="Q8" i="2"/>
  <c r="O9" i="2"/>
  <c r="Q9" i="2"/>
  <c r="O10" i="2"/>
  <c r="Q10" i="2"/>
  <c r="O11" i="2"/>
  <c r="Q11" i="2"/>
  <c r="O12" i="2"/>
  <c r="Q12" i="2"/>
  <c r="O13" i="2"/>
  <c r="Q13" i="2"/>
  <c r="O14" i="2"/>
  <c r="Q14" i="2"/>
  <c r="O15" i="2"/>
  <c r="O16" i="2"/>
  <c r="O17" i="2"/>
  <c r="O18" i="2"/>
  <c r="Q18" i="2"/>
  <c r="O19" i="2"/>
  <c r="Q19" i="2"/>
  <c r="O20" i="2"/>
  <c r="O21" i="2"/>
  <c r="O22" i="2"/>
  <c r="O23" i="2"/>
  <c r="O24" i="2"/>
  <c r="O25" i="2"/>
  <c r="O26" i="2"/>
  <c r="O27" i="2"/>
  <c r="Q27" i="2"/>
  <c r="O28" i="2"/>
  <c r="Q28" i="2"/>
  <c r="O29" i="2"/>
  <c r="Q29" i="2"/>
  <c r="O30" i="2"/>
  <c r="Q30" i="2"/>
  <c r="O31" i="2"/>
  <c r="Q31" i="2"/>
  <c r="O32" i="2"/>
  <c r="Q32" i="2"/>
  <c r="O33" i="2"/>
  <c r="Q33" i="2"/>
  <c r="O34" i="2"/>
  <c r="O35" i="2"/>
  <c r="O36" i="2"/>
  <c r="O37" i="2"/>
  <c r="Q37" i="2"/>
  <c r="O38" i="2"/>
  <c r="Q38" i="2"/>
  <c r="O39" i="2"/>
  <c r="Q39" i="2"/>
  <c r="O40" i="2"/>
  <c r="Q40" i="2"/>
  <c r="O41" i="2"/>
  <c r="O42" i="2"/>
  <c r="O43" i="2"/>
  <c r="O44" i="2"/>
  <c r="O45" i="2"/>
  <c r="O46" i="2"/>
  <c r="Q46" i="2"/>
  <c r="O47" i="2"/>
  <c r="Q47" i="2"/>
  <c r="O48" i="2"/>
  <c r="Q48" i="2"/>
  <c r="O49" i="2"/>
  <c r="Q49" i="2"/>
  <c r="O50" i="2"/>
  <c r="Q50" i="2"/>
  <c r="O51" i="2"/>
  <c r="Q51" i="2"/>
  <c r="O52" i="2"/>
  <c r="Q52" i="2"/>
  <c r="O53" i="2"/>
  <c r="Q53" i="2"/>
  <c r="O54" i="2"/>
  <c r="Q54" i="2"/>
  <c r="O55" i="2"/>
  <c r="O56" i="2"/>
  <c r="O57" i="2"/>
  <c r="O58" i="2"/>
  <c r="O59" i="2"/>
  <c r="O60" i="2"/>
  <c r="O61" i="2"/>
  <c r="Q61" i="2"/>
  <c r="O62" i="2"/>
  <c r="Q62" i="2"/>
  <c r="O63" i="2"/>
  <c r="Q63" i="2"/>
  <c r="O64" i="2"/>
  <c r="Q64" i="2"/>
  <c r="O65" i="2"/>
  <c r="Q65" i="2"/>
  <c r="O66" i="2"/>
  <c r="Q66" i="2"/>
  <c r="O67" i="2"/>
  <c r="Q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Q84" i="2"/>
  <c r="O85" i="2"/>
  <c r="O86" i="2"/>
  <c r="Q86" i="2"/>
  <c r="O87" i="2"/>
  <c r="Q87" i="2"/>
  <c r="O88" i="2"/>
  <c r="Q88" i="2"/>
  <c r="O89" i="2"/>
  <c r="Q89" i="2"/>
  <c r="O90" i="2"/>
  <c r="O91" i="2"/>
  <c r="O92" i="2"/>
  <c r="O93" i="2"/>
  <c r="O94" i="2"/>
  <c r="Q94" i="2"/>
  <c r="O95" i="2"/>
  <c r="O96" i="2"/>
  <c r="O97" i="2"/>
  <c r="O98" i="2"/>
  <c r="O99" i="2"/>
  <c r="Q99" i="2"/>
  <c r="O100" i="2"/>
  <c r="Q100" i="2"/>
  <c r="O101" i="2"/>
  <c r="O102" i="2"/>
  <c r="O103" i="2"/>
  <c r="O104" i="2"/>
  <c r="O105" i="2"/>
  <c r="Q105" i="2"/>
  <c r="O106" i="2"/>
  <c r="Q106" i="2"/>
  <c r="O107" i="2"/>
  <c r="Q107" i="2"/>
  <c r="O108" i="2"/>
  <c r="Q108" i="2"/>
  <c r="O109" i="2"/>
  <c r="Q109" i="2"/>
  <c r="O110" i="2"/>
  <c r="Q110" i="2"/>
  <c r="O111" i="2"/>
  <c r="Q111" i="2"/>
  <c r="O112" i="2"/>
  <c r="Q112" i="2"/>
  <c r="O113" i="2"/>
  <c r="Q113" i="2"/>
  <c r="O114" i="2"/>
  <c r="Q114" i="2"/>
  <c r="O115" i="2"/>
  <c r="Q115" i="2"/>
  <c r="O116" i="2"/>
  <c r="Q116" i="2"/>
  <c r="O117" i="2"/>
  <c r="Q117" i="2"/>
  <c r="O118" i="2"/>
  <c r="Q118" i="2"/>
  <c r="O119" i="2"/>
  <c r="O120" i="2"/>
  <c r="Q120" i="2"/>
  <c r="O121" i="2"/>
  <c r="Q121" i="2"/>
  <c r="O122" i="2"/>
  <c r="Q122" i="2"/>
  <c r="O123" i="2"/>
  <c r="Q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Q142" i="2"/>
  <c r="O143" i="2"/>
  <c r="Q143" i="2"/>
  <c r="O145" i="2"/>
  <c r="Q145" i="2"/>
  <c r="O146" i="2"/>
  <c r="Q146" i="2"/>
  <c r="O147" i="2"/>
  <c r="Q147" i="2"/>
  <c r="O148" i="2"/>
  <c r="Q148" i="2"/>
  <c r="O149" i="2"/>
  <c r="Q149" i="2"/>
  <c r="O150" i="2"/>
  <c r="Q150" i="2"/>
  <c r="O151" i="2"/>
  <c r="O152" i="2"/>
  <c r="O153" i="2"/>
  <c r="O154" i="2"/>
  <c r="O155" i="2"/>
  <c r="Q155" i="2"/>
  <c r="O156" i="2"/>
  <c r="Q156" i="2"/>
  <c r="O157" i="2"/>
  <c r="O158" i="2"/>
  <c r="O159" i="2"/>
  <c r="O160" i="2"/>
  <c r="O161" i="2"/>
  <c r="Q161" i="2"/>
  <c r="O162" i="2"/>
  <c r="Q162" i="2"/>
  <c r="O163" i="2"/>
  <c r="Q163" i="2"/>
  <c r="O164" i="2"/>
  <c r="Q164" i="2"/>
  <c r="O165" i="2"/>
  <c r="Q165" i="2"/>
  <c r="O166" i="2"/>
  <c r="Q166" i="2"/>
  <c r="O167" i="2"/>
  <c r="Q167" i="2"/>
  <c r="O168" i="2"/>
  <c r="Q168" i="2"/>
  <c r="O169" i="2"/>
  <c r="Q169" i="2"/>
  <c r="O170" i="2"/>
  <c r="Q170" i="2"/>
  <c r="O171" i="2"/>
  <c r="Q171" i="2"/>
  <c r="O172" i="2"/>
  <c r="Q172" i="2"/>
  <c r="O173" i="2"/>
  <c r="Q173" i="2"/>
  <c r="O174" i="2"/>
  <c r="O175" i="2"/>
  <c r="Q175" i="2"/>
  <c r="O176" i="2"/>
  <c r="Q176" i="2"/>
  <c r="O177" i="2"/>
  <c r="Q177" i="2"/>
  <c r="O178" i="2"/>
  <c r="Q178" i="2"/>
  <c r="O179" i="2"/>
  <c r="Q179" i="2"/>
  <c r="O180" i="2"/>
  <c r="Q180" i="2"/>
  <c r="O181" i="2"/>
  <c r="Q181" i="2"/>
  <c r="O182" i="2"/>
  <c r="Q182" i="2"/>
  <c r="O183" i="2"/>
  <c r="Q183" i="2"/>
  <c r="O184" i="2"/>
  <c r="Q184" i="2"/>
  <c r="O185" i="2"/>
  <c r="Q185" i="2"/>
  <c r="O186" i="2"/>
  <c r="Q186" i="2"/>
  <c r="O187" i="2"/>
  <c r="Q187" i="2"/>
  <c r="O188" i="2"/>
  <c r="Q188" i="2"/>
  <c r="O189" i="2"/>
  <c r="Q189" i="2"/>
  <c r="O190" i="2"/>
  <c r="Q190" i="2"/>
  <c r="O191" i="2"/>
  <c r="Q191" i="2"/>
  <c r="O192" i="2"/>
  <c r="Q192" i="2"/>
  <c r="O193" i="2"/>
  <c r="Q193" i="2"/>
  <c r="O194" i="2"/>
  <c r="Q194" i="2"/>
  <c r="O195" i="2"/>
  <c r="Q195" i="2"/>
  <c r="O196" i="2"/>
  <c r="Q196" i="2"/>
  <c r="O197" i="2"/>
  <c r="Q197" i="2"/>
  <c r="O198" i="2"/>
  <c r="Q198" i="2"/>
  <c r="O199" i="2"/>
  <c r="Q199" i="2"/>
  <c r="O200" i="2"/>
  <c r="Q200" i="2"/>
  <c r="O201" i="2"/>
  <c r="Q201" i="2"/>
  <c r="O202" i="2"/>
  <c r="Q202" i="2"/>
  <c r="O203" i="2"/>
  <c r="Q203" i="2"/>
  <c r="O204" i="2"/>
  <c r="Q204" i="2"/>
  <c r="O205" i="2"/>
  <c r="Q205" i="2"/>
  <c r="O206" i="2"/>
  <c r="Q206" i="2"/>
  <c r="O207" i="2"/>
  <c r="Q207" i="2"/>
  <c r="O208" i="2"/>
  <c r="Q208" i="2"/>
  <c r="O209" i="2"/>
  <c r="Q209" i="2"/>
  <c r="O210" i="2"/>
  <c r="Q210" i="2"/>
  <c r="O211" i="2"/>
  <c r="Q211" i="2"/>
  <c r="O212" i="2"/>
  <c r="Q212" i="2"/>
  <c r="O213" i="2"/>
  <c r="Q213" i="2"/>
  <c r="O214" i="2"/>
  <c r="Q214" i="2"/>
  <c r="O215" i="2"/>
  <c r="Q215" i="2"/>
  <c r="O216" i="2"/>
  <c r="Q216" i="2"/>
  <c r="O217" i="2"/>
  <c r="Q217" i="2"/>
  <c r="O218" i="2"/>
  <c r="Q218" i="2"/>
  <c r="O219" i="2"/>
  <c r="Q219" i="2"/>
  <c r="O220" i="2"/>
  <c r="Q220" i="2"/>
  <c r="O221" i="2"/>
  <c r="Q221" i="2"/>
  <c r="O222" i="2"/>
  <c r="Q222" i="2"/>
  <c r="O223" i="2"/>
  <c r="Q223" i="2"/>
  <c r="O224" i="2"/>
  <c r="O225" i="2"/>
  <c r="Q225" i="2"/>
  <c r="O226" i="2"/>
  <c r="Q226" i="2"/>
  <c r="O227" i="2"/>
  <c r="Q227" i="2"/>
  <c r="O228" i="2"/>
  <c r="Q228" i="2"/>
  <c r="O229" i="2"/>
  <c r="O230" i="2"/>
  <c r="O231" i="2"/>
  <c r="O232" i="2"/>
  <c r="O233" i="2"/>
  <c r="O234" i="2"/>
  <c r="O235" i="2"/>
  <c r="O236" i="2"/>
  <c r="O237" i="2"/>
  <c r="Q237" i="2"/>
  <c r="O238" i="2"/>
  <c r="Q238" i="2"/>
  <c r="O239" i="2"/>
  <c r="Q239" i="2"/>
  <c r="O240" i="2"/>
  <c r="O241" i="2"/>
  <c r="Q241" i="2"/>
  <c r="O242" i="2"/>
  <c r="Q242" i="2"/>
  <c r="O243" i="2"/>
  <c r="Q243" i="2"/>
  <c r="O244" i="2"/>
  <c r="Q244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L3" i="2"/>
  <c r="M3" i="2"/>
  <c r="L4" i="2"/>
  <c r="M4" i="2"/>
  <c r="L5" i="2"/>
  <c r="M5" i="2"/>
  <c r="L6" i="2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H2" i="2"/>
  <c r="I2" i="2"/>
  <c r="J2" i="2"/>
  <c r="K2" i="2"/>
  <c r="G2" i="2"/>
  <c r="R911" i="1"/>
  <c r="R910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5" i="1"/>
  <c r="R644" i="1"/>
  <c r="R643" i="1"/>
  <c r="R642" i="1"/>
  <c r="R641" i="1"/>
  <c r="R640" i="1"/>
  <c r="R639" i="1"/>
  <c r="R638" i="1"/>
  <c r="R637" i="1"/>
  <c r="R636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Q911" i="1"/>
  <c r="Q910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85" i="1"/>
  <c r="Q884" i="1"/>
  <c r="Q863" i="1"/>
  <c r="Q862" i="1"/>
  <c r="Q861" i="1"/>
  <c r="Q860" i="1"/>
  <c r="Q859" i="1"/>
  <c r="Q858" i="1"/>
  <c r="Q855" i="1"/>
  <c r="Q854" i="1"/>
  <c r="Q853" i="1"/>
  <c r="Q852" i="1"/>
  <c r="Q731" i="1"/>
  <c r="Q730" i="1"/>
  <c r="Q729" i="1"/>
  <c r="Q727" i="1"/>
  <c r="Q726" i="1"/>
  <c r="Q724" i="1"/>
  <c r="Q723" i="1"/>
  <c r="O722" i="1"/>
  <c r="Q722" i="1" s="1"/>
  <c r="Q721" i="1"/>
  <c r="Q720" i="1"/>
  <c r="Q719" i="1"/>
  <c r="Q718" i="1"/>
  <c r="Q673" i="1"/>
  <c r="Q672" i="1"/>
  <c r="Q671" i="1"/>
  <c r="Q670" i="1"/>
  <c r="Q669" i="1"/>
  <c r="Q668" i="1"/>
  <c r="Q667" i="1"/>
  <c r="Q666" i="1"/>
  <c r="Q665" i="1"/>
  <c r="Q662" i="1"/>
  <c r="Q660" i="1"/>
  <c r="Q659" i="1"/>
  <c r="Q647" i="1"/>
  <c r="Q503" i="1"/>
  <c r="Q502" i="1"/>
  <c r="Q501" i="1"/>
  <c r="Q500" i="1"/>
  <c r="Q499" i="1"/>
  <c r="Q498" i="1"/>
  <c r="Q497" i="1"/>
  <c r="Q496" i="1"/>
  <c r="Q495" i="1"/>
  <c r="Q485" i="1"/>
  <c r="Q482" i="1"/>
  <c r="Q414" i="1"/>
  <c r="Q368" i="1"/>
  <c r="Q284" i="1"/>
  <c r="Q283" i="1"/>
  <c r="Q235" i="1"/>
  <c r="Q233" i="1"/>
  <c r="Q75" i="1"/>
  <c r="Q73" i="1"/>
  <c r="Q71" i="1"/>
  <c r="Q69" i="1"/>
  <c r="Q68" i="1"/>
  <c r="Q67" i="1"/>
  <c r="Q65" i="1"/>
  <c r="Q62" i="1"/>
  <c r="Q60" i="1"/>
  <c r="Q59" i="1"/>
  <c r="Q57" i="1"/>
  <c r="Q56" i="1"/>
  <c r="Q55" i="1"/>
  <c r="Q54" i="1"/>
  <c r="Q53" i="1"/>
  <c r="Q52" i="1"/>
  <c r="Q51" i="1"/>
  <c r="Q50" i="1"/>
  <c r="Q49" i="1"/>
  <c r="Q48" i="1"/>
  <c r="Q44" i="1"/>
  <c r="Q40" i="1"/>
  <c r="Q39" i="1"/>
  <c r="Q38" i="1"/>
  <c r="Q35" i="1"/>
  <c r="Q29" i="1"/>
  <c r="Q25" i="1"/>
  <c r="Q24" i="1"/>
  <c r="Q23" i="1"/>
  <c r="Q22" i="1"/>
  <c r="Q21" i="1"/>
  <c r="Q14" i="1"/>
  <c r="Q12" i="1"/>
  <c r="L911" i="1"/>
  <c r="M911" i="1" s="1"/>
  <c r="L910" i="1"/>
  <c r="M910" i="1" s="1"/>
  <c r="L907" i="1"/>
  <c r="M907" i="1" s="1"/>
  <c r="L906" i="1"/>
  <c r="M906" i="1" s="1"/>
  <c r="L905" i="1"/>
  <c r="M905" i="1" s="1"/>
  <c r="L904" i="1"/>
  <c r="M904" i="1" s="1"/>
  <c r="L903" i="1"/>
  <c r="M903" i="1" s="1"/>
  <c r="L902" i="1"/>
  <c r="M902" i="1" s="1"/>
  <c r="L901" i="1"/>
  <c r="M901" i="1" s="1"/>
  <c r="L900" i="1"/>
  <c r="M900" i="1" s="1"/>
  <c r="L899" i="1"/>
  <c r="M899" i="1" s="1"/>
  <c r="L898" i="1"/>
  <c r="M898" i="1" s="1"/>
  <c r="L897" i="1"/>
  <c r="M897" i="1" s="1"/>
  <c r="L896" i="1"/>
  <c r="M896" i="1" s="1"/>
  <c r="L895" i="1"/>
  <c r="M895" i="1" s="1"/>
  <c r="L894" i="1"/>
  <c r="M894" i="1" s="1"/>
  <c r="L886" i="1"/>
  <c r="M886" i="1" s="1"/>
  <c r="L885" i="1"/>
  <c r="M885" i="1" s="1"/>
  <c r="L884" i="1"/>
  <c r="M884" i="1" s="1"/>
  <c r="L883" i="1"/>
  <c r="M883" i="1" s="1"/>
  <c r="L882" i="1"/>
  <c r="M882" i="1" s="1"/>
  <c r="L881" i="1"/>
  <c r="M881" i="1" s="1"/>
  <c r="L880" i="1"/>
  <c r="M880" i="1" s="1"/>
  <c r="L879" i="1"/>
  <c r="M879" i="1" s="1"/>
  <c r="L878" i="1"/>
  <c r="M878" i="1" s="1"/>
  <c r="L877" i="1"/>
  <c r="M877" i="1" s="1"/>
  <c r="L876" i="1"/>
  <c r="M876" i="1" s="1"/>
  <c r="L875" i="1"/>
  <c r="M875" i="1" s="1"/>
  <c r="L874" i="1"/>
  <c r="M874" i="1" s="1"/>
  <c r="L872" i="1"/>
  <c r="M872" i="1" s="1"/>
  <c r="L871" i="1"/>
  <c r="M871" i="1" s="1"/>
  <c r="L870" i="1"/>
  <c r="M870" i="1" s="1"/>
  <c r="L869" i="1"/>
  <c r="M869" i="1" s="1"/>
  <c r="L868" i="1"/>
  <c r="M868" i="1" s="1"/>
  <c r="L867" i="1"/>
  <c r="M867" i="1" s="1"/>
  <c r="L866" i="1"/>
  <c r="M866" i="1" s="1"/>
  <c r="L865" i="1"/>
  <c r="M865" i="1" s="1"/>
  <c r="L864" i="1"/>
  <c r="M864" i="1" s="1"/>
  <c r="L863" i="1"/>
  <c r="M863" i="1" s="1"/>
  <c r="L862" i="1"/>
  <c r="M862" i="1" s="1"/>
  <c r="L861" i="1"/>
  <c r="M861" i="1" s="1"/>
  <c r="L860" i="1"/>
  <c r="M860" i="1" s="1"/>
  <c r="L859" i="1"/>
  <c r="M859" i="1" s="1"/>
  <c r="L858" i="1"/>
  <c r="M858" i="1" s="1"/>
  <c r="L857" i="1"/>
  <c r="M857" i="1" s="1"/>
  <c r="L856" i="1"/>
  <c r="M856" i="1" s="1"/>
  <c r="L855" i="1"/>
  <c r="M855" i="1" s="1"/>
  <c r="L854" i="1"/>
  <c r="M854" i="1" s="1"/>
  <c r="L853" i="1"/>
  <c r="M853" i="1" s="1"/>
  <c r="L852" i="1"/>
  <c r="M852" i="1" s="1"/>
  <c r="L851" i="1"/>
  <c r="M851" i="1" s="1"/>
  <c r="L850" i="1"/>
  <c r="M850" i="1" s="1"/>
  <c r="L849" i="1"/>
  <c r="M849" i="1" s="1"/>
  <c r="L848" i="1"/>
  <c r="M848" i="1" s="1"/>
  <c r="L847" i="1"/>
  <c r="M847" i="1" s="1"/>
  <c r="L846" i="1"/>
  <c r="M846" i="1" s="1"/>
  <c r="L845" i="1"/>
  <c r="M845" i="1" s="1"/>
  <c r="L844" i="1"/>
  <c r="M844" i="1" s="1"/>
  <c r="L843" i="1"/>
  <c r="M843" i="1" s="1"/>
  <c r="L842" i="1"/>
  <c r="M842" i="1" s="1"/>
  <c r="L841" i="1"/>
  <c r="M841" i="1" s="1"/>
  <c r="L840" i="1"/>
  <c r="M840" i="1" s="1"/>
  <c r="L839" i="1"/>
  <c r="M839" i="1" s="1"/>
  <c r="L838" i="1"/>
  <c r="M838" i="1" s="1"/>
  <c r="L837" i="1"/>
  <c r="M837" i="1" s="1"/>
  <c r="L836" i="1"/>
  <c r="M836" i="1" s="1"/>
  <c r="L835" i="1"/>
  <c r="M835" i="1" s="1"/>
  <c r="L834" i="1"/>
  <c r="M834" i="1" s="1"/>
  <c r="L833" i="1"/>
  <c r="M833" i="1" s="1"/>
  <c r="L832" i="1"/>
  <c r="M832" i="1" s="1"/>
  <c r="L831" i="1"/>
  <c r="M831" i="1" s="1"/>
  <c r="L830" i="1"/>
  <c r="M830" i="1" s="1"/>
  <c r="L829" i="1"/>
  <c r="M829" i="1" s="1"/>
  <c r="L828" i="1"/>
  <c r="M828" i="1" s="1"/>
  <c r="L827" i="1"/>
  <c r="M827" i="1" s="1"/>
  <c r="L826" i="1"/>
  <c r="M826" i="1" s="1"/>
  <c r="L825" i="1"/>
  <c r="M825" i="1" s="1"/>
  <c r="L824" i="1"/>
  <c r="M824" i="1" s="1"/>
  <c r="L823" i="1"/>
  <c r="M823" i="1" s="1"/>
  <c r="L822" i="1"/>
  <c r="M822" i="1" s="1"/>
  <c r="L821" i="1"/>
  <c r="M821" i="1" s="1"/>
  <c r="L820" i="1"/>
  <c r="M820" i="1" s="1"/>
  <c r="L819" i="1"/>
  <c r="M819" i="1" s="1"/>
  <c r="L818" i="1"/>
  <c r="M818" i="1" s="1"/>
  <c r="L817" i="1"/>
  <c r="M817" i="1" s="1"/>
  <c r="L816" i="1"/>
  <c r="M816" i="1" s="1"/>
  <c r="L815" i="1"/>
  <c r="M815" i="1" s="1"/>
  <c r="L814" i="1"/>
  <c r="M814" i="1" s="1"/>
  <c r="L813" i="1"/>
  <c r="M813" i="1" s="1"/>
  <c r="L812" i="1"/>
  <c r="M812" i="1" s="1"/>
  <c r="L811" i="1"/>
  <c r="M811" i="1" s="1"/>
  <c r="L810" i="1"/>
  <c r="M810" i="1" s="1"/>
  <c r="L809" i="1"/>
  <c r="M809" i="1" s="1"/>
  <c r="L808" i="1"/>
  <c r="M808" i="1" s="1"/>
  <c r="L807" i="1"/>
  <c r="M807" i="1" s="1"/>
  <c r="L806" i="1"/>
  <c r="M806" i="1" s="1"/>
  <c r="L805" i="1"/>
  <c r="M805" i="1" s="1"/>
  <c r="L804" i="1"/>
  <c r="M804" i="1" s="1"/>
  <c r="L803" i="1"/>
  <c r="M803" i="1" s="1"/>
  <c r="L802" i="1"/>
  <c r="M802" i="1" s="1"/>
  <c r="L801" i="1"/>
  <c r="M801" i="1" s="1"/>
  <c r="L800" i="1"/>
  <c r="M800" i="1" s="1"/>
  <c r="L799" i="1"/>
  <c r="M799" i="1" s="1"/>
  <c r="L798" i="1"/>
  <c r="M798" i="1" s="1"/>
  <c r="L797" i="1"/>
  <c r="M797" i="1" s="1"/>
  <c r="L796" i="1"/>
  <c r="M796" i="1" s="1"/>
  <c r="L795" i="1"/>
  <c r="M795" i="1" s="1"/>
  <c r="L794" i="1"/>
  <c r="M794" i="1" s="1"/>
  <c r="L793" i="1"/>
  <c r="M793" i="1" s="1"/>
  <c r="L792" i="1"/>
  <c r="M792" i="1" s="1"/>
  <c r="L791" i="1"/>
  <c r="M791" i="1" s="1"/>
  <c r="L790" i="1"/>
  <c r="M790" i="1" s="1"/>
  <c r="L789" i="1"/>
  <c r="M789" i="1" s="1"/>
  <c r="L788" i="1"/>
  <c r="M788" i="1" s="1"/>
  <c r="L787" i="1"/>
  <c r="M787" i="1" s="1"/>
  <c r="L786" i="1"/>
  <c r="M786" i="1" s="1"/>
  <c r="L785" i="1"/>
  <c r="M785" i="1" s="1"/>
  <c r="L784" i="1"/>
  <c r="M784" i="1" s="1"/>
  <c r="L783" i="1"/>
  <c r="M783" i="1" s="1"/>
  <c r="L782" i="1"/>
  <c r="M782" i="1" s="1"/>
  <c r="L781" i="1"/>
  <c r="M781" i="1" s="1"/>
  <c r="L780" i="1"/>
  <c r="M780" i="1" s="1"/>
  <c r="L779" i="1"/>
  <c r="M779" i="1" s="1"/>
  <c r="L778" i="1"/>
  <c r="M778" i="1" s="1"/>
  <c r="L777" i="1"/>
  <c r="M777" i="1" s="1"/>
  <c r="L776" i="1"/>
  <c r="M776" i="1" s="1"/>
  <c r="L775" i="1"/>
  <c r="M775" i="1" s="1"/>
  <c r="L774" i="1"/>
  <c r="M774" i="1" s="1"/>
  <c r="L773" i="1"/>
  <c r="M773" i="1" s="1"/>
  <c r="L772" i="1"/>
  <c r="M772" i="1" s="1"/>
  <c r="L771" i="1"/>
  <c r="M771" i="1" s="1"/>
  <c r="L770" i="1"/>
  <c r="M770" i="1" s="1"/>
  <c r="L769" i="1"/>
  <c r="M769" i="1" s="1"/>
  <c r="L768" i="1"/>
  <c r="M768" i="1" s="1"/>
  <c r="L767" i="1"/>
  <c r="M767" i="1" s="1"/>
  <c r="L766" i="1"/>
  <c r="M766" i="1" s="1"/>
  <c r="L765" i="1"/>
  <c r="M765" i="1" s="1"/>
  <c r="L764" i="1"/>
  <c r="M764" i="1" s="1"/>
  <c r="L763" i="1"/>
  <c r="M763" i="1" s="1"/>
  <c r="L762" i="1"/>
  <c r="M762" i="1" s="1"/>
  <c r="L761" i="1"/>
  <c r="M761" i="1" s="1"/>
  <c r="L760" i="1"/>
  <c r="M760" i="1" s="1"/>
  <c r="L759" i="1"/>
  <c r="M759" i="1" s="1"/>
  <c r="L758" i="1"/>
  <c r="M758" i="1" s="1"/>
  <c r="L757" i="1"/>
  <c r="M757" i="1" s="1"/>
  <c r="L756" i="1"/>
  <c r="M756" i="1" s="1"/>
  <c r="L755" i="1"/>
  <c r="M755" i="1" s="1"/>
  <c r="L754" i="1"/>
  <c r="M754" i="1" s="1"/>
  <c r="L753" i="1"/>
  <c r="M753" i="1" s="1"/>
  <c r="L752" i="1"/>
  <c r="M752" i="1" s="1"/>
  <c r="L751" i="1"/>
  <c r="M751" i="1" s="1"/>
  <c r="L750" i="1"/>
  <c r="M750" i="1" s="1"/>
  <c r="L749" i="1"/>
  <c r="M749" i="1" s="1"/>
  <c r="L748" i="1"/>
  <c r="M748" i="1" s="1"/>
  <c r="L747" i="1"/>
  <c r="M747" i="1" s="1"/>
  <c r="L746" i="1"/>
  <c r="M746" i="1" s="1"/>
  <c r="L745" i="1"/>
  <c r="M745" i="1" s="1"/>
  <c r="L744" i="1"/>
  <c r="M744" i="1" s="1"/>
  <c r="L743" i="1"/>
  <c r="M743" i="1" s="1"/>
  <c r="L742" i="1"/>
  <c r="M742" i="1" s="1"/>
  <c r="L741" i="1"/>
  <c r="M741" i="1" s="1"/>
  <c r="L740" i="1"/>
  <c r="M740" i="1" s="1"/>
  <c r="L739" i="1"/>
  <c r="M739" i="1" s="1"/>
  <c r="L738" i="1"/>
  <c r="M738" i="1" s="1"/>
  <c r="L736" i="1"/>
  <c r="M736" i="1" s="1"/>
  <c r="L735" i="1"/>
  <c r="M735" i="1" s="1"/>
  <c r="L734" i="1"/>
  <c r="M734" i="1" s="1"/>
  <c r="L733" i="1"/>
  <c r="M733" i="1" s="1"/>
  <c r="L732" i="1"/>
  <c r="M732" i="1" s="1"/>
  <c r="L731" i="1"/>
  <c r="M731" i="1" s="1"/>
  <c r="L730" i="1"/>
  <c r="M730" i="1" s="1"/>
  <c r="L729" i="1"/>
  <c r="M729" i="1" s="1"/>
  <c r="L728" i="1"/>
  <c r="M728" i="1" s="1"/>
  <c r="L727" i="1"/>
  <c r="M727" i="1" s="1"/>
  <c r="L726" i="1"/>
  <c r="M726" i="1" s="1"/>
  <c r="L725" i="1"/>
  <c r="M725" i="1" s="1"/>
  <c r="L724" i="1"/>
  <c r="M724" i="1" s="1"/>
  <c r="L723" i="1"/>
  <c r="M723" i="1" s="1"/>
  <c r="L722" i="1"/>
  <c r="M722" i="1" s="1"/>
  <c r="L721" i="1"/>
  <c r="M721" i="1" s="1"/>
  <c r="L720" i="1"/>
  <c r="M720" i="1" s="1"/>
  <c r="L719" i="1"/>
  <c r="M719" i="1" s="1"/>
  <c r="L718" i="1"/>
  <c r="M718" i="1" s="1"/>
  <c r="L717" i="1"/>
  <c r="M717" i="1" s="1"/>
  <c r="L716" i="1"/>
  <c r="M716" i="1" s="1"/>
  <c r="L715" i="1"/>
  <c r="M715" i="1" s="1"/>
  <c r="L714" i="1"/>
  <c r="M714" i="1" s="1"/>
  <c r="L713" i="1"/>
  <c r="M713" i="1" s="1"/>
  <c r="L712" i="1"/>
  <c r="M712" i="1" s="1"/>
  <c r="L711" i="1"/>
  <c r="M711" i="1" s="1"/>
  <c r="L710" i="1"/>
  <c r="M710" i="1" s="1"/>
  <c r="L709" i="1"/>
  <c r="M709" i="1" s="1"/>
  <c r="L708" i="1"/>
  <c r="M708" i="1" s="1"/>
  <c r="L707" i="1"/>
  <c r="M707" i="1" s="1"/>
  <c r="L706" i="1"/>
  <c r="M706" i="1" s="1"/>
  <c r="L705" i="1"/>
  <c r="M705" i="1" s="1"/>
  <c r="L704" i="1"/>
  <c r="M704" i="1" s="1"/>
  <c r="L703" i="1"/>
  <c r="M703" i="1" s="1"/>
  <c r="L702" i="1"/>
  <c r="M702" i="1" s="1"/>
  <c r="L701" i="1"/>
  <c r="M701" i="1" s="1"/>
  <c r="L700" i="1"/>
  <c r="M700" i="1" s="1"/>
  <c r="L699" i="1"/>
  <c r="M699" i="1" s="1"/>
  <c r="L698" i="1"/>
  <c r="M698" i="1" s="1"/>
  <c r="L697" i="1"/>
  <c r="M697" i="1" s="1"/>
  <c r="L696" i="1"/>
  <c r="M696" i="1" s="1"/>
  <c r="L695" i="1"/>
  <c r="M695" i="1" s="1"/>
  <c r="L694" i="1"/>
  <c r="M694" i="1" s="1"/>
  <c r="L693" i="1"/>
  <c r="M693" i="1" s="1"/>
  <c r="L692" i="1"/>
  <c r="M692" i="1" s="1"/>
  <c r="L691" i="1"/>
  <c r="M691" i="1" s="1"/>
  <c r="L690" i="1"/>
  <c r="M690" i="1" s="1"/>
  <c r="L689" i="1"/>
  <c r="M689" i="1" s="1"/>
  <c r="L688" i="1"/>
  <c r="M688" i="1" s="1"/>
  <c r="L687" i="1"/>
  <c r="M687" i="1" s="1"/>
  <c r="L686" i="1"/>
  <c r="M686" i="1" s="1"/>
  <c r="L685" i="1"/>
  <c r="M685" i="1" s="1"/>
  <c r="L684" i="1"/>
  <c r="M684" i="1" s="1"/>
  <c r="L683" i="1"/>
  <c r="M683" i="1" s="1"/>
  <c r="L682" i="1"/>
  <c r="M682" i="1" s="1"/>
  <c r="L681" i="1"/>
  <c r="M681" i="1" s="1"/>
  <c r="L680" i="1"/>
  <c r="M680" i="1" s="1"/>
  <c r="L679" i="1"/>
  <c r="M679" i="1" s="1"/>
  <c r="L678" i="1"/>
  <c r="M678" i="1" s="1"/>
  <c r="L677" i="1"/>
  <c r="M677" i="1" s="1"/>
  <c r="L676" i="1"/>
  <c r="M676" i="1" s="1"/>
  <c r="L675" i="1"/>
  <c r="M675" i="1" s="1"/>
  <c r="L674" i="1"/>
  <c r="M674" i="1" s="1"/>
  <c r="L673" i="1"/>
  <c r="M673" i="1" s="1"/>
  <c r="L672" i="1"/>
  <c r="M672" i="1" s="1"/>
  <c r="L671" i="1"/>
  <c r="M671" i="1" s="1"/>
  <c r="L670" i="1"/>
  <c r="M670" i="1" s="1"/>
  <c r="L669" i="1"/>
  <c r="M669" i="1" s="1"/>
  <c r="L668" i="1"/>
  <c r="M668" i="1" s="1"/>
  <c r="L667" i="1"/>
  <c r="M667" i="1" s="1"/>
  <c r="L666" i="1"/>
  <c r="M666" i="1" s="1"/>
  <c r="L665" i="1"/>
  <c r="M665" i="1" s="1"/>
  <c r="L664" i="1"/>
  <c r="M664" i="1" s="1"/>
  <c r="L663" i="1"/>
  <c r="M663" i="1" s="1"/>
  <c r="L662" i="1"/>
  <c r="M662" i="1" s="1"/>
  <c r="L661" i="1"/>
  <c r="M661" i="1" s="1"/>
  <c r="L660" i="1"/>
  <c r="M660" i="1" s="1"/>
  <c r="L659" i="1"/>
  <c r="M659" i="1" s="1"/>
  <c r="L658" i="1"/>
  <c r="M658" i="1" s="1"/>
  <c r="L657" i="1"/>
  <c r="M657" i="1" s="1"/>
  <c r="L656" i="1"/>
  <c r="M656" i="1" s="1"/>
  <c r="L655" i="1"/>
  <c r="M655" i="1" s="1"/>
  <c r="L654" i="1"/>
  <c r="M654" i="1" s="1"/>
  <c r="L653" i="1"/>
  <c r="M653" i="1" s="1"/>
  <c r="L652" i="1"/>
  <c r="M652" i="1" s="1"/>
  <c r="L651" i="1"/>
  <c r="M651" i="1" s="1"/>
  <c r="L650" i="1"/>
  <c r="M650" i="1" s="1"/>
  <c r="L649" i="1"/>
  <c r="M649" i="1" s="1"/>
  <c r="L648" i="1"/>
  <c r="M648" i="1" s="1"/>
  <c r="L647" i="1"/>
  <c r="M647" i="1" s="1"/>
  <c r="L645" i="1"/>
  <c r="M645" i="1" s="1"/>
  <c r="L644" i="1"/>
  <c r="M644" i="1" s="1"/>
  <c r="L643" i="1"/>
  <c r="M643" i="1" s="1"/>
  <c r="L642" i="1"/>
  <c r="M642" i="1" s="1"/>
  <c r="L641" i="1"/>
  <c r="M641" i="1" s="1"/>
  <c r="L640" i="1"/>
  <c r="M640" i="1" s="1"/>
  <c r="L639" i="1"/>
  <c r="M639" i="1" s="1"/>
  <c r="L638" i="1"/>
  <c r="M638" i="1" s="1"/>
  <c r="L637" i="1"/>
  <c r="M637" i="1" s="1"/>
  <c r="L636" i="1"/>
  <c r="M636" i="1" s="1"/>
  <c r="L634" i="1"/>
  <c r="M634" i="1" s="1"/>
  <c r="L633" i="1"/>
  <c r="M633" i="1" s="1"/>
  <c r="L632" i="1"/>
  <c r="M632" i="1" s="1"/>
  <c r="L631" i="1"/>
  <c r="M631" i="1" s="1"/>
  <c r="L630" i="1"/>
  <c r="M630" i="1" s="1"/>
  <c r="L629" i="1"/>
  <c r="M629" i="1" s="1"/>
  <c r="L628" i="1"/>
  <c r="M628" i="1" s="1"/>
  <c r="L627" i="1"/>
  <c r="M627" i="1" s="1"/>
  <c r="L626" i="1"/>
  <c r="M626" i="1" s="1"/>
  <c r="L625" i="1"/>
  <c r="M625" i="1" s="1"/>
  <c r="L624" i="1"/>
  <c r="M624" i="1" s="1"/>
  <c r="L623" i="1"/>
  <c r="M623" i="1" s="1"/>
  <c r="L622" i="1"/>
  <c r="M622" i="1" s="1"/>
  <c r="L621" i="1"/>
  <c r="M621" i="1" s="1"/>
  <c r="L620" i="1"/>
  <c r="M620" i="1" s="1"/>
  <c r="L619" i="1"/>
  <c r="M619" i="1" s="1"/>
  <c r="L618" i="1"/>
  <c r="M618" i="1" s="1"/>
  <c r="L617" i="1"/>
  <c r="M617" i="1" s="1"/>
  <c r="L616" i="1"/>
  <c r="M616" i="1" s="1"/>
  <c r="L615" i="1"/>
  <c r="M615" i="1" s="1"/>
  <c r="L614" i="1"/>
  <c r="M614" i="1" s="1"/>
  <c r="L613" i="1"/>
  <c r="M613" i="1" s="1"/>
  <c r="L612" i="1"/>
  <c r="M612" i="1" s="1"/>
  <c r="L611" i="1"/>
  <c r="M611" i="1" s="1"/>
  <c r="L610" i="1"/>
  <c r="M610" i="1" s="1"/>
  <c r="L609" i="1"/>
  <c r="M609" i="1" s="1"/>
  <c r="L608" i="1"/>
  <c r="M608" i="1" s="1"/>
  <c r="L607" i="1"/>
  <c r="M607" i="1" s="1"/>
  <c r="L606" i="1"/>
  <c r="M606" i="1" s="1"/>
  <c r="L605" i="1"/>
  <c r="M605" i="1" s="1"/>
  <c r="L604" i="1"/>
  <c r="M604" i="1" s="1"/>
  <c r="L603" i="1"/>
  <c r="M603" i="1" s="1"/>
  <c r="L602" i="1"/>
  <c r="M602" i="1" s="1"/>
  <c r="L601" i="1"/>
  <c r="M601" i="1" s="1"/>
  <c r="L600" i="1"/>
  <c r="M600" i="1" s="1"/>
  <c r="L599" i="1"/>
  <c r="M599" i="1" s="1"/>
  <c r="L598" i="1"/>
  <c r="M598" i="1" s="1"/>
  <c r="L597" i="1"/>
  <c r="M597" i="1" s="1"/>
  <c r="L596" i="1"/>
  <c r="M596" i="1" s="1"/>
  <c r="L595" i="1"/>
  <c r="M595" i="1" s="1"/>
  <c r="L594" i="1"/>
  <c r="M594" i="1" s="1"/>
  <c r="L593" i="1"/>
  <c r="M593" i="1" s="1"/>
  <c r="L592" i="1"/>
  <c r="M592" i="1" s="1"/>
  <c r="L591" i="1"/>
  <c r="M591" i="1" s="1"/>
  <c r="L590" i="1"/>
  <c r="M590" i="1" s="1"/>
  <c r="L589" i="1"/>
  <c r="M589" i="1" s="1"/>
  <c r="L588" i="1"/>
  <c r="M588" i="1" s="1"/>
  <c r="L587" i="1"/>
  <c r="M587" i="1" s="1"/>
  <c r="L586" i="1"/>
  <c r="M586" i="1" s="1"/>
  <c r="L585" i="1"/>
  <c r="M585" i="1" s="1"/>
  <c r="L584" i="1"/>
  <c r="M584" i="1" s="1"/>
  <c r="L583" i="1"/>
  <c r="M583" i="1" s="1"/>
  <c r="L582" i="1"/>
  <c r="M582" i="1" s="1"/>
  <c r="L581" i="1"/>
  <c r="M581" i="1" s="1"/>
  <c r="L580" i="1"/>
  <c r="M580" i="1" s="1"/>
  <c r="L579" i="1"/>
  <c r="M579" i="1" s="1"/>
  <c r="L578" i="1"/>
  <c r="M578" i="1" s="1"/>
  <c r="L577" i="1"/>
  <c r="M577" i="1" s="1"/>
  <c r="L576" i="1"/>
  <c r="M576" i="1" s="1"/>
  <c r="L575" i="1"/>
  <c r="M575" i="1" s="1"/>
  <c r="L574" i="1"/>
  <c r="M574" i="1" s="1"/>
  <c r="L573" i="1"/>
  <c r="M573" i="1" s="1"/>
  <c r="L572" i="1"/>
  <c r="M572" i="1" s="1"/>
  <c r="L571" i="1"/>
  <c r="M571" i="1" s="1"/>
  <c r="L570" i="1"/>
  <c r="M570" i="1" s="1"/>
  <c r="L569" i="1"/>
  <c r="M569" i="1" s="1"/>
  <c r="L568" i="1"/>
  <c r="M568" i="1" s="1"/>
  <c r="L567" i="1"/>
  <c r="M567" i="1" s="1"/>
  <c r="L566" i="1"/>
  <c r="M566" i="1" s="1"/>
  <c r="L565" i="1"/>
  <c r="M565" i="1" s="1"/>
  <c r="L564" i="1"/>
  <c r="M564" i="1" s="1"/>
  <c r="L563" i="1"/>
  <c r="M563" i="1" s="1"/>
  <c r="L562" i="1"/>
  <c r="M562" i="1" s="1"/>
  <c r="L561" i="1"/>
  <c r="M561" i="1" s="1"/>
  <c r="L560" i="1"/>
  <c r="M560" i="1" s="1"/>
  <c r="L559" i="1"/>
  <c r="M559" i="1" s="1"/>
  <c r="L558" i="1"/>
  <c r="M558" i="1" s="1"/>
  <c r="L557" i="1"/>
  <c r="M557" i="1" s="1"/>
  <c r="L556" i="1"/>
  <c r="M556" i="1" s="1"/>
  <c r="L555" i="1"/>
  <c r="M555" i="1" s="1"/>
  <c r="L554" i="1"/>
  <c r="M554" i="1" s="1"/>
  <c r="L553" i="1"/>
  <c r="M553" i="1" s="1"/>
  <c r="L552" i="1"/>
  <c r="M552" i="1" s="1"/>
  <c r="L551" i="1"/>
  <c r="M551" i="1" s="1"/>
  <c r="L550" i="1"/>
  <c r="M550" i="1" s="1"/>
  <c r="L549" i="1"/>
  <c r="M549" i="1" s="1"/>
  <c r="L548" i="1"/>
  <c r="M548" i="1" s="1"/>
  <c r="L547" i="1"/>
  <c r="M547" i="1" s="1"/>
  <c r="L546" i="1"/>
  <c r="M546" i="1" s="1"/>
  <c r="L545" i="1"/>
  <c r="M545" i="1" s="1"/>
  <c r="L544" i="1"/>
  <c r="M544" i="1" s="1"/>
  <c r="L543" i="1"/>
  <c r="M543" i="1" s="1"/>
  <c r="L542" i="1"/>
  <c r="M542" i="1" s="1"/>
  <c r="L541" i="1"/>
  <c r="M541" i="1" s="1"/>
  <c r="L540" i="1"/>
  <c r="M540" i="1" s="1"/>
  <c r="L539" i="1"/>
  <c r="M539" i="1" s="1"/>
  <c r="L538" i="1"/>
  <c r="M538" i="1" s="1"/>
  <c r="L537" i="1"/>
  <c r="M537" i="1" s="1"/>
  <c r="L536" i="1"/>
  <c r="M536" i="1" s="1"/>
  <c r="L535" i="1"/>
  <c r="M535" i="1" s="1"/>
  <c r="L534" i="1"/>
  <c r="M534" i="1" s="1"/>
  <c r="L533" i="1"/>
  <c r="M533" i="1" s="1"/>
  <c r="L532" i="1"/>
  <c r="M532" i="1" s="1"/>
  <c r="L531" i="1"/>
  <c r="M531" i="1" s="1"/>
  <c r="L530" i="1"/>
  <c r="M530" i="1" s="1"/>
  <c r="L529" i="1"/>
  <c r="M529" i="1" s="1"/>
  <c r="L528" i="1"/>
  <c r="M528" i="1" s="1"/>
  <c r="L527" i="1"/>
  <c r="M527" i="1" s="1"/>
  <c r="L526" i="1"/>
  <c r="M526" i="1" s="1"/>
  <c r="L525" i="1"/>
  <c r="M525" i="1" s="1"/>
  <c r="L524" i="1"/>
  <c r="M524" i="1" s="1"/>
  <c r="L523" i="1"/>
  <c r="M523" i="1" s="1"/>
  <c r="L522" i="1"/>
  <c r="M522" i="1" s="1"/>
  <c r="L521" i="1"/>
  <c r="M521" i="1" s="1"/>
  <c r="L520" i="1"/>
  <c r="M520" i="1" s="1"/>
  <c r="L519" i="1"/>
  <c r="M519" i="1" s="1"/>
  <c r="L518" i="1"/>
  <c r="M518" i="1" s="1"/>
  <c r="L517" i="1"/>
  <c r="M517" i="1" s="1"/>
  <c r="L516" i="1"/>
  <c r="M516" i="1" s="1"/>
  <c r="L515" i="1"/>
  <c r="M515" i="1" s="1"/>
  <c r="L514" i="1"/>
  <c r="M514" i="1" s="1"/>
  <c r="L513" i="1"/>
  <c r="M513" i="1" s="1"/>
  <c r="L512" i="1"/>
  <c r="M512" i="1" s="1"/>
  <c r="L511" i="1"/>
  <c r="M511" i="1" s="1"/>
  <c r="L510" i="1"/>
  <c r="M510" i="1" s="1"/>
  <c r="L509" i="1"/>
  <c r="M509" i="1" s="1"/>
  <c r="L508" i="1"/>
  <c r="M508" i="1" s="1"/>
  <c r="L507" i="1"/>
  <c r="M507" i="1" s="1"/>
  <c r="L506" i="1"/>
  <c r="M506" i="1" s="1"/>
  <c r="L505" i="1"/>
  <c r="M505" i="1" s="1"/>
  <c r="L503" i="1"/>
  <c r="M503" i="1" s="1"/>
  <c r="L502" i="1"/>
  <c r="M502" i="1" s="1"/>
  <c r="L501" i="1"/>
  <c r="M501" i="1" s="1"/>
  <c r="L500" i="1"/>
  <c r="M500" i="1" s="1"/>
  <c r="L499" i="1"/>
  <c r="M499" i="1" s="1"/>
  <c r="L498" i="1"/>
  <c r="M498" i="1" s="1"/>
  <c r="L497" i="1"/>
  <c r="M497" i="1" s="1"/>
  <c r="L496" i="1"/>
  <c r="M496" i="1" s="1"/>
  <c r="L495" i="1"/>
  <c r="M495" i="1" s="1"/>
  <c r="L494" i="1"/>
  <c r="M494" i="1" s="1"/>
  <c r="L493" i="1"/>
  <c r="M493" i="1" s="1"/>
  <c r="L492" i="1"/>
  <c r="M492" i="1" s="1"/>
  <c r="L491" i="1"/>
  <c r="M491" i="1" s="1"/>
  <c r="L490" i="1"/>
  <c r="M490" i="1" s="1"/>
  <c r="L489" i="1"/>
  <c r="M489" i="1" s="1"/>
  <c r="L488" i="1"/>
  <c r="M488" i="1" s="1"/>
  <c r="L487" i="1"/>
  <c r="M487" i="1" s="1"/>
  <c r="L486" i="1"/>
  <c r="M486" i="1" s="1"/>
  <c r="L485" i="1"/>
  <c r="M485" i="1" s="1"/>
  <c r="L484" i="1"/>
  <c r="M484" i="1" s="1"/>
  <c r="L483" i="1"/>
  <c r="M483" i="1" s="1"/>
  <c r="L482" i="1"/>
  <c r="M482" i="1" s="1"/>
  <c r="L481" i="1"/>
  <c r="M481" i="1" s="1"/>
  <c r="L480" i="1"/>
  <c r="M480" i="1" s="1"/>
  <c r="L479" i="1"/>
  <c r="M479" i="1" s="1"/>
  <c r="L478" i="1"/>
  <c r="M478" i="1" s="1"/>
  <c r="L477" i="1"/>
  <c r="M477" i="1" s="1"/>
  <c r="L476" i="1"/>
  <c r="M476" i="1" s="1"/>
  <c r="L475" i="1"/>
  <c r="M475" i="1" s="1"/>
  <c r="L474" i="1"/>
  <c r="M474" i="1" s="1"/>
  <c r="L473" i="1"/>
  <c r="M473" i="1" s="1"/>
  <c r="L472" i="1"/>
  <c r="M472" i="1" s="1"/>
  <c r="L471" i="1"/>
  <c r="M471" i="1" s="1"/>
  <c r="L470" i="1"/>
  <c r="M470" i="1" s="1"/>
  <c r="L469" i="1"/>
  <c r="M469" i="1" s="1"/>
  <c r="L468" i="1"/>
  <c r="M468" i="1" s="1"/>
  <c r="L467" i="1"/>
  <c r="M467" i="1" s="1"/>
  <c r="L466" i="1"/>
  <c r="M466" i="1" s="1"/>
  <c r="L465" i="1"/>
  <c r="M465" i="1" s="1"/>
  <c r="L464" i="1"/>
  <c r="M464" i="1" s="1"/>
  <c r="L463" i="1"/>
  <c r="M463" i="1" s="1"/>
  <c r="L462" i="1"/>
  <c r="M462" i="1" s="1"/>
  <c r="L461" i="1"/>
  <c r="M461" i="1" s="1"/>
  <c r="L460" i="1"/>
  <c r="M460" i="1" s="1"/>
  <c r="L459" i="1"/>
  <c r="M459" i="1" s="1"/>
  <c r="L458" i="1"/>
  <c r="M458" i="1" s="1"/>
  <c r="L457" i="1"/>
  <c r="M457" i="1" s="1"/>
  <c r="L456" i="1"/>
  <c r="M456" i="1" s="1"/>
  <c r="L455" i="1"/>
  <c r="M455" i="1" s="1"/>
  <c r="L454" i="1"/>
  <c r="M454" i="1" s="1"/>
  <c r="L453" i="1"/>
  <c r="M453" i="1" s="1"/>
  <c r="L452" i="1"/>
  <c r="M452" i="1" s="1"/>
  <c r="L451" i="1"/>
  <c r="M451" i="1" s="1"/>
  <c r="L450" i="1"/>
  <c r="M450" i="1" s="1"/>
  <c r="L449" i="1"/>
  <c r="M449" i="1" s="1"/>
  <c r="L448" i="1"/>
  <c r="M448" i="1" s="1"/>
  <c r="L447" i="1"/>
  <c r="M447" i="1" s="1"/>
  <c r="L446" i="1"/>
  <c r="M446" i="1" s="1"/>
  <c r="L445" i="1"/>
  <c r="M445" i="1" s="1"/>
  <c r="L444" i="1"/>
  <c r="M444" i="1" s="1"/>
  <c r="L443" i="1"/>
  <c r="M443" i="1" s="1"/>
  <c r="L442" i="1"/>
  <c r="M442" i="1" s="1"/>
  <c r="L441" i="1"/>
  <c r="M441" i="1" s="1"/>
  <c r="L440" i="1"/>
  <c r="M440" i="1" s="1"/>
  <c r="L439" i="1"/>
  <c r="M439" i="1" s="1"/>
  <c r="L438" i="1"/>
  <c r="M438" i="1" s="1"/>
  <c r="L437" i="1"/>
  <c r="M437" i="1" s="1"/>
  <c r="L436" i="1"/>
  <c r="M436" i="1" s="1"/>
  <c r="L435" i="1"/>
  <c r="M435" i="1" s="1"/>
  <c r="L434" i="1"/>
  <c r="M434" i="1" s="1"/>
  <c r="L433" i="1"/>
  <c r="M433" i="1" s="1"/>
  <c r="L432" i="1"/>
  <c r="M432" i="1" s="1"/>
  <c r="L431" i="1"/>
  <c r="M431" i="1" s="1"/>
  <c r="L430" i="1"/>
  <c r="M430" i="1" s="1"/>
  <c r="L429" i="1"/>
  <c r="M429" i="1" s="1"/>
  <c r="L428" i="1"/>
  <c r="M428" i="1" s="1"/>
  <c r="L427" i="1"/>
  <c r="M427" i="1" s="1"/>
  <c r="L426" i="1"/>
  <c r="M426" i="1" s="1"/>
  <c r="L425" i="1"/>
  <c r="M425" i="1" s="1"/>
  <c r="L424" i="1"/>
  <c r="M424" i="1" s="1"/>
  <c r="L423" i="1"/>
  <c r="M423" i="1" s="1"/>
  <c r="L422" i="1"/>
  <c r="M422" i="1" s="1"/>
  <c r="L421" i="1"/>
  <c r="M421" i="1" s="1"/>
  <c r="L419" i="1"/>
  <c r="M419" i="1" s="1"/>
  <c r="L418" i="1"/>
  <c r="M418" i="1" s="1"/>
  <c r="L417" i="1"/>
  <c r="M417" i="1" s="1"/>
  <c r="L416" i="1"/>
  <c r="M416" i="1" s="1"/>
  <c r="L415" i="1"/>
  <c r="M415" i="1" s="1"/>
  <c r="L414" i="1"/>
  <c r="M414" i="1" s="1"/>
  <c r="L413" i="1"/>
  <c r="M413" i="1" s="1"/>
  <c r="L412" i="1"/>
  <c r="M412" i="1" s="1"/>
  <c r="L411" i="1"/>
  <c r="M411" i="1" s="1"/>
  <c r="L410" i="1"/>
  <c r="M410" i="1" s="1"/>
  <c r="L409" i="1"/>
  <c r="M409" i="1" s="1"/>
  <c r="L408" i="1"/>
  <c r="M408" i="1" s="1"/>
  <c r="L407" i="1"/>
  <c r="M407" i="1" s="1"/>
  <c r="L406" i="1"/>
  <c r="M406" i="1" s="1"/>
  <c r="L405" i="1"/>
  <c r="M405" i="1" s="1"/>
  <c r="L404" i="1"/>
  <c r="M404" i="1" s="1"/>
  <c r="L403" i="1"/>
  <c r="M403" i="1" s="1"/>
  <c r="L402" i="1"/>
  <c r="M402" i="1" s="1"/>
  <c r="L401" i="1"/>
  <c r="M401" i="1" s="1"/>
  <c r="L400" i="1"/>
  <c r="M400" i="1" s="1"/>
  <c r="L399" i="1"/>
  <c r="M399" i="1" s="1"/>
  <c r="L398" i="1"/>
  <c r="M398" i="1" s="1"/>
  <c r="L397" i="1"/>
  <c r="M397" i="1" s="1"/>
  <c r="L396" i="1"/>
  <c r="M396" i="1" s="1"/>
  <c r="L395" i="1"/>
  <c r="M395" i="1" s="1"/>
  <c r="L394" i="1"/>
  <c r="M394" i="1" s="1"/>
  <c r="L393" i="1"/>
  <c r="M393" i="1" s="1"/>
  <c r="L392" i="1"/>
  <c r="M392" i="1" s="1"/>
  <c r="L391" i="1"/>
  <c r="M391" i="1" s="1"/>
  <c r="L390" i="1"/>
  <c r="M390" i="1" s="1"/>
  <c r="L389" i="1"/>
  <c r="M389" i="1" s="1"/>
  <c r="L387" i="1"/>
  <c r="M387" i="1" s="1"/>
  <c r="L386" i="1"/>
  <c r="M386" i="1" s="1"/>
  <c r="L385" i="1"/>
  <c r="M385" i="1" s="1"/>
  <c r="L384" i="1"/>
  <c r="M384" i="1" s="1"/>
  <c r="L383" i="1"/>
  <c r="M383" i="1" s="1"/>
  <c r="L382" i="1"/>
  <c r="M382" i="1" s="1"/>
  <c r="L381" i="1"/>
  <c r="M381" i="1" s="1"/>
  <c r="L380" i="1"/>
  <c r="M380" i="1" s="1"/>
  <c r="L379" i="1"/>
  <c r="M379" i="1" s="1"/>
  <c r="L378" i="1"/>
  <c r="M378" i="1" s="1"/>
  <c r="L377" i="1"/>
  <c r="M377" i="1" s="1"/>
  <c r="L376" i="1"/>
  <c r="M376" i="1" s="1"/>
  <c r="L375" i="1"/>
  <c r="M375" i="1" s="1"/>
  <c r="L374" i="1"/>
  <c r="M374" i="1" s="1"/>
  <c r="L373" i="1"/>
  <c r="M373" i="1" s="1"/>
  <c r="L372" i="1"/>
  <c r="M372" i="1" s="1"/>
  <c r="L371" i="1"/>
  <c r="M371" i="1" s="1"/>
  <c r="L370" i="1"/>
  <c r="M370" i="1" s="1"/>
  <c r="L369" i="1"/>
  <c r="M369" i="1" s="1"/>
  <c r="L368" i="1"/>
  <c r="M368" i="1" s="1"/>
  <c r="L367" i="1"/>
  <c r="M367" i="1" s="1"/>
  <c r="L366" i="1"/>
  <c r="M366" i="1" s="1"/>
  <c r="L365" i="1"/>
  <c r="M365" i="1" s="1"/>
  <c r="L364" i="1"/>
  <c r="M364" i="1" s="1"/>
  <c r="L363" i="1"/>
  <c r="M363" i="1" s="1"/>
  <c r="L362" i="1"/>
  <c r="M362" i="1" s="1"/>
  <c r="L361" i="1"/>
  <c r="M361" i="1" s="1"/>
  <c r="L360" i="1"/>
  <c r="M360" i="1" s="1"/>
  <c r="L359" i="1"/>
  <c r="M359" i="1" s="1"/>
  <c r="L358" i="1"/>
  <c r="M358" i="1" s="1"/>
  <c r="L357" i="1"/>
  <c r="M357" i="1" s="1"/>
  <c r="L356" i="1"/>
  <c r="M356" i="1" s="1"/>
  <c r="L355" i="1"/>
  <c r="M355" i="1" s="1"/>
  <c r="L354" i="1"/>
  <c r="M354" i="1" s="1"/>
  <c r="L353" i="1"/>
  <c r="M353" i="1" s="1"/>
  <c r="L352" i="1"/>
  <c r="M352" i="1" s="1"/>
  <c r="L351" i="1"/>
  <c r="M351" i="1" s="1"/>
  <c r="L350" i="1"/>
  <c r="M350" i="1" s="1"/>
  <c r="L349" i="1"/>
  <c r="M349" i="1" s="1"/>
  <c r="L348" i="1"/>
  <c r="M348" i="1" s="1"/>
  <c r="L347" i="1"/>
  <c r="M347" i="1" s="1"/>
  <c r="L346" i="1"/>
  <c r="M346" i="1" s="1"/>
  <c r="L345" i="1"/>
  <c r="M345" i="1" s="1"/>
  <c r="L344" i="1"/>
  <c r="M344" i="1" s="1"/>
  <c r="L343" i="1"/>
  <c r="M343" i="1" s="1"/>
  <c r="L342" i="1"/>
  <c r="M342" i="1" s="1"/>
  <c r="L341" i="1"/>
  <c r="M341" i="1" s="1"/>
  <c r="L340" i="1"/>
  <c r="M340" i="1" s="1"/>
  <c r="L339" i="1"/>
  <c r="M339" i="1" s="1"/>
  <c r="L338" i="1"/>
  <c r="M338" i="1" s="1"/>
  <c r="L337" i="1"/>
  <c r="M337" i="1" s="1"/>
  <c r="L336" i="1"/>
  <c r="M336" i="1" s="1"/>
  <c r="L335" i="1"/>
  <c r="M335" i="1" s="1"/>
  <c r="L334" i="1"/>
  <c r="M334" i="1" s="1"/>
  <c r="L333" i="1"/>
  <c r="M333" i="1" s="1"/>
  <c r="L332" i="1"/>
  <c r="M332" i="1" s="1"/>
  <c r="L331" i="1"/>
  <c r="M331" i="1" s="1"/>
  <c r="L330" i="1"/>
  <c r="M330" i="1" s="1"/>
  <c r="L329" i="1"/>
  <c r="M329" i="1" s="1"/>
  <c r="L328" i="1"/>
  <c r="M328" i="1" s="1"/>
  <c r="L327" i="1"/>
  <c r="M327" i="1" s="1"/>
  <c r="L326" i="1"/>
  <c r="M326" i="1" s="1"/>
  <c r="L325" i="1"/>
  <c r="M325" i="1" s="1"/>
  <c r="L324" i="1"/>
  <c r="M324" i="1" s="1"/>
  <c r="L323" i="1"/>
  <c r="M323" i="1" s="1"/>
  <c r="L322" i="1"/>
  <c r="M322" i="1" s="1"/>
  <c r="L321" i="1"/>
  <c r="M321" i="1" s="1"/>
  <c r="L320" i="1"/>
  <c r="M320" i="1" s="1"/>
  <c r="L319" i="1"/>
  <c r="M319" i="1" s="1"/>
  <c r="L318" i="1"/>
  <c r="M318" i="1" s="1"/>
  <c r="L317" i="1"/>
  <c r="M317" i="1" s="1"/>
  <c r="L316" i="1"/>
  <c r="M316" i="1" s="1"/>
  <c r="L315" i="1"/>
  <c r="M315" i="1" s="1"/>
  <c r="L314" i="1"/>
  <c r="M314" i="1" s="1"/>
  <c r="L313" i="1"/>
  <c r="M313" i="1" s="1"/>
  <c r="L312" i="1"/>
  <c r="M312" i="1" s="1"/>
  <c r="L311" i="1"/>
  <c r="M311" i="1" s="1"/>
  <c r="L310" i="1"/>
  <c r="M310" i="1" s="1"/>
  <c r="L309" i="1"/>
  <c r="M309" i="1" s="1"/>
  <c r="L308" i="1"/>
  <c r="M308" i="1" s="1"/>
  <c r="L307" i="1"/>
  <c r="M307" i="1" s="1"/>
  <c r="L306" i="1"/>
  <c r="M306" i="1" s="1"/>
  <c r="L304" i="1"/>
  <c r="M304" i="1" s="1"/>
  <c r="L303" i="1"/>
  <c r="M303" i="1" s="1"/>
  <c r="L302" i="1"/>
  <c r="M302" i="1" s="1"/>
  <c r="L301" i="1"/>
  <c r="M301" i="1" s="1"/>
  <c r="L300" i="1"/>
  <c r="M300" i="1" s="1"/>
  <c r="L299" i="1"/>
  <c r="M299" i="1" s="1"/>
  <c r="L298" i="1"/>
  <c r="M298" i="1" s="1"/>
  <c r="L297" i="1"/>
  <c r="M297" i="1" s="1"/>
  <c r="L296" i="1"/>
  <c r="M296" i="1" s="1"/>
  <c r="L295" i="1"/>
  <c r="M295" i="1" s="1"/>
  <c r="L294" i="1"/>
  <c r="M294" i="1" s="1"/>
  <c r="L293" i="1"/>
  <c r="M293" i="1" s="1"/>
  <c r="L292" i="1"/>
  <c r="M292" i="1" s="1"/>
  <c r="L291" i="1"/>
  <c r="M291" i="1" s="1"/>
  <c r="L290" i="1"/>
  <c r="M290" i="1" s="1"/>
  <c r="L289" i="1"/>
  <c r="M289" i="1" s="1"/>
  <c r="L288" i="1"/>
  <c r="M288" i="1" s="1"/>
  <c r="L287" i="1"/>
  <c r="M287" i="1" s="1"/>
  <c r="L286" i="1"/>
  <c r="M286" i="1" s="1"/>
  <c r="L285" i="1"/>
  <c r="M285" i="1" s="1"/>
  <c r="L284" i="1"/>
  <c r="M284" i="1" s="1"/>
  <c r="L283" i="1"/>
  <c r="M283" i="1" s="1"/>
  <c r="L282" i="1"/>
  <c r="M282" i="1" s="1"/>
  <c r="L281" i="1"/>
  <c r="M281" i="1" s="1"/>
  <c r="L279" i="1"/>
  <c r="M279" i="1" s="1"/>
  <c r="L278" i="1"/>
  <c r="M278" i="1" s="1"/>
  <c r="L277" i="1"/>
  <c r="M277" i="1" s="1"/>
  <c r="L276" i="1"/>
  <c r="M276" i="1" s="1"/>
  <c r="L275" i="1"/>
  <c r="M275" i="1" s="1"/>
  <c r="L274" i="1"/>
  <c r="M274" i="1" s="1"/>
  <c r="L273" i="1"/>
  <c r="M273" i="1" s="1"/>
  <c r="L272" i="1"/>
  <c r="M272" i="1" s="1"/>
  <c r="L271" i="1"/>
  <c r="M271" i="1" s="1"/>
  <c r="L270" i="1"/>
  <c r="M270" i="1" s="1"/>
  <c r="L269" i="1"/>
  <c r="M269" i="1" s="1"/>
  <c r="L268" i="1"/>
  <c r="M268" i="1" s="1"/>
  <c r="L267" i="1"/>
  <c r="M267" i="1" s="1"/>
  <c r="L266" i="1"/>
  <c r="M266" i="1" s="1"/>
  <c r="L265" i="1"/>
  <c r="M265" i="1" s="1"/>
  <c r="L264" i="1"/>
  <c r="M264" i="1" s="1"/>
  <c r="L263" i="1"/>
  <c r="M263" i="1" s="1"/>
  <c r="L262" i="1"/>
  <c r="M262" i="1" s="1"/>
  <c r="L261" i="1"/>
  <c r="M261" i="1" s="1"/>
  <c r="L260" i="1"/>
  <c r="M260" i="1" s="1"/>
  <c r="L259" i="1"/>
  <c r="M259" i="1" s="1"/>
  <c r="L258" i="1"/>
  <c r="M258" i="1" s="1"/>
  <c r="L257" i="1"/>
  <c r="M257" i="1" s="1"/>
  <c r="L256" i="1"/>
  <c r="M256" i="1" s="1"/>
  <c r="L255" i="1"/>
  <c r="M255" i="1" s="1"/>
  <c r="L254" i="1"/>
  <c r="M254" i="1" s="1"/>
  <c r="L253" i="1"/>
  <c r="M253" i="1" s="1"/>
  <c r="L252" i="1"/>
  <c r="M252" i="1" s="1"/>
  <c r="L251" i="1"/>
  <c r="M251" i="1" s="1"/>
  <c r="L250" i="1"/>
  <c r="M250" i="1" s="1"/>
  <c r="L249" i="1"/>
  <c r="M249" i="1" s="1"/>
  <c r="L248" i="1"/>
  <c r="M248" i="1" s="1"/>
  <c r="L247" i="1"/>
  <c r="M247" i="1" s="1"/>
  <c r="L246" i="1"/>
  <c r="M246" i="1" s="1"/>
  <c r="L245" i="1"/>
  <c r="M245" i="1" s="1"/>
  <c r="L244" i="1"/>
  <c r="M244" i="1" s="1"/>
  <c r="L243" i="1"/>
  <c r="M243" i="1" s="1"/>
  <c r="L242" i="1"/>
  <c r="M242" i="1" s="1"/>
  <c r="L241" i="1"/>
  <c r="M241" i="1" s="1"/>
  <c r="L240" i="1"/>
  <c r="M240" i="1" s="1"/>
  <c r="L239" i="1"/>
  <c r="M239" i="1" s="1"/>
  <c r="L238" i="1"/>
  <c r="M238" i="1" s="1"/>
  <c r="L237" i="1"/>
  <c r="M237" i="1" s="1"/>
  <c r="L236" i="1"/>
  <c r="M236" i="1" s="1"/>
  <c r="L235" i="1"/>
  <c r="M235" i="1" s="1"/>
  <c r="L234" i="1"/>
  <c r="M234" i="1" s="1"/>
  <c r="L233" i="1"/>
  <c r="M233" i="1" s="1"/>
  <c r="L232" i="1"/>
  <c r="M232" i="1" s="1"/>
  <c r="L231" i="1"/>
  <c r="M231" i="1" s="1"/>
  <c r="L230" i="1"/>
  <c r="M230" i="1" s="1"/>
  <c r="L229" i="1"/>
  <c r="M229" i="1" s="1"/>
  <c r="L228" i="1"/>
  <c r="M228" i="1" s="1"/>
  <c r="L227" i="1"/>
  <c r="M227" i="1" s="1"/>
  <c r="L225" i="1"/>
  <c r="M225" i="1" s="1"/>
  <c r="L224" i="1"/>
  <c r="M224" i="1" s="1"/>
  <c r="L223" i="1"/>
  <c r="M223" i="1" s="1"/>
  <c r="L222" i="1"/>
  <c r="M222" i="1" s="1"/>
  <c r="L221" i="1"/>
  <c r="M221" i="1" s="1"/>
  <c r="L220" i="1"/>
  <c r="M220" i="1" s="1"/>
  <c r="L219" i="1"/>
  <c r="M219" i="1" s="1"/>
  <c r="L218" i="1"/>
  <c r="M218" i="1" s="1"/>
  <c r="L217" i="1"/>
  <c r="M217" i="1" s="1"/>
  <c r="L216" i="1"/>
  <c r="M216" i="1" s="1"/>
  <c r="L215" i="1"/>
  <c r="M215" i="1" s="1"/>
  <c r="L214" i="1"/>
  <c r="M214" i="1" s="1"/>
  <c r="L213" i="1"/>
  <c r="M213" i="1" s="1"/>
  <c r="L212" i="1"/>
  <c r="M212" i="1" s="1"/>
  <c r="L211" i="1"/>
  <c r="M211" i="1" s="1"/>
  <c r="L210" i="1"/>
  <c r="M210" i="1" s="1"/>
  <c r="L209" i="1"/>
  <c r="M209" i="1" s="1"/>
  <c r="L208" i="1"/>
  <c r="M208" i="1" s="1"/>
  <c r="L207" i="1"/>
  <c r="M207" i="1" s="1"/>
  <c r="L206" i="1"/>
  <c r="M206" i="1" s="1"/>
  <c r="L205" i="1"/>
  <c r="M205" i="1" s="1"/>
  <c r="L204" i="1"/>
  <c r="M204" i="1" s="1"/>
  <c r="L203" i="1"/>
  <c r="M203" i="1" s="1"/>
  <c r="L202" i="1"/>
  <c r="M202" i="1" s="1"/>
  <c r="L201" i="1"/>
  <c r="M201" i="1" s="1"/>
  <c r="L200" i="1"/>
  <c r="M200" i="1" s="1"/>
  <c r="L199" i="1"/>
  <c r="M199" i="1" s="1"/>
  <c r="L198" i="1"/>
  <c r="M198" i="1" s="1"/>
  <c r="L197" i="1"/>
  <c r="M197" i="1" s="1"/>
  <c r="L196" i="1"/>
  <c r="M196" i="1" s="1"/>
  <c r="L195" i="1"/>
  <c r="M195" i="1" s="1"/>
  <c r="L194" i="1"/>
  <c r="M194" i="1" s="1"/>
  <c r="L193" i="1"/>
  <c r="M193" i="1" s="1"/>
  <c r="L192" i="1"/>
  <c r="M192" i="1" s="1"/>
  <c r="L191" i="1"/>
  <c r="M191" i="1" s="1"/>
  <c r="L190" i="1"/>
  <c r="M190" i="1" s="1"/>
  <c r="L189" i="1"/>
  <c r="M189" i="1" s="1"/>
  <c r="L188" i="1"/>
  <c r="M188" i="1" s="1"/>
  <c r="L187" i="1"/>
  <c r="M187" i="1" s="1"/>
  <c r="L186" i="1"/>
  <c r="M186" i="1" s="1"/>
  <c r="L185" i="1"/>
  <c r="M185" i="1" s="1"/>
  <c r="L184" i="1"/>
  <c r="M184" i="1" s="1"/>
  <c r="L183" i="1"/>
  <c r="M183" i="1" s="1"/>
  <c r="L182" i="1"/>
  <c r="M182" i="1" s="1"/>
  <c r="L181" i="1"/>
  <c r="M181" i="1" s="1"/>
  <c r="L180" i="1"/>
  <c r="M180" i="1" s="1"/>
  <c r="L179" i="1"/>
  <c r="M179" i="1" s="1"/>
  <c r="L178" i="1"/>
  <c r="M178" i="1" s="1"/>
  <c r="L177" i="1"/>
  <c r="M177" i="1" s="1"/>
  <c r="L176" i="1"/>
  <c r="M176" i="1" s="1"/>
  <c r="L175" i="1"/>
  <c r="M175" i="1" s="1"/>
  <c r="L174" i="1"/>
  <c r="M174" i="1" s="1"/>
  <c r="L173" i="1"/>
  <c r="M173" i="1" s="1"/>
  <c r="L172" i="1"/>
  <c r="M172" i="1" s="1"/>
  <c r="L171" i="1"/>
  <c r="M171" i="1" s="1"/>
  <c r="L170" i="1"/>
  <c r="M170" i="1" s="1"/>
  <c r="L169" i="1"/>
  <c r="M169" i="1" s="1"/>
  <c r="L168" i="1"/>
  <c r="M168" i="1" s="1"/>
  <c r="L167" i="1"/>
  <c r="M167" i="1" s="1"/>
  <c r="L166" i="1"/>
  <c r="M166" i="1" s="1"/>
  <c r="L165" i="1"/>
  <c r="M165" i="1" s="1"/>
  <c r="L164" i="1"/>
  <c r="M164" i="1" s="1"/>
  <c r="L163" i="1"/>
  <c r="M163" i="1" s="1"/>
  <c r="L162" i="1"/>
  <c r="M162" i="1" s="1"/>
  <c r="L161" i="1"/>
  <c r="M161" i="1" s="1"/>
  <c r="L160" i="1"/>
  <c r="M160" i="1" s="1"/>
  <c r="L159" i="1"/>
  <c r="M159" i="1" s="1"/>
  <c r="L158" i="1"/>
  <c r="M158" i="1" s="1"/>
  <c r="L157" i="1"/>
  <c r="M157" i="1" s="1"/>
  <c r="L156" i="1"/>
  <c r="M156" i="1" s="1"/>
  <c r="L155" i="1"/>
  <c r="M155" i="1" s="1"/>
  <c r="L154" i="1"/>
  <c r="M154" i="1" s="1"/>
  <c r="L153" i="1"/>
  <c r="M153" i="1" s="1"/>
  <c r="L152" i="1"/>
  <c r="M152" i="1" s="1"/>
  <c r="L151" i="1"/>
  <c r="M151" i="1" s="1"/>
  <c r="L150" i="1"/>
  <c r="M150" i="1" s="1"/>
  <c r="L149" i="1"/>
  <c r="M149" i="1" s="1"/>
  <c r="L148" i="1"/>
  <c r="M148" i="1" s="1"/>
  <c r="L147" i="1"/>
  <c r="M147" i="1" s="1"/>
  <c r="L146" i="1"/>
  <c r="M146" i="1" s="1"/>
  <c r="L145" i="1"/>
  <c r="M145" i="1" s="1"/>
  <c r="L144" i="1"/>
  <c r="M144" i="1" s="1"/>
  <c r="L143" i="1"/>
  <c r="M143" i="1" s="1"/>
  <c r="L142" i="1"/>
  <c r="M142" i="1" s="1"/>
  <c r="L141" i="1"/>
  <c r="M141" i="1" s="1"/>
  <c r="L140" i="1"/>
  <c r="M140" i="1" s="1"/>
  <c r="L139" i="1"/>
  <c r="M139" i="1" s="1"/>
  <c r="L138" i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82" i="1"/>
  <c r="M82" i="1" s="1"/>
  <c r="L81" i="1"/>
  <c r="M81" i="1" s="1"/>
  <c r="L80" i="1"/>
  <c r="M80" i="1" s="1"/>
  <c r="L79" i="1"/>
  <c r="M79" i="1" s="1"/>
  <c r="L78" i="1"/>
  <c r="M78" i="1" s="1"/>
  <c r="L77" i="1"/>
  <c r="M77" i="1" s="1"/>
  <c r="L76" i="1"/>
  <c r="M76" i="1" s="1"/>
  <c r="L75" i="1"/>
  <c r="M75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6" i="1"/>
  <c r="M66" i="1" s="1"/>
  <c r="L65" i="1"/>
  <c r="M65" i="1" s="1"/>
  <c r="L64" i="1"/>
  <c r="M64" i="1" s="1"/>
  <c r="L63" i="1"/>
  <c r="M63" i="1" s="1"/>
  <c r="L62" i="1"/>
  <c r="M62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  <c r="L3" i="1"/>
  <c r="M3" i="1" s="1"/>
  <c r="O911" i="1"/>
  <c r="O910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86" i="1"/>
  <c r="Q886" i="1" s="1"/>
  <c r="O885" i="1"/>
  <c r="O884" i="1"/>
  <c r="O883" i="1"/>
  <c r="Q883" i="1" s="1"/>
  <c r="O882" i="1"/>
  <c r="Q882" i="1" s="1"/>
  <c r="O881" i="1"/>
  <c r="Q881" i="1" s="1"/>
  <c r="O880" i="1"/>
  <c r="Q880" i="1" s="1"/>
  <c r="O879" i="1"/>
  <c r="Q879" i="1" s="1"/>
  <c r="O878" i="1"/>
  <c r="Q878" i="1" s="1"/>
  <c r="O877" i="1"/>
  <c r="Q877" i="1" s="1"/>
  <c r="O876" i="1"/>
  <c r="Q876" i="1" s="1"/>
  <c r="O875" i="1"/>
  <c r="Q875" i="1" s="1"/>
  <c r="O874" i="1"/>
  <c r="Q874" i="1" s="1"/>
  <c r="O872" i="1"/>
  <c r="Q872" i="1" s="1"/>
  <c r="O871" i="1"/>
  <c r="Q871" i="1" s="1"/>
  <c r="O870" i="1"/>
  <c r="Q870" i="1" s="1"/>
  <c r="O869" i="1"/>
  <c r="Q869" i="1" s="1"/>
  <c r="O868" i="1"/>
  <c r="Q868" i="1" s="1"/>
  <c r="O867" i="1"/>
  <c r="Q867" i="1" s="1"/>
  <c r="O866" i="1"/>
  <c r="Q866" i="1" s="1"/>
  <c r="O865" i="1"/>
  <c r="Q865" i="1" s="1"/>
  <c r="O864" i="1"/>
  <c r="Q864" i="1" s="1"/>
  <c r="O863" i="1"/>
  <c r="O862" i="1"/>
  <c r="O861" i="1"/>
  <c r="O860" i="1"/>
  <c r="O859" i="1"/>
  <c r="O858" i="1"/>
  <c r="O857" i="1"/>
  <c r="Q857" i="1" s="1"/>
  <c r="O856" i="1"/>
  <c r="Q856" i="1" s="1"/>
  <c r="O855" i="1"/>
  <c r="O854" i="1"/>
  <c r="O853" i="1"/>
  <c r="O852" i="1"/>
  <c r="O851" i="1"/>
  <c r="Q851" i="1" s="1"/>
  <c r="O850" i="1"/>
  <c r="Q850" i="1" s="1"/>
  <c r="O849" i="1"/>
  <c r="Q849" i="1" s="1"/>
  <c r="O848" i="1"/>
  <c r="Q848" i="1" s="1"/>
  <c r="O847" i="1"/>
  <c r="Q847" i="1" s="1"/>
  <c r="O846" i="1"/>
  <c r="Q846" i="1" s="1"/>
  <c r="O845" i="1"/>
  <c r="Q845" i="1" s="1"/>
  <c r="O844" i="1"/>
  <c r="Q844" i="1" s="1"/>
  <c r="O843" i="1"/>
  <c r="Q843" i="1" s="1"/>
  <c r="O842" i="1"/>
  <c r="Q842" i="1" s="1"/>
  <c r="O841" i="1"/>
  <c r="Q841" i="1" s="1"/>
  <c r="O840" i="1"/>
  <c r="Q840" i="1" s="1"/>
  <c r="O839" i="1"/>
  <c r="Q839" i="1" s="1"/>
  <c r="O838" i="1"/>
  <c r="Q838" i="1" s="1"/>
  <c r="O837" i="1"/>
  <c r="Q837" i="1" s="1"/>
  <c r="O836" i="1"/>
  <c r="Q836" i="1" s="1"/>
  <c r="O835" i="1"/>
  <c r="Q835" i="1" s="1"/>
  <c r="O834" i="1"/>
  <c r="Q834" i="1" s="1"/>
  <c r="O833" i="1"/>
  <c r="Q833" i="1" s="1"/>
  <c r="O832" i="1"/>
  <c r="Q832" i="1" s="1"/>
  <c r="O831" i="1"/>
  <c r="Q831" i="1" s="1"/>
  <c r="O830" i="1"/>
  <c r="Q830" i="1" s="1"/>
  <c r="O829" i="1"/>
  <c r="Q829" i="1" s="1"/>
  <c r="O828" i="1"/>
  <c r="Q828" i="1" s="1"/>
  <c r="O827" i="1"/>
  <c r="Q827" i="1" s="1"/>
  <c r="O826" i="1"/>
  <c r="Q826" i="1" s="1"/>
  <c r="O825" i="1"/>
  <c r="Q825" i="1" s="1"/>
  <c r="O824" i="1"/>
  <c r="Q824" i="1" s="1"/>
  <c r="O823" i="1"/>
  <c r="Q823" i="1" s="1"/>
  <c r="O822" i="1"/>
  <c r="Q822" i="1" s="1"/>
  <c r="O821" i="1"/>
  <c r="Q821" i="1" s="1"/>
  <c r="O820" i="1"/>
  <c r="Q820" i="1" s="1"/>
  <c r="O819" i="1"/>
  <c r="Q819" i="1" s="1"/>
  <c r="O818" i="1"/>
  <c r="Q818" i="1" s="1"/>
  <c r="O817" i="1"/>
  <c r="Q817" i="1" s="1"/>
  <c r="O816" i="1"/>
  <c r="Q816" i="1" s="1"/>
  <c r="O815" i="1"/>
  <c r="Q815" i="1" s="1"/>
  <c r="O814" i="1"/>
  <c r="Q814" i="1" s="1"/>
  <c r="O813" i="1"/>
  <c r="Q813" i="1" s="1"/>
  <c r="O812" i="1"/>
  <c r="Q812" i="1" s="1"/>
  <c r="O811" i="1"/>
  <c r="Q811" i="1" s="1"/>
  <c r="O810" i="1"/>
  <c r="Q810" i="1" s="1"/>
  <c r="O809" i="1"/>
  <c r="Q809" i="1" s="1"/>
  <c r="O808" i="1"/>
  <c r="Q808" i="1" s="1"/>
  <c r="O807" i="1"/>
  <c r="Q807" i="1" s="1"/>
  <c r="O806" i="1"/>
  <c r="Q806" i="1" s="1"/>
  <c r="O805" i="1"/>
  <c r="Q805" i="1" s="1"/>
  <c r="O804" i="1"/>
  <c r="Q804" i="1" s="1"/>
  <c r="O803" i="1"/>
  <c r="Q803" i="1" s="1"/>
  <c r="O802" i="1"/>
  <c r="Q802" i="1" s="1"/>
  <c r="O801" i="1"/>
  <c r="Q801" i="1" s="1"/>
  <c r="O800" i="1"/>
  <c r="Q800" i="1" s="1"/>
  <c r="O799" i="1"/>
  <c r="Q799" i="1" s="1"/>
  <c r="O798" i="1"/>
  <c r="Q798" i="1" s="1"/>
  <c r="O797" i="1"/>
  <c r="Q797" i="1" s="1"/>
  <c r="O796" i="1"/>
  <c r="Q796" i="1" s="1"/>
  <c r="O795" i="1"/>
  <c r="Q795" i="1" s="1"/>
  <c r="O794" i="1"/>
  <c r="Q794" i="1" s="1"/>
  <c r="O793" i="1"/>
  <c r="Q793" i="1" s="1"/>
  <c r="O792" i="1"/>
  <c r="Q792" i="1" s="1"/>
  <c r="O791" i="1"/>
  <c r="Q791" i="1" s="1"/>
  <c r="O790" i="1"/>
  <c r="Q790" i="1" s="1"/>
  <c r="O789" i="1"/>
  <c r="Q789" i="1" s="1"/>
  <c r="O788" i="1"/>
  <c r="Q788" i="1" s="1"/>
  <c r="O787" i="1"/>
  <c r="Q787" i="1" s="1"/>
  <c r="O786" i="1"/>
  <c r="Q786" i="1" s="1"/>
  <c r="O785" i="1"/>
  <c r="Q785" i="1" s="1"/>
  <c r="O784" i="1"/>
  <c r="Q784" i="1" s="1"/>
  <c r="O783" i="1"/>
  <c r="Q783" i="1" s="1"/>
  <c r="O782" i="1"/>
  <c r="Q782" i="1" s="1"/>
  <c r="O781" i="1"/>
  <c r="Q781" i="1" s="1"/>
  <c r="O780" i="1"/>
  <c r="Q780" i="1" s="1"/>
  <c r="O779" i="1"/>
  <c r="Q779" i="1" s="1"/>
  <c r="O778" i="1"/>
  <c r="Q778" i="1" s="1"/>
  <c r="O777" i="1"/>
  <c r="Q777" i="1" s="1"/>
  <c r="O776" i="1"/>
  <c r="Q776" i="1" s="1"/>
  <c r="O775" i="1"/>
  <c r="Q775" i="1" s="1"/>
  <c r="O774" i="1"/>
  <c r="Q774" i="1" s="1"/>
  <c r="O773" i="1"/>
  <c r="Q773" i="1" s="1"/>
  <c r="O772" i="1"/>
  <c r="Q772" i="1" s="1"/>
  <c r="O771" i="1"/>
  <c r="Q771" i="1" s="1"/>
  <c r="O770" i="1"/>
  <c r="Q770" i="1" s="1"/>
  <c r="O769" i="1"/>
  <c r="Q769" i="1" s="1"/>
  <c r="O768" i="1"/>
  <c r="Q768" i="1" s="1"/>
  <c r="O767" i="1"/>
  <c r="Q767" i="1" s="1"/>
  <c r="O766" i="1"/>
  <c r="Q766" i="1" s="1"/>
  <c r="O765" i="1"/>
  <c r="Q765" i="1" s="1"/>
  <c r="O764" i="1"/>
  <c r="Q764" i="1" s="1"/>
  <c r="O763" i="1"/>
  <c r="Q763" i="1" s="1"/>
  <c r="O762" i="1"/>
  <c r="Q762" i="1" s="1"/>
  <c r="O761" i="1"/>
  <c r="Q761" i="1" s="1"/>
  <c r="O760" i="1"/>
  <c r="Q760" i="1" s="1"/>
  <c r="O759" i="1"/>
  <c r="Q759" i="1" s="1"/>
  <c r="O758" i="1"/>
  <c r="Q758" i="1" s="1"/>
  <c r="O757" i="1"/>
  <c r="Q757" i="1" s="1"/>
  <c r="O756" i="1"/>
  <c r="Q756" i="1" s="1"/>
  <c r="O755" i="1"/>
  <c r="Q755" i="1" s="1"/>
  <c r="O754" i="1"/>
  <c r="Q754" i="1" s="1"/>
  <c r="O753" i="1"/>
  <c r="Q753" i="1" s="1"/>
  <c r="O752" i="1"/>
  <c r="Q752" i="1" s="1"/>
  <c r="O751" i="1"/>
  <c r="Q751" i="1" s="1"/>
  <c r="O750" i="1"/>
  <c r="Q750" i="1" s="1"/>
  <c r="O749" i="1"/>
  <c r="Q749" i="1" s="1"/>
  <c r="O748" i="1"/>
  <c r="Q748" i="1" s="1"/>
  <c r="O747" i="1"/>
  <c r="Q747" i="1" s="1"/>
  <c r="O746" i="1"/>
  <c r="Q746" i="1" s="1"/>
  <c r="O745" i="1"/>
  <c r="Q745" i="1" s="1"/>
  <c r="O744" i="1"/>
  <c r="Q744" i="1" s="1"/>
  <c r="O743" i="1"/>
  <c r="Q743" i="1" s="1"/>
  <c r="O742" i="1"/>
  <c r="Q742" i="1" s="1"/>
  <c r="O741" i="1"/>
  <c r="Q741" i="1" s="1"/>
  <c r="O740" i="1"/>
  <c r="Q740" i="1" s="1"/>
  <c r="O739" i="1"/>
  <c r="Q739" i="1" s="1"/>
  <c r="O738" i="1"/>
  <c r="Q738" i="1" s="1"/>
  <c r="O736" i="1"/>
  <c r="Q736" i="1" s="1"/>
  <c r="O735" i="1"/>
  <c r="Q735" i="1" s="1"/>
  <c r="O734" i="1"/>
  <c r="Q734" i="1" s="1"/>
  <c r="O733" i="1"/>
  <c r="Q733" i="1" s="1"/>
  <c r="O732" i="1"/>
  <c r="Q732" i="1" s="1"/>
  <c r="O731" i="1"/>
  <c r="O730" i="1"/>
  <c r="O729" i="1"/>
  <c r="O728" i="1"/>
  <c r="Q728" i="1" s="1"/>
  <c r="O727" i="1"/>
  <c r="O726" i="1"/>
  <c r="O725" i="1"/>
  <c r="Q725" i="1" s="1"/>
  <c r="O724" i="1"/>
  <c r="O723" i="1"/>
  <c r="O721" i="1"/>
  <c r="O720" i="1"/>
  <c r="O719" i="1"/>
  <c r="O718" i="1"/>
  <c r="O717" i="1"/>
  <c r="Q717" i="1" s="1"/>
  <c r="O716" i="1"/>
  <c r="Q716" i="1" s="1"/>
  <c r="O715" i="1"/>
  <c r="Q715" i="1" s="1"/>
  <c r="O714" i="1"/>
  <c r="Q714" i="1" s="1"/>
  <c r="O713" i="1"/>
  <c r="Q713" i="1" s="1"/>
  <c r="O712" i="1"/>
  <c r="Q712" i="1" s="1"/>
  <c r="O711" i="1"/>
  <c r="Q711" i="1" s="1"/>
  <c r="O710" i="1"/>
  <c r="Q710" i="1" s="1"/>
  <c r="O709" i="1"/>
  <c r="Q709" i="1" s="1"/>
  <c r="O708" i="1"/>
  <c r="Q708" i="1" s="1"/>
  <c r="O707" i="1"/>
  <c r="Q707" i="1" s="1"/>
  <c r="O706" i="1"/>
  <c r="Q706" i="1" s="1"/>
  <c r="O705" i="1"/>
  <c r="Q705" i="1" s="1"/>
  <c r="O704" i="1"/>
  <c r="Q704" i="1" s="1"/>
  <c r="O703" i="1"/>
  <c r="Q703" i="1" s="1"/>
  <c r="O702" i="1"/>
  <c r="Q702" i="1" s="1"/>
  <c r="O701" i="1"/>
  <c r="Q701" i="1" s="1"/>
  <c r="O700" i="1"/>
  <c r="Q700" i="1" s="1"/>
  <c r="O699" i="1"/>
  <c r="Q699" i="1" s="1"/>
  <c r="O698" i="1"/>
  <c r="Q698" i="1" s="1"/>
  <c r="O697" i="1"/>
  <c r="Q697" i="1" s="1"/>
  <c r="O696" i="1"/>
  <c r="Q696" i="1" s="1"/>
  <c r="O695" i="1"/>
  <c r="Q695" i="1" s="1"/>
  <c r="O694" i="1"/>
  <c r="Q694" i="1" s="1"/>
  <c r="O693" i="1"/>
  <c r="Q693" i="1" s="1"/>
  <c r="O692" i="1"/>
  <c r="Q692" i="1" s="1"/>
  <c r="O691" i="1"/>
  <c r="Q691" i="1" s="1"/>
  <c r="O690" i="1"/>
  <c r="Q690" i="1" s="1"/>
  <c r="O689" i="1"/>
  <c r="Q689" i="1" s="1"/>
  <c r="O688" i="1"/>
  <c r="Q688" i="1" s="1"/>
  <c r="O687" i="1"/>
  <c r="Q687" i="1" s="1"/>
  <c r="O686" i="1"/>
  <c r="Q686" i="1" s="1"/>
  <c r="O685" i="1"/>
  <c r="Q685" i="1" s="1"/>
  <c r="O684" i="1"/>
  <c r="Q684" i="1" s="1"/>
  <c r="O683" i="1"/>
  <c r="Q683" i="1" s="1"/>
  <c r="O682" i="1"/>
  <c r="Q682" i="1" s="1"/>
  <c r="O681" i="1"/>
  <c r="Q681" i="1" s="1"/>
  <c r="O680" i="1"/>
  <c r="Q680" i="1" s="1"/>
  <c r="O679" i="1"/>
  <c r="Q679" i="1" s="1"/>
  <c r="O678" i="1"/>
  <c r="Q678" i="1" s="1"/>
  <c r="O677" i="1"/>
  <c r="Q677" i="1" s="1"/>
  <c r="O676" i="1"/>
  <c r="Q676" i="1" s="1"/>
  <c r="O675" i="1"/>
  <c r="Q675" i="1" s="1"/>
  <c r="O674" i="1"/>
  <c r="Q674" i="1" s="1"/>
  <c r="O673" i="1"/>
  <c r="O672" i="1"/>
  <c r="O671" i="1"/>
  <c r="O670" i="1"/>
  <c r="O669" i="1"/>
  <c r="O668" i="1"/>
  <c r="O667" i="1"/>
  <c r="O666" i="1"/>
  <c r="O665" i="1"/>
  <c r="O664" i="1"/>
  <c r="Q664" i="1" s="1"/>
  <c r="O663" i="1"/>
  <c r="Q663" i="1" s="1"/>
  <c r="O662" i="1"/>
  <c r="O661" i="1"/>
  <c r="Q661" i="1" s="1"/>
  <c r="O660" i="1"/>
  <c r="O659" i="1"/>
  <c r="O658" i="1"/>
  <c r="Q658" i="1" s="1"/>
  <c r="O657" i="1"/>
  <c r="Q657" i="1" s="1"/>
  <c r="O656" i="1"/>
  <c r="Q656" i="1" s="1"/>
  <c r="O655" i="1"/>
  <c r="Q655" i="1" s="1"/>
  <c r="O654" i="1"/>
  <c r="Q654" i="1" s="1"/>
  <c r="O653" i="1"/>
  <c r="Q653" i="1" s="1"/>
  <c r="O652" i="1"/>
  <c r="Q652" i="1" s="1"/>
  <c r="O651" i="1"/>
  <c r="Q651" i="1" s="1"/>
  <c r="O650" i="1"/>
  <c r="Q650" i="1" s="1"/>
  <c r="O649" i="1"/>
  <c r="Q649" i="1" s="1"/>
  <c r="O648" i="1"/>
  <c r="Q648" i="1" s="1"/>
  <c r="O647" i="1"/>
  <c r="O645" i="1"/>
  <c r="Q645" i="1" s="1"/>
  <c r="O644" i="1"/>
  <c r="Q644" i="1" s="1"/>
  <c r="O643" i="1"/>
  <c r="Q643" i="1" s="1"/>
  <c r="O642" i="1"/>
  <c r="Q642" i="1" s="1"/>
  <c r="O641" i="1"/>
  <c r="Q641" i="1" s="1"/>
  <c r="O640" i="1"/>
  <c r="Q640" i="1" s="1"/>
  <c r="O639" i="1"/>
  <c r="Q639" i="1" s="1"/>
  <c r="O638" i="1"/>
  <c r="Q638" i="1" s="1"/>
  <c r="O637" i="1"/>
  <c r="Q637" i="1" s="1"/>
  <c r="O636" i="1"/>
  <c r="Q636" i="1" s="1"/>
  <c r="O634" i="1"/>
  <c r="Q634" i="1" s="1"/>
  <c r="O633" i="1"/>
  <c r="Q633" i="1" s="1"/>
  <c r="O632" i="1"/>
  <c r="Q632" i="1" s="1"/>
  <c r="O631" i="1"/>
  <c r="Q631" i="1" s="1"/>
  <c r="O630" i="1"/>
  <c r="Q630" i="1" s="1"/>
  <c r="O629" i="1"/>
  <c r="Q629" i="1" s="1"/>
  <c r="O628" i="1"/>
  <c r="Q628" i="1" s="1"/>
  <c r="O627" i="1"/>
  <c r="Q627" i="1" s="1"/>
  <c r="O626" i="1"/>
  <c r="Q626" i="1" s="1"/>
  <c r="O625" i="1"/>
  <c r="Q625" i="1" s="1"/>
  <c r="O624" i="1"/>
  <c r="Q624" i="1" s="1"/>
  <c r="O623" i="1"/>
  <c r="Q623" i="1" s="1"/>
  <c r="O622" i="1"/>
  <c r="Q622" i="1" s="1"/>
  <c r="O621" i="1"/>
  <c r="Q621" i="1" s="1"/>
  <c r="O620" i="1"/>
  <c r="Q620" i="1" s="1"/>
  <c r="O619" i="1"/>
  <c r="Q619" i="1" s="1"/>
  <c r="O618" i="1"/>
  <c r="Q618" i="1" s="1"/>
  <c r="O617" i="1"/>
  <c r="Q617" i="1" s="1"/>
  <c r="O616" i="1"/>
  <c r="Q616" i="1" s="1"/>
  <c r="O615" i="1"/>
  <c r="Q615" i="1" s="1"/>
  <c r="O614" i="1"/>
  <c r="Q614" i="1" s="1"/>
  <c r="O613" i="1"/>
  <c r="Q613" i="1" s="1"/>
  <c r="O612" i="1"/>
  <c r="Q612" i="1" s="1"/>
  <c r="O611" i="1"/>
  <c r="Q611" i="1" s="1"/>
  <c r="O610" i="1"/>
  <c r="Q610" i="1" s="1"/>
  <c r="O609" i="1"/>
  <c r="Q609" i="1" s="1"/>
  <c r="O608" i="1"/>
  <c r="Q608" i="1" s="1"/>
  <c r="O607" i="1"/>
  <c r="Q607" i="1" s="1"/>
  <c r="O606" i="1"/>
  <c r="Q606" i="1" s="1"/>
  <c r="O605" i="1"/>
  <c r="Q605" i="1" s="1"/>
  <c r="O604" i="1"/>
  <c r="Q604" i="1" s="1"/>
  <c r="O603" i="1"/>
  <c r="Q603" i="1" s="1"/>
  <c r="O602" i="1"/>
  <c r="Q602" i="1" s="1"/>
  <c r="O601" i="1"/>
  <c r="Q601" i="1" s="1"/>
  <c r="O600" i="1"/>
  <c r="Q600" i="1" s="1"/>
  <c r="O599" i="1"/>
  <c r="Q599" i="1" s="1"/>
  <c r="O598" i="1"/>
  <c r="Q598" i="1" s="1"/>
  <c r="O597" i="1"/>
  <c r="Q597" i="1" s="1"/>
  <c r="O596" i="1"/>
  <c r="Q596" i="1" s="1"/>
  <c r="O595" i="1"/>
  <c r="Q595" i="1" s="1"/>
  <c r="O594" i="1"/>
  <c r="Q594" i="1" s="1"/>
  <c r="O593" i="1"/>
  <c r="Q593" i="1" s="1"/>
  <c r="O592" i="1"/>
  <c r="Q592" i="1" s="1"/>
  <c r="O591" i="1"/>
  <c r="Q591" i="1" s="1"/>
  <c r="O590" i="1"/>
  <c r="Q590" i="1" s="1"/>
  <c r="O589" i="1"/>
  <c r="Q589" i="1" s="1"/>
  <c r="O588" i="1"/>
  <c r="Q588" i="1" s="1"/>
  <c r="O587" i="1"/>
  <c r="Q587" i="1" s="1"/>
  <c r="O586" i="1"/>
  <c r="Q586" i="1" s="1"/>
  <c r="O585" i="1"/>
  <c r="Q585" i="1" s="1"/>
  <c r="O584" i="1"/>
  <c r="Q584" i="1" s="1"/>
  <c r="O583" i="1"/>
  <c r="Q583" i="1" s="1"/>
  <c r="O582" i="1"/>
  <c r="Q582" i="1" s="1"/>
  <c r="O581" i="1"/>
  <c r="Q581" i="1" s="1"/>
  <c r="O580" i="1"/>
  <c r="Q580" i="1" s="1"/>
  <c r="O579" i="1"/>
  <c r="Q579" i="1" s="1"/>
  <c r="O578" i="1"/>
  <c r="Q578" i="1" s="1"/>
  <c r="O577" i="1"/>
  <c r="Q577" i="1" s="1"/>
  <c r="O576" i="1"/>
  <c r="Q576" i="1" s="1"/>
  <c r="O575" i="1"/>
  <c r="Q575" i="1" s="1"/>
  <c r="O574" i="1"/>
  <c r="Q574" i="1" s="1"/>
  <c r="O573" i="1"/>
  <c r="Q573" i="1" s="1"/>
  <c r="O572" i="1"/>
  <c r="Q572" i="1" s="1"/>
  <c r="O571" i="1"/>
  <c r="Q571" i="1" s="1"/>
  <c r="O570" i="1"/>
  <c r="Q570" i="1" s="1"/>
  <c r="O569" i="1"/>
  <c r="Q569" i="1" s="1"/>
  <c r="O568" i="1"/>
  <c r="Q568" i="1" s="1"/>
  <c r="O567" i="1"/>
  <c r="Q567" i="1" s="1"/>
  <c r="O566" i="1"/>
  <c r="Q566" i="1" s="1"/>
  <c r="O565" i="1"/>
  <c r="Q565" i="1" s="1"/>
  <c r="O564" i="1"/>
  <c r="Q564" i="1" s="1"/>
  <c r="O563" i="1"/>
  <c r="Q563" i="1" s="1"/>
  <c r="O562" i="1"/>
  <c r="Q562" i="1" s="1"/>
  <c r="O561" i="1"/>
  <c r="Q561" i="1" s="1"/>
  <c r="O560" i="1"/>
  <c r="Q560" i="1" s="1"/>
  <c r="O559" i="1"/>
  <c r="Q559" i="1" s="1"/>
  <c r="O558" i="1"/>
  <c r="Q558" i="1" s="1"/>
  <c r="O557" i="1"/>
  <c r="Q557" i="1" s="1"/>
  <c r="O556" i="1"/>
  <c r="Q556" i="1" s="1"/>
  <c r="O555" i="1"/>
  <c r="Q555" i="1" s="1"/>
  <c r="O554" i="1"/>
  <c r="Q554" i="1" s="1"/>
  <c r="O553" i="1"/>
  <c r="Q553" i="1" s="1"/>
  <c r="O552" i="1"/>
  <c r="Q552" i="1" s="1"/>
  <c r="O551" i="1"/>
  <c r="Q551" i="1" s="1"/>
  <c r="O550" i="1"/>
  <c r="Q550" i="1" s="1"/>
  <c r="O549" i="1"/>
  <c r="Q549" i="1" s="1"/>
  <c r="O548" i="1"/>
  <c r="Q548" i="1" s="1"/>
  <c r="O547" i="1"/>
  <c r="Q547" i="1" s="1"/>
  <c r="O546" i="1"/>
  <c r="Q546" i="1" s="1"/>
  <c r="O545" i="1"/>
  <c r="Q545" i="1" s="1"/>
  <c r="O544" i="1"/>
  <c r="Q544" i="1" s="1"/>
  <c r="O543" i="1"/>
  <c r="Q543" i="1" s="1"/>
  <c r="O542" i="1"/>
  <c r="Q542" i="1" s="1"/>
  <c r="O541" i="1"/>
  <c r="Q541" i="1" s="1"/>
  <c r="O540" i="1"/>
  <c r="Q540" i="1" s="1"/>
  <c r="O539" i="1"/>
  <c r="Q539" i="1" s="1"/>
  <c r="O538" i="1"/>
  <c r="Q538" i="1" s="1"/>
  <c r="O537" i="1"/>
  <c r="Q537" i="1" s="1"/>
  <c r="O536" i="1"/>
  <c r="Q536" i="1" s="1"/>
  <c r="O535" i="1"/>
  <c r="Q535" i="1" s="1"/>
  <c r="O534" i="1"/>
  <c r="Q534" i="1" s="1"/>
  <c r="O533" i="1"/>
  <c r="Q533" i="1" s="1"/>
  <c r="O532" i="1"/>
  <c r="Q532" i="1" s="1"/>
  <c r="O531" i="1"/>
  <c r="Q531" i="1" s="1"/>
  <c r="O530" i="1"/>
  <c r="Q530" i="1" s="1"/>
  <c r="O529" i="1"/>
  <c r="Q529" i="1" s="1"/>
  <c r="O528" i="1"/>
  <c r="Q528" i="1" s="1"/>
  <c r="O527" i="1"/>
  <c r="Q527" i="1" s="1"/>
  <c r="O526" i="1"/>
  <c r="Q526" i="1" s="1"/>
  <c r="O525" i="1"/>
  <c r="Q525" i="1" s="1"/>
  <c r="O524" i="1"/>
  <c r="Q524" i="1" s="1"/>
  <c r="O523" i="1"/>
  <c r="Q523" i="1" s="1"/>
  <c r="O522" i="1"/>
  <c r="Q522" i="1" s="1"/>
  <c r="O521" i="1"/>
  <c r="Q521" i="1" s="1"/>
  <c r="O520" i="1"/>
  <c r="Q520" i="1" s="1"/>
  <c r="O519" i="1"/>
  <c r="Q519" i="1" s="1"/>
  <c r="O518" i="1"/>
  <c r="Q518" i="1" s="1"/>
  <c r="O517" i="1"/>
  <c r="Q517" i="1" s="1"/>
  <c r="O516" i="1"/>
  <c r="Q516" i="1" s="1"/>
  <c r="O515" i="1"/>
  <c r="Q515" i="1" s="1"/>
  <c r="O514" i="1"/>
  <c r="Q514" i="1" s="1"/>
  <c r="O513" i="1"/>
  <c r="Q513" i="1" s="1"/>
  <c r="O512" i="1"/>
  <c r="Q512" i="1" s="1"/>
  <c r="O511" i="1"/>
  <c r="Q511" i="1" s="1"/>
  <c r="O510" i="1"/>
  <c r="Q510" i="1" s="1"/>
  <c r="O509" i="1"/>
  <c r="Q509" i="1" s="1"/>
  <c r="O508" i="1"/>
  <c r="Q508" i="1" s="1"/>
  <c r="O507" i="1"/>
  <c r="Q507" i="1" s="1"/>
  <c r="O506" i="1"/>
  <c r="Q506" i="1" s="1"/>
  <c r="O505" i="1"/>
  <c r="Q505" i="1" s="1"/>
  <c r="O503" i="1"/>
  <c r="O502" i="1"/>
  <c r="O501" i="1"/>
  <c r="O500" i="1"/>
  <c r="O499" i="1"/>
  <c r="O498" i="1"/>
  <c r="O497" i="1"/>
  <c r="O496" i="1"/>
  <c r="O495" i="1"/>
  <c r="O494" i="1"/>
  <c r="Q494" i="1" s="1"/>
  <c r="O493" i="1"/>
  <c r="Q493" i="1" s="1"/>
  <c r="O492" i="1"/>
  <c r="Q492" i="1" s="1"/>
  <c r="O491" i="1"/>
  <c r="Q491" i="1" s="1"/>
  <c r="O490" i="1"/>
  <c r="Q490" i="1" s="1"/>
  <c r="O489" i="1"/>
  <c r="Q489" i="1" s="1"/>
  <c r="O488" i="1"/>
  <c r="Q488" i="1" s="1"/>
  <c r="O487" i="1"/>
  <c r="Q487" i="1" s="1"/>
  <c r="O486" i="1"/>
  <c r="Q486" i="1" s="1"/>
  <c r="O485" i="1"/>
  <c r="O484" i="1"/>
  <c r="Q484" i="1" s="1"/>
  <c r="O483" i="1"/>
  <c r="Q483" i="1" s="1"/>
  <c r="O482" i="1"/>
  <c r="O481" i="1"/>
  <c r="Q481" i="1" s="1"/>
  <c r="O480" i="1"/>
  <c r="Q480" i="1" s="1"/>
  <c r="O479" i="1"/>
  <c r="Q479" i="1" s="1"/>
  <c r="O478" i="1"/>
  <c r="Q478" i="1" s="1"/>
  <c r="O477" i="1"/>
  <c r="Q477" i="1" s="1"/>
  <c r="O476" i="1"/>
  <c r="Q476" i="1" s="1"/>
  <c r="O475" i="1"/>
  <c r="Q475" i="1" s="1"/>
  <c r="O474" i="1"/>
  <c r="Q474" i="1" s="1"/>
  <c r="O473" i="1"/>
  <c r="Q473" i="1" s="1"/>
  <c r="O472" i="1"/>
  <c r="Q472" i="1" s="1"/>
  <c r="O471" i="1"/>
  <c r="Q471" i="1" s="1"/>
  <c r="O470" i="1"/>
  <c r="Q470" i="1" s="1"/>
  <c r="O469" i="1"/>
  <c r="Q469" i="1" s="1"/>
  <c r="O468" i="1"/>
  <c r="Q468" i="1" s="1"/>
  <c r="O467" i="1"/>
  <c r="Q467" i="1" s="1"/>
  <c r="O466" i="1"/>
  <c r="Q466" i="1" s="1"/>
  <c r="O465" i="1"/>
  <c r="Q465" i="1" s="1"/>
  <c r="O464" i="1"/>
  <c r="Q464" i="1" s="1"/>
  <c r="O463" i="1"/>
  <c r="Q463" i="1" s="1"/>
  <c r="O462" i="1"/>
  <c r="Q462" i="1" s="1"/>
  <c r="O461" i="1"/>
  <c r="Q461" i="1" s="1"/>
  <c r="O460" i="1"/>
  <c r="Q460" i="1" s="1"/>
  <c r="O459" i="1"/>
  <c r="Q459" i="1" s="1"/>
  <c r="O458" i="1"/>
  <c r="Q458" i="1" s="1"/>
  <c r="O457" i="1"/>
  <c r="Q457" i="1" s="1"/>
  <c r="O456" i="1"/>
  <c r="Q456" i="1" s="1"/>
  <c r="O455" i="1"/>
  <c r="Q455" i="1" s="1"/>
  <c r="O454" i="1"/>
  <c r="Q454" i="1" s="1"/>
  <c r="O453" i="1"/>
  <c r="Q453" i="1" s="1"/>
  <c r="O452" i="1"/>
  <c r="Q452" i="1" s="1"/>
  <c r="O451" i="1"/>
  <c r="Q451" i="1" s="1"/>
  <c r="O450" i="1"/>
  <c r="Q450" i="1" s="1"/>
  <c r="O449" i="1"/>
  <c r="Q449" i="1" s="1"/>
  <c r="O448" i="1"/>
  <c r="Q448" i="1" s="1"/>
  <c r="O447" i="1"/>
  <c r="Q447" i="1" s="1"/>
  <c r="O446" i="1"/>
  <c r="Q446" i="1" s="1"/>
  <c r="O445" i="1"/>
  <c r="Q445" i="1" s="1"/>
  <c r="O444" i="1"/>
  <c r="Q444" i="1" s="1"/>
  <c r="O443" i="1"/>
  <c r="Q443" i="1" s="1"/>
  <c r="O442" i="1"/>
  <c r="Q442" i="1" s="1"/>
  <c r="O441" i="1"/>
  <c r="Q441" i="1" s="1"/>
  <c r="O440" i="1"/>
  <c r="Q440" i="1" s="1"/>
  <c r="O439" i="1"/>
  <c r="Q439" i="1" s="1"/>
  <c r="O438" i="1"/>
  <c r="Q438" i="1" s="1"/>
  <c r="O437" i="1"/>
  <c r="Q437" i="1" s="1"/>
  <c r="O436" i="1"/>
  <c r="Q436" i="1" s="1"/>
  <c r="O435" i="1"/>
  <c r="Q435" i="1" s="1"/>
  <c r="O434" i="1"/>
  <c r="Q434" i="1" s="1"/>
  <c r="O433" i="1"/>
  <c r="Q433" i="1" s="1"/>
  <c r="O432" i="1"/>
  <c r="Q432" i="1" s="1"/>
  <c r="O431" i="1"/>
  <c r="Q431" i="1" s="1"/>
  <c r="O430" i="1"/>
  <c r="Q430" i="1" s="1"/>
  <c r="O429" i="1"/>
  <c r="Q429" i="1" s="1"/>
  <c r="O428" i="1"/>
  <c r="Q428" i="1" s="1"/>
  <c r="O427" i="1"/>
  <c r="Q427" i="1" s="1"/>
  <c r="O426" i="1"/>
  <c r="Q426" i="1" s="1"/>
  <c r="O425" i="1"/>
  <c r="Q425" i="1" s="1"/>
  <c r="O424" i="1"/>
  <c r="Q424" i="1" s="1"/>
  <c r="O423" i="1"/>
  <c r="Q423" i="1" s="1"/>
  <c r="O422" i="1"/>
  <c r="Q422" i="1" s="1"/>
  <c r="O421" i="1"/>
  <c r="Q421" i="1" s="1"/>
  <c r="O419" i="1"/>
  <c r="Q419" i="1" s="1"/>
  <c r="O418" i="1"/>
  <c r="Q418" i="1" s="1"/>
  <c r="O417" i="1"/>
  <c r="Q417" i="1" s="1"/>
  <c r="O416" i="1"/>
  <c r="Q416" i="1" s="1"/>
  <c r="O415" i="1"/>
  <c r="Q415" i="1" s="1"/>
  <c r="O414" i="1"/>
  <c r="O413" i="1"/>
  <c r="Q413" i="1" s="1"/>
  <c r="O412" i="1"/>
  <c r="Q412" i="1" s="1"/>
  <c r="O411" i="1"/>
  <c r="Q411" i="1" s="1"/>
  <c r="O410" i="1"/>
  <c r="Q410" i="1" s="1"/>
  <c r="O409" i="1"/>
  <c r="Q409" i="1" s="1"/>
  <c r="O408" i="1"/>
  <c r="Q408" i="1" s="1"/>
  <c r="O407" i="1"/>
  <c r="Q407" i="1" s="1"/>
  <c r="O406" i="1"/>
  <c r="Q406" i="1" s="1"/>
  <c r="O405" i="1"/>
  <c r="Q405" i="1" s="1"/>
  <c r="O404" i="1"/>
  <c r="Q404" i="1" s="1"/>
  <c r="O403" i="1"/>
  <c r="Q403" i="1" s="1"/>
  <c r="O402" i="1"/>
  <c r="Q402" i="1" s="1"/>
  <c r="O401" i="1"/>
  <c r="Q401" i="1" s="1"/>
  <c r="O400" i="1"/>
  <c r="Q400" i="1" s="1"/>
  <c r="O399" i="1"/>
  <c r="Q399" i="1" s="1"/>
  <c r="O398" i="1"/>
  <c r="Q398" i="1" s="1"/>
  <c r="O397" i="1"/>
  <c r="Q397" i="1" s="1"/>
  <c r="O396" i="1"/>
  <c r="Q396" i="1" s="1"/>
  <c r="O395" i="1"/>
  <c r="Q395" i="1" s="1"/>
  <c r="O394" i="1"/>
  <c r="Q394" i="1" s="1"/>
  <c r="O393" i="1"/>
  <c r="Q393" i="1" s="1"/>
  <c r="O392" i="1"/>
  <c r="Q392" i="1" s="1"/>
  <c r="O391" i="1"/>
  <c r="Q391" i="1" s="1"/>
  <c r="O390" i="1"/>
  <c r="Q390" i="1" s="1"/>
  <c r="O389" i="1"/>
  <c r="Q389" i="1" s="1"/>
  <c r="O387" i="1"/>
  <c r="Q387" i="1" s="1"/>
  <c r="O386" i="1"/>
  <c r="Q386" i="1" s="1"/>
  <c r="O385" i="1"/>
  <c r="Q385" i="1" s="1"/>
  <c r="O384" i="1"/>
  <c r="Q384" i="1" s="1"/>
  <c r="O383" i="1"/>
  <c r="Q383" i="1" s="1"/>
  <c r="O382" i="1"/>
  <c r="Q382" i="1" s="1"/>
  <c r="O381" i="1"/>
  <c r="Q381" i="1" s="1"/>
  <c r="O380" i="1"/>
  <c r="Q380" i="1" s="1"/>
  <c r="O379" i="1"/>
  <c r="Q379" i="1" s="1"/>
  <c r="O378" i="1"/>
  <c r="Q378" i="1" s="1"/>
  <c r="O377" i="1"/>
  <c r="Q377" i="1" s="1"/>
  <c r="O376" i="1"/>
  <c r="Q376" i="1" s="1"/>
  <c r="O375" i="1"/>
  <c r="Q375" i="1" s="1"/>
  <c r="O374" i="1"/>
  <c r="Q374" i="1" s="1"/>
  <c r="O373" i="1"/>
  <c r="Q373" i="1" s="1"/>
  <c r="O372" i="1"/>
  <c r="Q372" i="1" s="1"/>
  <c r="O371" i="1"/>
  <c r="Q371" i="1" s="1"/>
  <c r="O370" i="1"/>
  <c r="Q370" i="1" s="1"/>
  <c r="O369" i="1"/>
  <c r="Q369" i="1" s="1"/>
  <c r="O368" i="1"/>
  <c r="O367" i="1"/>
  <c r="Q367" i="1" s="1"/>
  <c r="O366" i="1"/>
  <c r="Q366" i="1" s="1"/>
  <c r="O365" i="1"/>
  <c r="Q365" i="1" s="1"/>
  <c r="O364" i="1"/>
  <c r="Q364" i="1" s="1"/>
  <c r="O363" i="1"/>
  <c r="Q363" i="1" s="1"/>
  <c r="O362" i="1"/>
  <c r="Q362" i="1" s="1"/>
  <c r="O361" i="1"/>
  <c r="Q361" i="1" s="1"/>
  <c r="O360" i="1"/>
  <c r="Q360" i="1" s="1"/>
  <c r="O359" i="1"/>
  <c r="Q359" i="1" s="1"/>
  <c r="O358" i="1"/>
  <c r="Q358" i="1" s="1"/>
  <c r="O357" i="1"/>
  <c r="Q357" i="1" s="1"/>
  <c r="O356" i="1"/>
  <c r="Q356" i="1" s="1"/>
  <c r="O355" i="1"/>
  <c r="Q355" i="1" s="1"/>
  <c r="O354" i="1"/>
  <c r="Q354" i="1" s="1"/>
  <c r="O353" i="1"/>
  <c r="Q353" i="1" s="1"/>
  <c r="O352" i="1"/>
  <c r="Q352" i="1" s="1"/>
  <c r="O351" i="1"/>
  <c r="Q351" i="1" s="1"/>
  <c r="O350" i="1"/>
  <c r="Q350" i="1" s="1"/>
  <c r="O349" i="1"/>
  <c r="Q349" i="1" s="1"/>
  <c r="O348" i="1"/>
  <c r="Q348" i="1" s="1"/>
  <c r="O347" i="1"/>
  <c r="Q347" i="1" s="1"/>
  <c r="O346" i="1"/>
  <c r="Q346" i="1" s="1"/>
  <c r="O345" i="1"/>
  <c r="Q345" i="1" s="1"/>
  <c r="O344" i="1"/>
  <c r="Q344" i="1" s="1"/>
  <c r="O343" i="1"/>
  <c r="Q343" i="1" s="1"/>
  <c r="O342" i="1"/>
  <c r="Q342" i="1" s="1"/>
  <c r="O341" i="1"/>
  <c r="Q341" i="1" s="1"/>
  <c r="O340" i="1"/>
  <c r="Q340" i="1" s="1"/>
  <c r="O339" i="1"/>
  <c r="Q339" i="1" s="1"/>
  <c r="O338" i="1"/>
  <c r="Q338" i="1" s="1"/>
  <c r="O337" i="1"/>
  <c r="Q337" i="1" s="1"/>
  <c r="O336" i="1"/>
  <c r="Q336" i="1" s="1"/>
  <c r="O335" i="1"/>
  <c r="Q335" i="1" s="1"/>
  <c r="O334" i="1"/>
  <c r="Q334" i="1" s="1"/>
  <c r="O333" i="1"/>
  <c r="Q333" i="1" s="1"/>
  <c r="O332" i="1"/>
  <c r="Q332" i="1" s="1"/>
  <c r="O331" i="1"/>
  <c r="Q331" i="1" s="1"/>
  <c r="O330" i="1"/>
  <c r="Q330" i="1" s="1"/>
  <c r="O329" i="1"/>
  <c r="Q329" i="1" s="1"/>
  <c r="O328" i="1"/>
  <c r="Q328" i="1" s="1"/>
  <c r="O327" i="1"/>
  <c r="Q327" i="1" s="1"/>
  <c r="O326" i="1"/>
  <c r="Q326" i="1" s="1"/>
  <c r="O325" i="1"/>
  <c r="Q325" i="1" s="1"/>
  <c r="O324" i="1"/>
  <c r="Q324" i="1" s="1"/>
  <c r="O323" i="1"/>
  <c r="Q323" i="1" s="1"/>
  <c r="O322" i="1"/>
  <c r="Q322" i="1" s="1"/>
  <c r="O321" i="1"/>
  <c r="Q321" i="1" s="1"/>
  <c r="O320" i="1"/>
  <c r="Q320" i="1" s="1"/>
  <c r="O319" i="1"/>
  <c r="Q319" i="1" s="1"/>
  <c r="O318" i="1"/>
  <c r="Q318" i="1" s="1"/>
  <c r="O317" i="1"/>
  <c r="Q317" i="1" s="1"/>
  <c r="O316" i="1"/>
  <c r="Q316" i="1" s="1"/>
  <c r="O315" i="1"/>
  <c r="Q315" i="1" s="1"/>
  <c r="O314" i="1"/>
  <c r="Q314" i="1" s="1"/>
  <c r="O313" i="1"/>
  <c r="Q313" i="1" s="1"/>
  <c r="O312" i="1"/>
  <c r="Q312" i="1" s="1"/>
  <c r="O311" i="1"/>
  <c r="Q311" i="1" s="1"/>
  <c r="O310" i="1"/>
  <c r="Q310" i="1" s="1"/>
  <c r="O309" i="1"/>
  <c r="Q309" i="1" s="1"/>
  <c r="O308" i="1"/>
  <c r="Q308" i="1" s="1"/>
  <c r="O307" i="1"/>
  <c r="Q307" i="1" s="1"/>
  <c r="O306" i="1"/>
  <c r="Q306" i="1" s="1"/>
  <c r="O304" i="1"/>
  <c r="Q304" i="1" s="1"/>
  <c r="O303" i="1"/>
  <c r="Q303" i="1" s="1"/>
  <c r="O302" i="1"/>
  <c r="Q302" i="1" s="1"/>
  <c r="O301" i="1"/>
  <c r="Q301" i="1" s="1"/>
  <c r="O300" i="1"/>
  <c r="Q300" i="1" s="1"/>
  <c r="O299" i="1"/>
  <c r="Q299" i="1" s="1"/>
  <c r="O298" i="1"/>
  <c r="Q298" i="1" s="1"/>
  <c r="O297" i="1"/>
  <c r="Q297" i="1" s="1"/>
  <c r="O296" i="1"/>
  <c r="Q296" i="1" s="1"/>
  <c r="O295" i="1"/>
  <c r="Q295" i="1" s="1"/>
  <c r="O294" i="1"/>
  <c r="Q294" i="1" s="1"/>
  <c r="O293" i="1"/>
  <c r="Q293" i="1" s="1"/>
  <c r="O292" i="1"/>
  <c r="Q292" i="1" s="1"/>
  <c r="O291" i="1"/>
  <c r="Q291" i="1" s="1"/>
  <c r="O290" i="1"/>
  <c r="Q290" i="1" s="1"/>
  <c r="O289" i="1"/>
  <c r="Q289" i="1" s="1"/>
  <c r="O288" i="1"/>
  <c r="Q288" i="1" s="1"/>
  <c r="O287" i="1"/>
  <c r="Q287" i="1" s="1"/>
  <c r="O286" i="1"/>
  <c r="Q286" i="1" s="1"/>
  <c r="O285" i="1"/>
  <c r="Q285" i="1" s="1"/>
  <c r="O284" i="1"/>
  <c r="O283" i="1"/>
  <c r="O282" i="1"/>
  <c r="Q282" i="1" s="1"/>
  <c r="O281" i="1"/>
  <c r="Q281" i="1" s="1"/>
  <c r="O279" i="1"/>
  <c r="Q279" i="1" s="1"/>
  <c r="O278" i="1"/>
  <c r="Q278" i="1" s="1"/>
  <c r="O277" i="1"/>
  <c r="Q277" i="1" s="1"/>
  <c r="O276" i="1"/>
  <c r="Q276" i="1" s="1"/>
  <c r="O275" i="1"/>
  <c r="Q275" i="1" s="1"/>
  <c r="O274" i="1"/>
  <c r="Q274" i="1" s="1"/>
  <c r="O273" i="1"/>
  <c r="Q273" i="1" s="1"/>
  <c r="O272" i="1"/>
  <c r="Q272" i="1" s="1"/>
  <c r="O271" i="1"/>
  <c r="Q271" i="1" s="1"/>
  <c r="O270" i="1"/>
  <c r="Q270" i="1" s="1"/>
  <c r="O269" i="1"/>
  <c r="Q269" i="1" s="1"/>
  <c r="O268" i="1"/>
  <c r="Q268" i="1" s="1"/>
  <c r="O267" i="1"/>
  <c r="Q267" i="1" s="1"/>
  <c r="O266" i="1"/>
  <c r="Q266" i="1" s="1"/>
  <c r="O265" i="1"/>
  <c r="Q265" i="1" s="1"/>
  <c r="O264" i="1"/>
  <c r="Q264" i="1" s="1"/>
  <c r="O263" i="1"/>
  <c r="Q263" i="1" s="1"/>
  <c r="O262" i="1"/>
  <c r="Q262" i="1" s="1"/>
  <c r="O261" i="1"/>
  <c r="Q261" i="1" s="1"/>
  <c r="O260" i="1"/>
  <c r="Q260" i="1" s="1"/>
  <c r="O259" i="1"/>
  <c r="Q259" i="1" s="1"/>
  <c r="O258" i="1"/>
  <c r="Q258" i="1" s="1"/>
  <c r="O257" i="1"/>
  <c r="Q257" i="1" s="1"/>
  <c r="O256" i="1"/>
  <c r="Q256" i="1" s="1"/>
  <c r="O255" i="1"/>
  <c r="Q255" i="1" s="1"/>
  <c r="O254" i="1"/>
  <c r="Q254" i="1" s="1"/>
  <c r="O253" i="1"/>
  <c r="Q253" i="1" s="1"/>
  <c r="O252" i="1"/>
  <c r="Q252" i="1" s="1"/>
  <c r="O251" i="1"/>
  <c r="Q251" i="1" s="1"/>
  <c r="O250" i="1"/>
  <c r="Q250" i="1" s="1"/>
  <c r="O249" i="1"/>
  <c r="Q249" i="1" s="1"/>
  <c r="O248" i="1"/>
  <c r="Q248" i="1" s="1"/>
  <c r="O247" i="1"/>
  <c r="Q247" i="1" s="1"/>
  <c r="O246" i="1"/>
  <c r="Q246" i="1" s="1"/>
  <c r="O245" i="1"/>
  <c r="Q245" i="1" s="1"/>
  <c r="O244" i="1"/>
  <c r="Q244" i="1" s="1"/>
  <c r="O243" i="1"/>
  <c r="Q243" i="1" s="1"/>
  <c r="O242" i="1"/>
  <c r="Q242" i="1" s="1"/>
  <c r="O241" i="1"/>
  <c r="Q241" i="1" s="1"/>
  <c r="O240" i="1"/>
  <c r="Q240" i="1" s="1"/>
  <c r="O239" i="1"/>
  <c r="Q239" i="1" s="1"/>
  <c r="O238" i="1"/>
  <c r="Q238" i="1" s="1"/>
  <c r="O237" i="1"/>
  <c r="Q237" i="1" s="1"/>
  <c r="O236" i="1"/>
  <c r="Q236" i="1" s="1"/>
  <c r="O235" i="1"/>
  <c r="O234" i="1"/>
  <c r="Q234" i="1" s="1"/>
  <c r="O233" i="1"/>
  <c r="O232" i="1"/>
  <c r="Q232" i="1" s="1"/>
  <c r="O231" i="1"/>
  <c r="Q231" i="1" s="1"/>
  <c r="O230" i="1"/>
  <c r="Q230" i="1" s="1"/>
  <c r="O229" i="1"/>
  <c r="Q229" i="1" s="1"/>
  <c r="O228" i="1"/>
  <c r="Q228" i="1" s="1"/>
  <c r="O227" i="1"/>
  <c r="Q227" i="1" s="1"/>
  <c r="O225" i="1"/>
  <c r="Q225" i="1" s="1"/>
  <c r="O224" i="1"/>
  <c r="Q224" i="1" s="1"/>
  <c r="O223" i="1"/>
  <c r="Q223" i="1" s="1"/>
  <c r="O222" i="1"/>
  <c r="Q222" i="1" s="1"/>
  <c r="O221" i="1"/>
  <c r="Q221" i="1" s="1"/>
  <c r="O220" i="1"/>
  <c r="Q220" i="1" s="1"/>
  <c r="O219" i="1"/>
  <c r="Q219" i="1" s="1"/>
  <c r="O218" i="1"/>
  <c r="Q218" i="1" s="1"/>
  <c r="O217" i="1"/>
  <c r="Q217" i="1" s="1"/>
  <c r="O216" i="1"/>
  <c r="Q216" i="1" s="1"/>
  <c r="O215" i="1"/>
  <c r="Q215" i="1" s="1"/>
  <c r="O214" i="1"/>
  <c r="Q214" i="1" s="1"/>
  <c r="O213" i="1"/>
  <c r="Q213" i="1" s="1"/>
  <c r="O212" i="1"/>
  <c r="Q212" i="1" s="1"/>
  <c r="O211" i="1"/>
  <c r="Q211" i="1" s="1"/>
  <c r="O210" i="1"/>
  <c r="Q210" i="1" s="1"/>
  <c r="O209" i="1"/>
  <c r="Q209" i="1" s="1"/>
  <c r="O208" i="1"/>
  <c r="Q208" i="1" s="1"/>
  <c r="O207" i="1"/>
  <c r="Q207" i="1" s="1"/>
  <c r="O206" i="1"/>
  <c r="Q206" i="1" s="1"/>
  <c r="O205" i="1"/>
  <c r="Q205" i="1" s="1"/>
  <c r="O204" i="1"/>
  <c r="Q204" i="1" s="1"/>
  <c r="O203" i="1"/>
  <c r="Q203" i="1" s="1"/>
  <c r="O202" i="1"/>
  <c r="Q202" i="1" s="1"/>
  <c r="O201" i="1"/>
  <c r="Q201" i="1" s="1"/>
  <c r="O200" i="1"/>
  <c r="Q200" i="1" s="1"/>
  <c r="O199" i="1"/>
  <c r="Q199" i="1" s="1"/>
  <c r="O198" i="1"/>
  <c r="Q198" i="1" s="1"/>
  <c r="O197" i="1"/>
  <c r="Q197" i="1" s="1"/>
  <c r="O196" i="1"/>
  <c r="Q196" i="1" s="1"/>
  <c r="O195" i="1"/>
  <c r="Q195" i="1" s="1"/>
  <c r="O194" i="1"/>
  <c r="Q194" i="1" s="1"/>
  <c r="O193" i="1"/>
  <c r="Q193" i="1" s="1"/>
  <c r="O192" i="1"/>
  <c r="Q192" i="1" s="1"/>
  <c r="O191" i="1"/>
  <c r="Q191" i="1" s="1"/>
  <c r="O190" i="1"/>
  <c r="Q190" i="1" s="1"/>
  <c r="O189" i="1"/>
  <c r="Q189" i="1" s="1"/>
  <c r="O188" i="1"/>
  <c r="Q188" i="1" s="1"/>
  <c r="O187" i="1"/>
  <c r="Q187" i="1" s="1"/>
  <c r="O186" i="1"/>
  <c r="Q186" i="1" s="1"/>
  <c r="O185" i="1"/>
  <c r="Q185" i="1" s="1"/>
  <c r="O184" i="1"/>
  <c r="Q184" i="1" s="1"/>
  <c r="O183" i="1"/>
  <c r="Q183" i="1" s="1"/>
  <c r="O182" i="1"/>
  <c r="Q182" i="1" s="1"/>
  <c r="O181" i="1"/>
  <c r="Q181" i="1" s="1"/>
  <c r="O180" i="1"/>
  <c r="Q180" i="1" s="1"/>
  <c r="O179" i="1"/>
  <c r="Q179" i="1" s="1"/>
  <c r="O178" i="1"/>
  <c r="Q178" i="1" s="1"/>
  <c r="O177" i="1"/>
  <c r="Q177" i="1" s="1"/>
  <c r="O176" i="1"/>
  <c r="Q176" i="1" s="1"/>
  <c r="O175" i="1"/>
  <c r="Q175" i="1" s="1"/>
  <c r="O174" i="1"/>
  <c r="Q174" i="1" s="1"/>
  <c r="O173" i="1"/>
  <c r="Q173" i="1" s="1"/>
  <c r="O172" i="1"/>
  <c r="Q172" i="1" s="1"/>
  <c r="O171" i="1"/>
  <c r="Q171" i="1" s="1"/>
  <c r="O170" i="1"/>
  <c r="Q170" i="1" s="1"/>
  <c r="O169" i="1"/>
  <c r="Q169" i="1" s="1"/>
  <c r="O168" i="1"/>
  <c r="Q168" i="1" s="1"/>
  <c r="O167" i="1"/>
  <c r="Q167" i="1" s="1"/>
  <c r="O166" i="1"/>
  <c r="Q166" i="1" s="1"/>
  <c r="O165" i="1"/>
  <c r="Q165" i="1" s="1"/>
  <c r="O164" i="1"/>
  <c r="Q164" i="1" s="1"/>
  <c r="O163" i="1"/>
  <c r="Q163" i="1" s="1"/>
  <c r="O162" i="1"/>
  <c r="Q162" i="1" s="1"/>
  <c r="O161" i="1"/>
  <c r="Q161" i="1" s="1"/>
  <c r="O160" i="1"/>
  <c r="Q160" i="1" s="1"/>
  <c r="O159" i="1"/>
  <c r="Q159" i="1" s="1"/>
  <c r="O158" i="1"/>
  <c r="Q158" i="1" s="1"/>
  <c r="O157" i="1"/>
  <c r="Q157" i="1" s="1"/>
  <c r="O156" i="1"/>
  <c r="Q156" i="1" s="1"/>
  <c r="O155" i="1"/>
  <c r="Q155" i="1" s="1"/>
  <c r="O154" i="1"/>
  <c r="Q154" i="1" s="1"/>
  <c r="O153" i="1"/>
  <c r="Q153" i="1" s="1"/>
  <c r="O152" i="1"/>
  <c r="Q152" i="1" s="1"/>
  <c r="O151" i="1"/>
  <c r="Q151" i="1" s="1"/>
  <c r="O150" i="1"/>
  <c r="Q150" i="1" s="1"/>
  <c r="O149" i="1"/>
  <c r="Q149" i="1" s="1"/>
  <c r="O148" i="1"/>
  <c r="Q148" i="1" s="1"/>
  <c r="O147" i="1"/>
  <c r="Q147" i="1" s="1"/>
  <c r="O146" i="1"/>
  <c r="Q146" i="1" s="1"/>
  <c r="O145" i="1"/>
  <c r="Q145" i="1" s="1"/>
  <c r="O144" i="1"/>
  <c r="Q144" i="1" s="1"/>
  <c r="O143" i="1"/>
  <c r="Q143" i="1" s="1"/>
  <c r="O142" i="1"/>
  <c r="Q142" i="1" s="1"/>
  <c r="O141" i="1"/>
  <c r="Q141" i="1" s="1"/>
  <c r="O140" i="1"/>
  <c r="Q140" i="1" s="1"/>
  <c r="O139" i="1"/>
  <c r="Q139" i="1" s="1"/>
  <c r="O138" i="1"/>
  <c r="Q138" i="1" s="1"/>
  <c r="O137" i="1"/>
  <c r="Q137" i="1" s="1"/>
  <c r="O136" i="1"/>
  <c r="Q136" i="1" s="1"/>
  <c r="O135" i="1"/>
  <c r="Q135" i="1" s="1"/>
  <c r="O134" i="1"/>
  <c r="Q134" i="1" s="1"/>
  <c r="O133" i="1"/>
  <c r="Q133" i="1" s="1"/>
  <c r="O132" i="1"/>
  <c r="Q132" i="1" s="1"/>
  <c r="O131" i="1"/>
  <c r="Q131" i="1" s="1"/>
  <c r="O130" i="1"/>
  <c r="Q130" i="1" s="1"/>
  <c r="O129" i="1"/>
  <c r="Q129" i="1" s="1"/>
  <c r="O128" i="1"/>
  <c r="Q128" i="1" s="1"/>
  <c r="O127" i="1"/>
  <c r="Q127" i="1" s="1"/>
  <c r="O126" i="1"/>
  <c r="Q126" i="1" s="1"/>
  <c r="O125" i="1"/>
  <c r="Q125" i="1" s="1"/>
  <c r="O124" i="1"/>
  <c r="Q124" i="1" s="1"/>
  <c r="O123" i="1"/>
  <c r="Q123" i="1" s="1"/>
  <c r="O122" i="1"/>
  <c r="Q122" i="1" s="1"/>
  <c r="O121" i="1"/>
  <c r="Q121" i="1" s="1"/>
  <c r="O120" i="1"/>
  <c r="Q120" i="1" s="1"/>
  <c r="O119" i="1"/>
  <c r="Q119" i="1" s="1"/>
  <c r="O118" i="1"/>
  <c r="Q118" i="1" s="1"/>
  <c r="O117" i="1"/>
  <c r="Q117" i="1" s="1"/>
  <c r="O116" i="1"/>
  <c r="Q116" i="1" s="1"/>
  <c r="O115" i="1"/>
  <c r="Q115" i="1" s="1"/>
  <c r="O114" i="1"/>
  <c r="Q114" i="1" s="1"/>
  <c r="O113" i="1"/>
  <c r="Q113" i="1" s="1"/>
  <c r="O112" i="1"/>
  <c r="Q112" i="1" s="1"/>
  <c r="O111" i="1"/>
  <c r="Q111" i="1" s="1"/>
  <c r="O110" i="1"/>
  <c r="Q110" i="1" s="1"/>
  <c r="O109" i="1"/>
  <c r="Q109" i="1" s="1"/>
  <c r="O108" i="1"/>
  <c r="Q108" i="1" s="1"/>
  <c r="O107" i="1"/>
  <c r="Q107" i="1" s="1"/>
  <c r="O106" i="1"/>
  <c r="Q106" i="1" s="1"/>
  <c r="O105" i="1"/>
  <c r="Q105" i="1" s="1"/>
  <c r="O104" i="1"/>
  <c r="Q104" i="1" s="1"/>
  <c r="O103" i="1"/>
  <c r="Q103" i="1" s="1"/>
  <c r="O102" i="1"/>
  <c r="Q102" i="1" s="1"/>
  <c r="O101" i="1"/>
  <c r="Q101" i="1" s="1"/>
  <c r="O100" i="1"/>
  <c r="Q100" i="1" s="1"/>
  <c r="O99" i="1"/>
  <c r="Q99" i="1" s="1"/>
  <c r="O97" i="1"/>
  <c r="Q97" i="1" s="1"/>
  <c r="O96" i="1"/>
  <c r="Q96" i="1" s="1"/>
  <c r="O95" i="1"/>
  <c r="Q95" i="1" s="1"/>
  <c r="O94" i="1"/>
  <c r="Q94" i="1" s="1"/>
  <c r="O93" i="1"/>
  <c r="Q93" i="1" s="1"/>
  <c r="O92" i="1"/>
  <c r="Q92" i="1" s="1"/>
  <c r="O91" i="1"/>
  <c r="Q91" i="1" s="1"/>
  <c r="O90" i="1"/>
  <c r="Q90" i="1" s="1"/>
  <c r="O89" i="1"/>
  <c r="Q89" i="1" s="1"/>
  <c r="O88" i="1"/>
  <c r="Q88" i="1" s="1"/>
  <c r="O87" i="1"/>
  <c r="Q87" i="1" s="1"/>
  <c r="O86" i="1"/>
  <c r="Q86" i="1" s="1"/>
  <c r="O85" i="1"/>
  <c r="Q85" i="1" s="1"/>
  <c r="O84" i="1"/>
  <c r="Q84" i="1" s="1"/>
  <c r="O83" i="1"/>
  <c r="Q83" i="1" s="1"/>
  <c r="O82" i="1"/>
  <c r="Q82" i="1" s="1"/>
  <c r="O81" i="1"/>
  <c r="Q81" i="1" s="1"/>
  <c r="O80" i="1"/>
  <c r="Q80" i="1" s="1"/>
  <c r="O79" i="1"/>
  <c r="Q79" i="1" s="1"/>
  <c r="O78" i="1"/>
  <c r="Q78" i="1" s="1"/>
  <c r="O77" i="1"/>
  <c r="Q77" i="1" s="1"/>
  <c r="O76" i="1"/>
  <c r="Q76" i="1" s="1"/>
  <c r="O75" i="1"/>
  <c r="O74" i="1"/>
  <c r="Q74" i="1" s="1"/>
  <c r="O73" i="1"/>
  <c r="O72" i="1"/>
  <c r="Q72" i="1" s="1"/>
  <c r="O71" i="1"/>
  <c r="O70" i="1"/>
  <c r="Q70" i="1" s="1"/>
  <c r="O69" i="1"/>
  <c r="O68" i="1"/>
  <c r="O67" i="1"/>
  <c r="O66" i="1"/>
  <c r="Q66" i="1" s="1"/>
  <c r="O65" i="1"/>
  <c r="O64" i="1"/>
  <c r="Q64" i="1" s="1"/>
  <c r="O63" i="1"/>
  <c r="Q63" i="1" s="1"/>
  <c r="O62" i="1"/>
  <c r="O60" i="1"/>
  <c r="O59" i="1"/>
  <c r="O58" i="1"/>
  <c r="Q58" i="1" s="1"/>
  <c r="O57" i="1"/>
  <c r="O56" i="1"/>
  <c r="O55" i="1"/>
  <c r="O54" i="1"/>
  <c r="O53" i="1"/>
  <c r="O52" i="1"/>
  <c r="O51" i="1"/>
  <c r="O50" i="1"/>
  <c r="O49" i="1"/>
  <c r="O48" i="1"/>
  <c r="O47" i="1"/>
  <c r="Q47" i="1" s="1"/>
  <c r="O46" i="1"/>
  <c r="Q46" i="1" s="1"/>
  <c r="O45" i="1"/>
  <c r="Q45" i="1" s="1"/>
  <c r="O44" i="1"/>
  <c r="O43" i="1"/>
  <c r="Q43" i="1" s="1"/>
  <c r="O42" i="1"/>
  <c r="Q42" i="1" s="1"/>
  <c r="O41" i="1"/>
  <c r="Q41" i="1" s="1"/>
  <c r="O40" i="1"/>
  <c r="O39" i="1"/>
  <c r="O38" i="1"/>
  <c r="O37" i="1"/>
  <c r="Q37" i="1" s="1"/>
  <c r="O36" i="1"/>
  <c r="Q36" i="1" s="1"/>
  <c r="O35" i="1"/>
  <c r="O34" i="1"/>
  <c r="Q34" i="1" s="1"/>
  <c r="O33" i="1"/>
  <c r="Q33" i="1" s="1"/>
  <c r="O32" i="1"/>
  <c r="Q32" i="1" s="1"/>
  <c r="O31" i="1"/>
  <c r="Q31" i="1" s="1"/>
  <c r="O30" i="1"/>
  <c r="Q30" i="1" s="1"/>
  <c r="O29" i="1"/>
  <c r="O28" i="1"/>
  <c r="Q28" i="1" s="1"/>
  <c r="O27" i="1"/>
  <c r="Q27" i="1" s="1"/>
  <c r="O26" i="1"/>
  <c r="Q26" i="1" s="1"/>
  <c r="O25" i="1"/>
  <c r="O24" i="1"/>
  <c r="O23" i="1"/>
  <c r="O22" i="1"/>
  <c r="O21" i="1"/>
  <c r="O20" i="1"/>
  <c r="Q20" i="1" s="1"/>
  <c r="O19" i="1"/>
  <c r="Q19" i="1" s="1"/>
  <c r="O18" i="1"/>
  <c r="Q18" i="1" s="1"/>
  <c r="O17" i="1"/>
  <c r="Q17" i="1" s="1"/>
  <c r="O16" i="1"/>
  <c r="Q16" i="1" s="1"/>
  <c r="O15" i="1"/>
  <c r="Q15" i="1" s="1"/>
  <c r="O14" i="1"/>
  <c r="O13" i="1"/>
  <c r="Q13" i="1" s="1"/>
  <c r="O12" i="1"/>
  <c r="O11" i="1"/>
  <c r="Q11" i="1" s="1"/>
  <c r="O10" i="1"/>
  <c r="Q10" i="1" s="1"/>
  <c r="O9" i="1"/>
  <c r="Q9" i="1" s="1"/>
  <c r="O8" i="1"/>
  <c r="Q8" i="1" s="1"/>
  <c r="O7" i="1"/>
  <c r="Q7" i="1" s="1"/>
  <c r="O6" i="1"/>
  <c r="Q6" i="1" s="1"/>
  <c r="O5" i="1"/>
  <c r="Q5" i="1" s="1"/>
  <c r="O4" i="1"/>
  <c r="Q4" i="1" s="1"/>
  <c r="O3" i="1"/>
  <c r="Q3" i="1" s="1"/>
  <c r="N911" i="1"/>
  <c r="N910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5" i="1"/>
  <c r="N644" i="1"/>
  <c r="N643" i="1"/>
  <c r="N642" i="1"/>
  <c r="N641" i="1"/>
  <c r="N640" i="1"/>
  <c r="N639" i="1"/>
  <c r="N638" i="1"/>
  <c r="N637" i="1"/>
  <c r="N636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5" i="1"/>
  <c r="N29" i="1"/>
  <c r="N25" i="1"/>
  <c r="N24" i="1"/>
  <c r="N23" i="1"/>
  <c r="N22" i="1"/>
  <c r="N21" i="1"/>
  <c r="N14" i="1"/>
  <c r="N12" i="1"/>
  <c r="N11" i="1"/>
  <c r="N8" i="1"/>
  <c r="N7" i="1"/>
  <c r="N3" i="1"/>
  <c r="K911" i="1"/>
  <c r="K910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5" i="1"/>
  <c r="K644" i="1"/>
  <c r="K643" i="1"/>
  <c r="K642" i="1"/>
  <c r="K641" i="1"/>
  <c r="K640" i="1"/>
  <c r="K639" i="1"/>
  <c r="K638" i="1"/>
  <c r="K637" i="1"/>
  <c r="K636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I911" i="1"/>
  <c r="I910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5" i="1"/>
  <c r="I644" i="1"/>
  <c r="I643" i="1"/>
  <c r="I642" i="1"/>
  <c r="I641" i="1"/>
  <c r="I640" i="1"/>
  <c r="I639" i="1"/>
  <c r="I638" i="1"/>
  <c r="I637" i="1"/>
  <c r="I636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5" i="1"/>
  <c r="I29" i="1"/>
  <c r="I25" i="1"/>
  <c r="I24" i="1"/>
  <c r="I23" i="1"/>
  <c r="I22" i="1"/>
  <c r="I21" i="1"/>
  <c r="I14" i="1"/>
  <c r="I12" i="1"/>
  <c r="I11" i="1"/>
  <c r="I8" i="1"/>
  <c r="I7" i="1"/>
  <c r="I3" i="1"/>
  <c r="H911" i="1"/>
  <c r="H910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5" i="1"/>
  <c r="H644" i="1"/>
  <c r="H643" i="1"/>
  <c r="H642" i="1"/>
  <c r="H641" i="1"/>
  <c r="H640" i="1"/>
  <c r="H639" i="1"/>
  <c r="H638" i="1"/>
  <c r="H637" i="1"/>
  <c r="H636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M2" i="2"/>
  <c r="R2" i="2"/>
  <c r="L2" i="2"/>
  <c r="N2" i="2"/>
  <c r="Q2" i="2"/>
  <c r="O2" i="2"/>
  <c r="J2" i="1"/>
  <c r="G2" i="1"/>
  <c r="P4" i="1" l="1"/>
  <c r="P17" i="1"/>
  <c r="P31" i="1"/>
  <c r="P16" i="1"/>
  <c r="P18" i="1"/>
  <c r="P20" i="1"/>
  <c r="R2" i="1"/>
  <c r="P30" i="1"/>
  <c r="P10" i="1"/>
  <c r="P15" i="1"/>
  <c r="P32" i="1"/>
  <c r="P34" i="1"/>
  <c r="P26" i="1"/>
  <c r="P28" i="1"/>
  <c r="P9" i="1"/>
  <c r="P36" i="1"/>
  <c r="P5" i="1"/>
  <c r="P13" i="1"/>
  <c r="P19" i="1"/>
  <c r="P27" i="1"/>
  <c r="P33" i="1"/>
  <c r="P6" i="1"/>
  <c r="K2" i="3"/>
  <c r="R2" i="3"/>
  <c r="N2" i="3"/>
  <c r="H2" i="3"/>
  <c r="H2" i="1"/>
  <c r="L2" i="1"/>
  <c r="N2" i="1"/>
  <c r="I2" i="1"/>
  <c r="K2" i="1"/>
  <c r="M2" i="1"/>
  <c r="O2" i="1"/>
  <c r="Q2" i="3"/>
  <c r="I2" i="3"/>
  <c r="M2" i="3"/>
  <c r="O2" i="3"/>
  <c r="L2" i="3"/>
  <c r="Q2" i="1"/>
</calcChain>
</file>

<file path=xl/sharedStrings.xml><?xml version="1.0" encoding="utf-8"?>
<sst xmlns="http://schemas.openxmlformats.org/spreadsheetml/2006/main" count="12468" uniqueCount="4403">
  <si>
    <t>GSM модем IRZ ATM21.B, кол-во шт.</t>
  </si>
  <si>
    <t>Антенна GSM SMA, кол-во шт.</t>
  </si>
  <si>
    <t>SIM карта, кол-во шт.</t>
  </si>
  <si>
    <t>Щит распределительный навесной ЩРн-П-6 IP30 для GSM модема и автомата, кол-во шт.</t>
  </si>
  <si>
    <t>Автоматический выключатель 1 полюсный, кат. В, ток 1 А, кол-во шт.</t>
  </si>
  <si>
    <t>Провод ПВ 1*0,75 мм² , длина м.</t>
  </si>
  <si>
    <t>Провод ВВГ 2*0,75 мм² для питания модема, длина м.</t>
  </si>
  <si>
    <t>Соединительная 5-ти проводная клемма WAGO 222-415, кол-во шт.</t>
  </si>
  <si>
    <t>Лицевой счет</t>
  </si>
  <si>
    <t>Улица</t>
  </si>
  <si>
    <t>Дом</t>
  </si>
  <si>
    <t>Корп.</t>
  </si>
  <si>
    <t>Кв.</t>
  </si>
  <si>
    <t>Потребитель</t>
  </si>
  <si>
    <t>Ангальский Мыс ул.</t>
  </si>
  <si>
    <t>13</t>
  </si>
  <si>
    <t/>
  </si>
  <si>
    <t>1</t>
  </si>
  <si>
    <t>10</t>
  </si>
  <si>
    <t>5</t>
  </si>
  <si>
    <t>39</t>
  </si>
  <si>
    <t>2</t>
  </si>
  <si>
    <t>18</t>
  </si>
  <si>
    <t>3</t>
  </si>
  <si>
    <t>41</t>
  </si>
  <si>
    <t>16</t>
  </si>
  <si>
    <t>14</t>
  </si>
  <si>
    <t>9</t>
  </si>
  <si>
    <t>35</t>
  </si>
  <si>
    <t>28</t>
  </si>
  <si>
    <t>37</t>
  </si>
  <si>
    <t>8</t>
  </si>
  <si>
    <t>36</t>
  </si>
  <si>
    <t>6</t>
  </si>
  <si>
    <t>Арктическая ул.</t>
  </si>
  <si>
    <t>4</t>
  </si>
  <si>
    <t>92</t>
  </si>
  <si>
    <t>Муртузалиева А.З.</t>
  </si>
  <si>
    <t>143</t>
  </si>
  <si>
    <t>Путинцева В.Н.</t>
  </si>
  <si>
    <t>175</t>
  </si>
  <si>
    <t>Размыслов А.В.</t>
  </si>
  <si>
    <t>11</t>
  </si>
  <si>
    <t>Свиридова О.П.</t>
  </si>
  <si>
    <t>20</t>
  </si>
  <si>
    <t>42</t>
  </si>
  <si>
    <t>Котляревская В.Н.</t>
  </si>
  <si>
    <t>79</t>
  </si>
  <si>
    <t>116</t>
  </si>
  <si>
    <t>Шендерей Е.Н.</t>
  </si>
  <si>
    <t>Доо А.Б.</t>
  </si>
  <si>
    <t>144</t>
  </si>
  <si>
    <t>Минайлова Ю.А.</t>
  </si>
  <si>
    <t>26</t>
  </si>
  <si>
    <t>Б. Кнунянца мкр.</t>
  </si>
  <si>
    <t>21</t>
  </si>
  <si>
    <t>Феоктистова О.А.</t>
  </si>
  <si>
    <t>Подсосонный А.С.</t>
  </si>
  <si>
    <t>33</t>
  </si>
  <si>
    <t>б</t>
  </si>
  <si>
    <t>Серикбаева А.М.</t>
  </si>
  <si>
    <t>52</t>
  </si>
  <si>
    <t>Ямзин Ю.Н.</t>
  </si>
  <si>
    <t>31 +32</t>
  </si>
  <si>
    <t>Тояров Г.М.</t>
  </si>
  <si>
    <t>23</t>
  </si>
  <si>
    <t>Волкова Н.В.</t>
  </si>
  <si>
    <t>Семерунь А.Г.</t>
  </si>
  <si>
    <t>Налетова Н.А.</t>
  </si>
  <si>
    <t>30</t>
  </si>
  <si>
    <t>Горелова Ю.Ю.</t>
  </si>
  <si>
    <t>Б. Кнунянца ул.</t>
  </si>
  <si>
    <t>31</t>
  </si>
  <si>
    <t>7</t>
  </si>
  <si>
    <t>Голубев В.В.</t>
  </si>
  <si>
    <t>43</t>
  </si>
  <si>
    <t>51</t>
  </si>
  <si>
    <t>15</t>
  </si>
  <si>
    <t>Азбукина К.К.</t>
  </si>
  <si>
    <t>Пивоварова Г.В.</t>
  </si>
  <si>
    <t>25</t>
  </si>
  <si>
    <t>Рябов С.А.</t>
  </si>
  <si>
    <t>40</t>
  </si>
  <si>
    <t>а</t>
  </si>
  <si>
    <t>Броднева ул.</t>
  </si>
  <si>
    <t>17</t>
  </si>
  <si>
    <t>12</t>
  </si>
  <si>
    <t>Акатьева Г.А.</t>
  </si>
  <si>
    <t>48</t>
  </si>
  <si>
    <t>Никитин Д.А.</t>
  </si>
  <si>
    <t>29</t>
  </si>
  <si>
    <t>86</t>
  </si>
  <si>
    <t>Никитина О.Н.</t>
  </si>
  <si>
    <t>Романов А.В.</t>
  </si>
  <si>
    <t>Чусовитина Н.Л.</t>
  </si>
  <si>
    <t>81</t>
  </si>
  <si>
    <t>Донцова Е.А.</t>
  </si>
  <si>
    <t>85</t>
  </si>
  <si>
    <t>Макарова И.Н.</t>
  </si>
  <si>
    <t>Шваб И.П.</t>
  </si>
  <si>
    <t>19</t>
  </si>
  <si>
    <t>50</t>
  </si>
  <si>
    <t>Попов А.В.</t>
  </si>
  <si>
    <t>Солкин А.А.</t>
  </si>
  <si>
    <t>Фомин С.А.</t>
  </si>
  <si>
    <t>Камалов Ж.С.</t>
  </si>
  <si>
    <t>68</t>
  </si>
  <si>
    <t>Кузнецова Е.В.</t>
  </si>
  <si>
    <t>56</t>
  </si>
  <si>
    <t>Бронников Ф.А.</t>
  </si>
  <si>
    <t>32</t>
  </si>
  <si>
    <t>Быков А.С.</t>
  </si>
  <si>
    <t>Буянов С.В.</t>
  </si>
  <si>
    <t>Кириллова В.В.</t>
  </si>
  <si>
    <t>Гаврюшина ул.</t>
  </si>
  <si>
    <t>87</t>
  </si>
  <si>
    <t>Денисова М.А.</t>
  </si>
  <si>
    <t>104</t>
  </si>
  <si>
    <t>Шестакова Н.С.</t>
  </si>
  <si>
    <t>Денисова В.Г.</t>
  </si>
  <si>
    <t>Глазкова ул.</t>
  </si>
  <si>
    <t>Короботова Е.П.</t>
  </si>
  <si>
    <t>Розенко М.П.</t>
  </si>
  <si>
    <t>Бобров В.Ю.</t>
  </si>
  <si>
    <t>Скляренко М.Г.</t>
  </si>
  <si>
    <t>Горького ул.</t>
  </si>
  <si>
    <t>1 а</t>
  </si>
  <si>
    <t>Лютц И.А.</t>
  </si>
  <si>
    <t>Дьячук Г.Г.</t>
  </si>
  <si>
    <t>Тоголмачева А.И.</t>
  </si>
  <si>
    <t>Семенов Ю.А.</t>
  </si>
  <si>
    <t>Семиохина Н...</t>
  </si>
  <si>
    <t>Иванова Н.Р.</t>
  </si>
  <si>
    <t>Сычева Т.М.</t>
  </si>
  <si>
    <t>24</t>
  </si>
  <si>
    <t>Касымов У.А.</t>
  </si>
  <si>
    <t>Кислицына М.М.</t>
  </si>
  <si>
    <t>Губкина ул.</t>
  </si>
  <si>
    <t>47</t>
  </si>
  <si>
    <t>Сухомесова Н.Н.</t>
  </si>
  <si>
    <t>Малин О.В.</t>
  </si>
  <si>
    <t>Чех А.В.</t>
  </si>
  <si>
    <t>Боженова Е.Н.</t>
  </si>
  <si>
    <t>49</t>
  </si>
  <si>
    <t>Салиндер Л.Н.</t>
  </si>
  <si>
    <t>Абдрахимова Э.Р.</t>
  </si>
  <si>
    <t>73</t>
  </si>
  <si>
    <t>Субботина И.В.</t>
  </si>
  <si>
    <t>Карбивничая Я.Г.</t>
  </si>
  <si>
    <t>Бакиева Г.И.</t>
  </si>
  <si>
    <t>Деповская ул.</t>
  </si>
  <si>
    <t>Боброва О.В.</t>
  </si>
  <si>
    <t>З.Космодемьянской ул.</t>
  </si>
  <si>
    <t>58</t>
  </si>
  <si>
    <t>Салиндер К.С.</t>
  </si>
  <si>
    <t>44</t>
  </si>
  <si>
    <t>Младинов Г.С.</t>
  </si>
  <si>
    <t>59</t>
  </si>
  <si>
    <t>117</t>
  </si>
  <si>
    <t>Мажуго Т.А.</t>
  </si>
  <si>
    <t>38</t>
  </si>
  <si>
    <t>Шерматова Р.К.</t>
  </si>
  <si>
    <t>34</t>
  </si>
  <si>
    <t>Васильева А.И.</t>
  </si>
  <si>
    <t>Ведерникова С.В.</t>
  </si>
  <si>
    <t>Кондря М.Ф.</t>
  </si>
  <si>
    <t>Заякин Д.Ю.</t>
  </si>
  <si>
    <t>Полторацкая Э.Ю.</t>
  </si>
  <si>
    <t>Макушина Л.Н.</t>
  </si>
  <si>
    <t>69</t>
  </si>
  <si>
    <t>Сайнахова М.И.</t>
  </si>
  <si>
    <t>Чехонина А.Н.</t>
  </si>
  <si>
    <t>Харина Е.П.</t>
  </si>
  <si>
    <t>Кривошеев И.Г.</t>
  </si>
  <si>
    <t>Бойченко Г.М.</t>
  </si>
  <si>
    <t>Аксенова Л.Д.</t>
  </si>
  <si>
    <t>Тимох И.Н.</t>
  </si>
  <si>
    <t>Яунгад В.В.</t>
  </si>
  <si>
    <t>Роша Г.Д.</t>
  </si>
  <si>
    <t>22</t>
  </si>
  <si>
    <t>Желандковская В.П.</t>
  </si>
  <si>
    <t>Сайнахов А.Ю.</t>
  </si>
  <si>
    <t>Ершова М.А.</t>
  </si>
  <si>
    <t>Нехорошева П.Г.</t>
  </si>
  <si>
    <t>Жигулова Е.А.</t>
  </si>
  <si>
    <t>Кондыгин Е.Ф.</t>
  </si>
  <si>
    <t>Манюхина С.Г.</t>
  </si>
  <si>
    <t>Нигматуллин Н.Ш.</t>
  </si>
  <si>
    <t>Муллабакиева Е.Ш.</t>
  </si>
  <si>
    <t>Степанова А.Ю.</t>
  </si>
  <si>
    <t>Рочева Ю.К.</t>
  </si>
  <si>
    <t>27</t>
  </si>
  <si>
    <t>Тайшина М.А.</t>
  </si>
  <si>
    <t>Хаймович Л.И.</t>
  </si>
  <si>
    <t>Алиева О.А.</t>
  </si>
  <si>
    <t>Васильева Л.Г.</t>
  </si>
  <si>
    <t>Моисеева В.М.</t>
  </si>
  <si>
    <t>53</t>
  </si>
  <si>
    <t>Тужикова С.С.</t>
  </si>
  <si>
    <t>54</t>
  </si>
  <si>
    <t>Шадрина К.С.</t>
  </si>
  <si>
    <t>57</t>
  </si>
  <si>
    <t>Ярославцева О.Ю.</t>
  </si>
  <si>
    <t>Единина С.Д.</t>
  </si>
  <si>
    <t>Хатылова Е.Б.</t>
  </si>
  <si>
    <t>Шарифуллина М.И.</t>
  </si>
  <si>
    <t>Корецкая С.В.</t>
  </si>
  <si>
    <t>Осипова С.А.</t>
  </si>
  <si>
    <t>Горбунов О.П.</t>
  </si>
  <si>
    <t>61</t>
  </si>
  <si>
    <t>Анфиногенова О.Э.</t>
  </si>
  <si>
    <t>64</t>
  </si>
  <si>
    <t>Коновалов А.В.</t>
  </si>
  <si>
    <t>65</t>
  </si>
  <si>
    <t>Кирильчук Т.В.</t>
  </si>
  <si>
    <t>66</t>
  </si>
  <si>
    <t>Борисов В.О.</t>
  </si>
  <si>
    <t>Якель В.А.</t>
  </si>
  <si>
    <t>82</t>
  </si>
  <si>
    <t>Мояк А.В.</t>
  </si>
  <si>
    <t>71</t>
  </si>
  <si>
    <t>Капитонова Т.Г.</t>
  </si>
  <si>
    <t>72</t>
  </si>
  <si>
    <t>Кокшаров А.А.</t>
  </si>
  <si>
    <t>83</t>
  </si>
  <si>
    <t>Макарычева О.Г.</t>
  </si>
  <si>
    <t>Морозова Л.В.</t>
  </si>
  <si>
    <t>102</t>
  </si>
  <si>
    <t>Салиндер Н.Н.</t>
  </si>
  <si>
    <t>100</t>
  </si>
  <si>
    <t>Кузин А.Н.</t>
  </si>
  <si>
    <t>78</t>
  </si>
  <si>
    <t>Алейникова Л.Г.</t>
  </si>
  <si>
    <t>107</t>
  </si>
  <si>
    <t>Узун Ю.Н.</t>
  </si>
  <si>
    <t>109</t>
  </si>
  <si>
    <t>Московская И.В.</t>
  </si>
  <si>
    <t>Шинкарев Н.Г.</t>
  </si>
  <si>
    <t>88</t>
  </si>
  <si>
    <t>Прокопчук А.Д.</t>
  </si>
  <si>
    <t>89</t>
  </si>
  <si>
    <t>Марутян Д.В.</t>
  </si>
  <si>
    <t>111</t>
  </si>
  <si>
    <t>Грызлов Ю.В.</t>
  </si>
  <si>
    <t>113</t>
  </si>
  <si>
    <t>Камавов М.И.</t>
  </si>
  <si>
    <t>Андреев Л.Н.</t>
  </si>
  <si>
    <t>121</t>
  </si>
  <si>
    <t>Джыга Т.Н.</t>
  </si>
  <si>
    <t>123</t>
  </si>
  <si>
    <t>Голубцова И.Г.</t>
  </si>
  <si>
    <t>124</t>
  </si>
  <si>
    <t>Малышев А.Н.</t>
  </si>
  <si>
    <t>125</t>
  </si>
  <si>
    <t>Почернина В.Д.</t>
  </si>
  <si>
    <t>Ершов А.А.</t>
  </si>
  <si>
    <t>126</t>
  </si>
  <si>
    <t>137</t>
  </si>
  <si>
    <t>Остапьюк Н.А.</t>
  </si>
  <si>
    <t>Фроликов В.В.</t>
  </si>
  <si>
    <t>Роговенко Л.С.</t>
  </si>
  <si>
    <t>Собянина М.Н.</t>
  </si>
  <si>
    <t>139</t>
  </si>
  <si>
    <t>Капшаев А.В.</t>
  </si>
  <si>
    <t>Мясникова А.М.</t>
  </si>
  <si>
    <t>Шишка Л.М.</t>
  </si>
  <si>
    <t>Дагиров Д.Э.</t>
  </si>
  <si>
    <t>Хисамутдинова Н.Н.</t>
  </si>
  <si>
    <t>Абайдуллин Д.Б.</t>
  </si>
  <si>
    <t>Тарлина И.М.</t>
  </si>
  <si>
    <t>Худи Е.И.</t>
  </si>
  <si>
    <t>159</t>
  </si>
  <si>
    <t>Яхина Ф.Р.</t>
  </si>
  <si>
    <t>Дергун Л.И.</t>
  </si>
  <si>
    <t>Абрамов П.Н.</t>
  </si>
  <si>
    <t>Беляева Н.Ф.</t>
  </si>
  <si>
    <t>Райляну Л.Н.</t>
  </si>
  <si>
    <t>Тайшина Ф.Г.</t>
  </si>
  <si>
    <t>Копылова Л.В.</t>
  </si>
  <si>
    <t>166</t>
  </si>
  <si>
    <t>Елита Л.В.</t>
  </si>
  <si>
    <t>Мочалова Н.В.</t>
  </si>
  <si>
    <t>Джавадова В.В.</t>
  </si>
  <si>
    <t>Устелемова Е.Г.</t>
  </si>
  <si>
    <t>Ежова И.В.</t>
  </si>
  <si>
    <t>Юнусов А.М.</t>
  </si>
  <si>
    <t>Корякина Е.С.</t>
  </si>
  <si>
    <t>Теперик О.Н.</t>
  </si>
  <si>
    <t>Кучеровская И.В.</t>
  </si>
  <si>
    <t>Ткачев Д.Г.</t>
  </si>
  <si>
    <t>Лонгортова С.С.</t>
  </si>
  <si>
    <t>Серасхова Е.В.</t>
  </si>
  <si>
    <t>Мещерина П.И.</t>
  </si>
  <si>
    <t>Полуэктов Я.И.</t>
  </si>
  <si>
    <t>Погорелая А.И.</t>
  </si>
  <si>
    <t>Камаева А.Г.</t>
  </si>
  <si>
    <t>Луговая О.Н.</t>
  </si>
  <si>
    <t>Елизарова В.А.</t>
  </si>
  <si>
    <t>Сыцевич А.И.</t>
  </si>
  <si>
    <t>Егоров Д.А.</t>
  </si>
  <si>
    <t>Сязи О.А.</t>
  </si>
  <si>
    <t>Бортвин А.А.</t>
  </si>
  <si>
    <t>Возелова Л.Г.</t>
  </si>
  <si>
    <t>Аптрахманова Р.Х.</t>
  </si>
  <si>
    <t>Славина М.В.</t>
  </si>
  <si>
    <t>Конопацкая Е.М.</t>
  </si>
  <si>
    <t>Колпаков Я.А.</t>
  </si>
  <si>
    <t>Боровских Е.Н.</t>
  </si>
  <si>
    <t>Пырирко В.Н.</t>
  </si>
  <si>
    <t>Суслина Н.Т.</t>
  </si>
  <si>
    <t>Ершова Г.Ч.</t>
  </si>
  <si>
    <t>Крашенинина С.В.</t>
  </si>
  <si>
    <t>Бамбах М.В.</t>
  </si>
  <si>
    <t>Никифорова Э.М.</t>
  </si>
  <si>
    <t>Саитова А.А.</t>
  </si>
  <si>
    <t>Лавров А.В.</t>
  </si>
  <si>
    <t>Сафронова Е.В.</t>
  </si>
  <si>
    <t>Шошина А.Н.</t>
  </si>
  <si>
    <t>Васильцов П.Ю.</t>
  </si>
  <si>
    <t>Кубрак Ж.В.</t>
  </si>
  <si>
    <t>Морозов С.Н.</t>
  </si>
  <si>
    <t>Якимович Е.Я.</t>
  </si>
  <si>
    <t>Тогачев В.М.</t>
  </si>
  <si>
    <t>Архиреева П.В.</t>
  </si>
  <si>
    <t>Колоколова Т.Ф.</t>
  </si>
  <si>
    <t>Иванова Н.А.</t>
  </si>
  <si>
    <t>Мурзакаев А.Т.</t>
  </si>
  <si>
    <t>Лумпов П.В.</t>
  </si>
  <si>
    <t>Вельган А.В.</t>
  </si>
  <si>
    <t>Халиуллин Р.Р.</t>
  </si>
  <si>
    <t>Посунько А.Ю.</t>
  </si>
  <si>
    <t>Боровиков Д.В.</t>
  </si>
  <si>
    <t>Фергалиев С.Р.</t>
  </si>
  <si>
    <t>Ашырова Е.Ф.</t>
  </si>
  <si>
    <t>Герасимова А.А.</t>
  </si>
  <si>
    <t>Зарубеев В.В.</t>
  </si>
  <si>
    <t>Базелев Д.Л.</t>
  </si>
  <si>
    <t>Максимова Т.Ю.</t>
  </si>
  <si>
    <t>Болгов А.П.</t>
  </si>
  <si>
    <t>Садыкова А.С.</t>
  </si>
  <si>
    <t>Корболин И.Н.</t>
  </si>
  <si>
    <t>Кучменко А.В.</t>
  </si>
  <si>
    <t>Осницкий А.А.</t>
  </si>
  <si>
    <t>Бундина И.В.</t>
  </si>
  <si>
    <t>Буряк Ю.В.</t>
  </si>
  <si>
    <t>Котлярова Н.В.</t>
  </si>
  <si>
    <t>Смирнов Е.А.</t>
  </si>
  <si>
    <t>Наков С.Б.</t>
  </si>
  <si>
    <t>Гаас И.В.</t>
  </si>
  <si>
    <t>Низомова А.А.</t>
  </si>
  <si>
    <t>Конева А.В.</t>
  </si>
  <si>
    <t>Хизриев М.У.</t>
  </si>
  <si>
    <t>Шмаюк Н.И.</t>
  </si>
  <si>
    <t>46</t>
  </si>
  <si>
    <t>Пелецкайте А.Е.</t>
  </si>
  <si>
    <t>Катунина Н.Ю.</t>
  </si>
  <si>
    <t>Шкапина О.С.</t>
  </si>
  <si>
    <t>Малугина С.Ю.</t>
  </si>
  <si>
    <t>Богомолова Н.А.</t>
  </si>
  <si>
    <t>Ефремова О.О.</t>
  </si>
  <si>
    <t>Сухова Н.С.</t>
  </si>
  <si>
    <t>Шудегова Е.В.</t>
  </si>
  <si>
    <t>60</t>
  </si>
  <si>
    <t>Санжимитупова С.Б.</t>
  </si>
  <si>
    <t>Сухоруков М.Д.</t>
  </si>
  <si>
    <t>Батнасунов А.А.</t>
  </si>
  <si>
    <t>Пырирко И.Н.</t>
  </si>
  <si>
    <t>84</t>
  </si>
  <si>
    <t>Ермакова Е.В.</t>
  </si>
  <si>
    <t>Шуплякова А.А.</t>
  </si>
  <si>
    <t>90</t>
  </si>
  <si>
    <t>93</t>
  </si>
  <si>
    <t>Мартынов Д.А.</t>
  </si>
  <si>
    <t>Сулейманова Е.С.</t>
  </si>
  <si>
    <t>127</t>
  </si>
  <si>
    <t>Королькова Е.Н.</t>
  </si>
  <si>
    <t>Артёмочкина А.В.</t>
  </si>
  <si>
    <t>Смирнова Е.В.</t>
  </si>
  <si>
    <t>Писарский Н.Г.</t>
  </si>
  <si>
    <t>198</t>
  </si>
  <si>
    <t>Корнилова З.Ф.</t>
  </si>
  <si>
    <t>Журавлева Л.А.</t>
  </si>
  <si>
    <t>Сабанин С.П.</t>
  </si>
  <si>
    <t>Рамазанова А.Р.</t>
  </si>
  <si>
    <t>Носко К.Г.</t>
  </si>
  <si>
    <t>Кочубей Р.З.</t>
  </si>
  <si>
    <t>Марухленко И.В.</t>
  </si>
  <si>
    <t>Усикова Г.Ф.</t>
  </si>
  <si>
    <t>Юнусова Ю.А.</t>
  </si>
  <si>
    <t>Акбердиев Ф.Р.</t>
  </si>
  <si>
    <t>Витязева О.В.</t>
  </si>
  <si>
    <t>Бакинова С.Л.</t>
  </si>
  <si>
    <t>Сотников С.Н.</t>
  </si>
  <si>
    <t>Кусагалиева А.С.</t>
  </si>
  <si>
    <t>Хаитова А.П.</t>
  </si>
  <si>
    <t>Перхов И.Б.</t>
  </si>
  <si>
    <t>Докучаева Ю.П.</t>
  </si>
  <si>
    <t>Яунгад Н.И.</t>
  </si>
  <si>
    <t>Мухаметзянов М.В.</t>
  </si>
  <si>
    <t>Худи О.И.</t>
  </si>
  <si>
    <t>Абхиджитов С.С.</t>
  </si>
  <si>
    <t>Аникина Я.С.</t>
  </si>
  <si>
    <t>Кожихов Н.П.</t>
  </si>
  <si>
    <t>Печерин Ю.И.</t>
  </si>
  <si>
    <t>Устьянцева А.И.</t>
  </si>
  <si>
    <t>Бородина Л.М.</t>
  </si>
  <si>
    <t>62</t>
  </si>
  <si>
    <t>Аникина Е.В.</t>
  </si>
  <si>
    <t>Камалов А.Ф.</t>
  </si>
  <si>
    <t>Ануфриева А.Л.</t>
  </si>
  <si>
    <t>110</t>
  </si>
  <si>
    <t>Половинкин А.А.</t>
  </si>
  <si>
    <t>95</t>
  </si>
  <si>
    <t>Пырысева А.И.</t>
  </si>
  <si>
    <t>103</t>
  </si>
  <si>
    <t>Скаредин С.А.</t>
  </si>
  <si>
    <t>Милашевская А.С.</t>
  </si>
  <si>
    <t>Цыбулькина Н.Н.</t>
  </si>
  <si>
    <t>Махмутов А.И.</t>
  </si>
  <si>
    <t>70</t>
  </si>
  <si>
    <t>Несмелая А.С.</t>
  </si>
  <si>
    <t>Ивушков В.И.</t>
  </si>
  <si>
    <t>Аширов Р.А.</t>
  </si>
  <si>
    <t>Бутакова Н.В.</t>
  </si>
  <si>
    <t>Филиппова Т.В.</t>
  </si>
  <si>
    <t>Мосикеев С.О.</t>
  </si>
  <si>
    <t>119</t>
  </si>
  <si>
    <t>Ермакова Е.С.</t>
  </si>
  <si>
    <t>Титовцева О.М.</t>
  </si>
  <si>
    <t>Амитова А.З.</t>
  </si>
  <si>
    <t>Прудивус Е.А.</t>
  </si>
  <si>
    <t>Черепков А.А.</t>
  </si>
  <si>
    <t>Конева Т.П.</t>
  </si>
  <si>
    <t>Нурмурадова А.В.</t>
  </si>
  <si>
    <t>Тесленко Т.А.</t>
  </si>
  <si>
    <t>Янгасова Ю.Ю.</t>
  </si>
  <si>
    <t>Колистратова И.А.</t>
  </si>
  <si>
    <t>Куземкина А.С.</t>
  </si>
  <si>
    <t>Терентьев О.А.</t>
  </si>
  <si>
    <t>Решетникова З.Г.</t>
  </si>
  <si>
    <t>Гасникова А.В.</t>
  </si>
  <si>
    <t>Завгородняя Н.Л.</t>
  </si>
  <si>
    <t>Серкин Д.Л.</t>
  </si>
  <si>
    <t>Малюта О.В.</t>
  </si>
  <si>
    <t>Оситян Г.Г.</t>
  </si>
  <si>
    <t>Иванова Е.В.</t>
  </si>
  <si>
    <t>Чапкин А.В.</t>
  </si>
  <si>
    <t>Грамотеева С.В.</t>
  </si>
  <si>
    <t>Гейнц А.В.</t>
  </si>
  <si>
    <t>Артеева А.Г.</t>
  </si>
  <si>
    <t>Малджанова Е.А.</t>
  </si>
  <si>
    <t>Лукманов Н.М.</t>
  </si>
  <si>
    <t>Ждановский А.А.</t>
  </si>
  <si>
    <t>Уфимцев А.С.</t>
  </si>
  <si>
    <t>Кошик И.Ф.</t>
  </si>
  <si>
    <t>Анисимов Г.Г.</t>
  </si>
  <si>
    <t>Шевцов Б.А.</t>
  </si>
  <si>
    <t>Хаваева О.В.</t>
  </si>
  <si>
    <t>Манухин Д.А.</t>
  </si>
  <si>
    <t>Ефимов Е.В.</t>
  </si>
  <si>
    <t>Сорокина И.П.</t>
  </si>
  <si>
    <t>Броило Л.П.</t>
  </si>
  <si>
    <t>Дрепа А.Н.</t>
  </si>
  <si>
    <t>75</t>
  </si>
  <si>
    <t>Вахитова П.А.</t>
  </si>
  <si>
    <t>МО  г. С.</t>
  </si>
  <si>
    <t>Назарова Ф.Ф.</t>
  </si>
  <si>
    <t>45</t>
  </si>
  <si>
    <t>Румянцев В.П.</t>
  </si>
  <si>
    <t>Примак В.С.</t>
  </si>
  <si>
    <t>Зудов А.Г.</t>
  </si>
  <si>
    <t>Гривцов Д.И.</t>
  </si>
  <si>
    <t>74</t>
  </si>
  <si>
    <t>Ступницкий А.Д.</t>
  </si>
  <si>
    <t>Шурухина Е.В.</t>
  </si>
  <si>
    <t>Божкова И.В.</t>
  </si>
  <si>
    <t>Алиева Э.В.</t>
  </si>
  <si>
    <t>Филиппова Р.А.</t>
  </si>
  <si>
    <t>Уфимцева Т.Г.</t>
  </si>
  <si>
    <t>Осьмакова Е.С.</t>
  </si>
  <si>
    <t>Ткаченко Г.М.</t>
  </si>
  <si>
    <t>Ткаченко Т.В.</t>
  </si>
  <si>
    <t>Мухамедулина Д.И.</t>
  </si>
  <si>
    <t>Пурсев А.С.</t>
  </si>
  <si>
    <t>Витязев Н.Д.</t>
  </si>
  <si>
    <t>Андреев А.Д.</t>
  </si>
  <si>
    <t>Стерляхина О.И.</t>
  </si>
  <si>
    <t>55</t>
  </si>
  <si>
    <t>Салиндер П.П.</t>
  </si>
  <si>
    <t>Михайленко Н.В.</t>
  </si>
  <si>
    <t>Кулаков А.В.</t>
  </si>
  <si>
    <t>Шульга И.А.</t>
  </si>
  <si>
    <t>Бойко В.Н.</t>
  </si>
  <si>
    <t>Канев М.В.</t>
  </si>
  <si>
    <t>Кряжева Е.П.</t>
  </si>
  <si>
    <t>Ханакаева Э.К.</t>
  </si>
  <si>
    <t>Хаблиев Л.Р.</t>
  </si>
  <si>
    <t>Астафьев А...</t>
  </si>
  <si>
    <t>Мусевич А.В.</t>
  </si>
  <si>
    <t>Малахова Н.В.</t>
  </si>
  <si>
    <t>Пинигин И.Е.</t>
  </si>
  <si>
    <t>Сатышев А.Ф.</t>
  </si>
  <si>
    <t>Батальцева И.М.</t>
  </si>
  <si>
    <t>Салиндер В.Я.</t>
  </si>
  <si>
    <t>Коваль Е.В.</t>
  </si>
  <si>
    <t>Лапина Т.Ф.</t>
  </si>
  <si>
    <t>Зелянина О.И.</t>
  </si>
  <si>
    <t>Тусида Д.С.</t>
  </si>
  <si>
    <t>Кацемон Л.Л.</t>
  </si>
  <si>
    <t>Коваленко Е.А.</t>
  </si>
  <si>
    <t>Иванов М.В.</t>
  </si>
  <si>
    <t>Бызов И.П.</t>
  </si>
  <si>
    <t>Белоусова Н.М.</t>
  </si>
  <si>
    <t>Мироненко А.А.</t>
  </si>
  <si>
    <t>Муртазин Н.К.</t>
  </si>
  <si>
    <t>Кырова Е.Н.</t>
  </si>
  <si>
    <t>Назарова Т.М.</t>
  </si>
  <si>
    <t>Хитрук С.Е.</t>
  </si>
  <si>
    <t>Малышева А.А.</t>
  </si>
  <si>
    <t>Еловикова А.Х.</t>
  </si>
  <si>
    <t>Рыжикова О.А.</t>
  </si>
  <si>
    <t>Шамсутдинов Р.И.</t>
  </si>
  <si>
    <t>Макаркин С.В.</t>
  </si>
  <si>
    <t>Мамедов И.М.</t>
  </si>
  <si>
    <t>Беляева Н.А.</t>
  </si>
  <si>
    <t>Бахмут В.В.</t>
  </si>
  <si>
    <t>108</t>
  </si>
  <si>
    <t>Павлов Н.Г.</t>
  </si>
  <si>
    <t>Сибиров В.И.</t>
  </si>
  <si>
    <t>97</t>
  </si>
  <si>
    <t>Тютютник М.Я.</t>
  </si>
  <si>
    <t>Илюхина Н.А.</t>
  </si>
  <si>
    <t>Шестак А.Н.</t>
  </si>
  <si>
    <t>Чугунов В.В.</t>
  </si>
  <si>
    <t>129</t>
  </si>
  <si>
    <t>Миндюк О.И.</t>
  </si>
  <si>
    <t>Филимонов В.А.</t>
  </si>
  <si>
    <t>Манаковская Г.А.</t>
  </si>
  <si>
    <t>Дзагоев Г.Р.</t>
  </si>
  <si>
    <t>Уфимцева Е.Х.</t>
  </si>
  <si>
    <t>Тодорова Ю.А.</t>
  </si>
  <si>
    <t>Лар Т.Н.</t>
  </si>
  <si>
    <t>145</t>
  </si>
  <si>
    <t>Михайлова Л.В.</t>
  </si>
  <si>
    <t>67</t>
  </si>
  <si>
    <t>Аширбаева М.А.</t>
  </si>
  <si>
    <t>Ляшенко А.Л.</t>
  </si>
  <si>
    <t>Капшанов И.Ф.</t>
  </si>
  <si>
    <t>Шакирова А.А.</t>
  </si>
  <si>
    <t>Болдессари О.И.</t>
  </si>
  <si>
    <t>80</t>
  </si>
  <si>
    <t>Ильин А.С.</t>
  </si>
  <si>
    <t>Котова О.А.</t>
  </si>
  <si>
    <t>Кувандыков К.М.</t>
  </si>
  <si>
    <t>Хмелевская Л.Н.</t>
  </si>
  <si>
    <t>101</t>
  </si>
  <si>
    <t>Ситдикова Е.А.</t>
  </si>
  <si>
    <t>22 ком.м</t>
  </si>
  <si>
    <t>Михайлюк Ю.В.</t>
  </si>
  <si>
    <t>Куртямова Е.Э.</t>
  </si>
  <si>
    <t>Алиева Р.И.</t>
  </si>
  <si>
    <t>Лавринюк В.П.</t>
  </si>
  <si>
    <t>Мокрушин А.А.</t>
  </si>
  <si>
    <t>Ченченко Н.В.</t>
  </si>
  <si>
    <t>Шевченко Т.В.</t>
  </si>
  <si>
    <t>115</t>
  </si>
  <si>
    <t>Казакова М.Г.</t>
  </si>
  <si>
    <t>Капшанов Э.Р.</t>
  </si>
  <si>
    <t>118</t>
  </si>
  <si>
    <t>Степкина Т.С.</t>
  </si>
  <si>
    <t>Шайбаков Д.В.</t>
  </si>
  <si>
    <t>Дремайло В.В.</t>
  </si>
  <si>
    <t>Ананьева Е.М.</t>
  </si>
  <si>
    <t>Кислинская М.И.</t>
  </si>
  <si>
    <t>Васильченко Н.С.</t>
  </si>
  <si>
    <t>Хобенко Л.В.</t>
  </si>
  <si>
    <t>Сафаралеева Н.Т.</t>
  </si>
  <si>
    <t>128</t>
  </si>
  <si>
    <t>Саенко Т.А.</t>
  </si>
  <si>
    <t>Прокопьева К.П.</t>
  </si>
  <si>
    <t>Матюшонок М.А.</t>
  </si>
  <si>
    <t>157</t>
  </si>
  <si>
    <t>Зубанов С.Л.</t>
  </si>
  <si>
    <t>Тихонова В.В.</t>
  </si>
  <si>
    <t>Романюк И.А.</t>
  </si>
  <si>
    <t>Апсаликова М.Е.</t>
  </si>
  <si>
    <t>Латыпов А.В.</t>
  </si>
  <si>
    <t>63</t>
  </si>
  <si>
    <t>Раимбакиев Д.И.</t>
  </si>
  <si>
    <t>106</t>
  </si>
  <si>
    <t>Блинов А.В.</t>
  </si>
  <si>
    <t>Дашин И.В.</t>
  </si>
  <si>
    <t>Гончарова Т.А.</t>
  </si>
  <si>
    <t>133</t>
  </si>
  <si>
    <t>Москвин В.Е.</t>
  </si>
  <si>
    <t>Караваев Н.В.</t>
  </si>
  <si>
    <t>94</t>
  </si>
  <si>
    <t>Крюков Г.В.</t>
  </si>
  <si>
    <t>Кузнецов С.Ю.</t>
  </si>
  <si>
    <t>Пиданов В.Ю.</t>
  </si>
  <si>
    <t>Бек Е.Н.</t>
  </si>
  <si>
    <t>Алеева Л.А.</t>
  </si>
  <si>
    <t>Добрынин Д.С.</t>
  </si>
  <si>
    <t>Ашимова А.Г.</t>
  </si>
  <si>
    <t>Добролет К.М.</t>
  </si>
  <si>
    <t>Беспека Ю.В.</t>
  </si>
  <si>
    <t>Алиева Н.И.</t>
  </si>
  <si>
    <t>99</t>
  </si>
  <si>
    <t>Шишкина Ю.А.</t>
  </si>
  <si>
    <t>Истомина О.П.</t>
  </si>
  <si>
    <t>Стаматева Е.С.</t>
  </si>
  <si>
    <t>Рахматулин Я.Н.</t>
  </si>
  <si>
    <t>Кадиева К.Н.</t>
  </si>
  <si>
    <t>Чиркова Н.Ю.</t>
  </si>
  <si>
    <t>Бойцов И.В.</t>
  </si>
  <si>
    <t>Ленцов М.В.</t>
  </si>
  <si>
    <t>Леонова Е.А.</t>
  </si>
  <si>
    <t>Вдовенко Я.А.</t>
  </si>
  <si>
    <t>Амендт Т.А.</t>
  </si>
  <si>
    <t>Балаев Д.В.</t>
  </si>
  <si>
    <t>221 ком</t>
  </si>
  <si>
    <t>Бадмаева В.К.</t>
  </si>
  <si>
    <t>203 коммунальная</t>
  </si>
  <si>
    <t>Домрачева Л.И.</t>
  </si>
  <si>
    <t>183 коммуналка</t>
  </si>
  <si>
    <t>Лисянский О.Г.</t>
  </si>
  <si>
    <t>211 ком.</t>
  </si>
  <si>
    <t>Гаглоева Н.С.</t>
  </si>
  <si>
    <t>205 ком</t>
  </si>
  <si>
    <t>Марышев С.А.</t>
  </si>
  <si>
    <t>76</t>
  </si>
  <si>
    <t>Чиркова Э.Г.</t>
  </si>
  <si>
    <t>Долгодворов Л.В.</t>
  </si>
  <si>
    <t>Игарская ул.</t>
  </si>
  <si>
    <t>Мельникова Е.Н.</t>
  </si>
  <si>
    <t>Алексеева С.В.</t>
  </si>
  <si>
    <t>Вашурин В.В.</t>
  </si>
  <si>
    <t>Гордийчук Г.И.</t>
  </si>
  <si>
    <t>Попова Л.А.</t>
  </si>
  <si>
    <t>Шестаков В.Н.</t>
  </si>
  <si>
    <t>Кирпичная ул.</t>
  </si>
  <si>
    <t>Макаренко А.Н.</t>
  </si>
  <si>
    <t>Сарапука Н.К.</t>
  </si>
  <si>
    <t>Комсомольская ул.</t>
  </si>
  <si>
    <t>Новиков Д.Ю.</t>
  </si>
  <si>
    <t>Папаев А.Ю.</t>
  </si>
  <si>
    <t>Параскива О.Ю.</t>
  </si>
  <si>
    <t>Гаджимагомедов Р.Р.</t>
  </si>
  <si>
    <t>Каллаш И.В.</t>
  </si>
  <si>
    <t>Касьянова И.В.</t>
  </si>
  <si>
    <t>Сапронова Л.Д.</t>
  </si>
  <si>
    <t>Меркулов А.А.</t>
  </si>
  <si>
    <t>Политько В.А.</t>
  </si>
  <si>
    <t>Макаров С.Н.</t>
  </si>
  <si>
    <t>Сафонова С.В.</t>
  </si>
  <si>
    <t>Косолапова С.И.</t>
  </si>
  <si>
    <t>Тимченко М.В.</t>
  </si>
  <si>
    <t>Романюта Н.В.</t>
  </si>
  <si>
    <t>Вылко Э.М.</t>
  </si>
  <si>
    <t>Антонов А.Г.</t>
  </si>
  <si>
    <t>Степанов Е.Р.</t>
  </si>
  <si>
    <t>Харитонов Е.В.</t>
  </si>
  <si>
    <t>Калташова Е.А.</t>
  </si>
  <si>
    <t>Рендэ А.А.</t>
  </si>
  <si>
    <t>Чеботарева Л.Я.</t>
  </si>
  <si>
    <t>Сиротинский А.В.</t>
  </si>
  <si>
    <t>Костюкович В.И.</t>
  </si>
  <si>
    <t>Трапезникова Е.В.</t>
  </si>
  <si>
    <t>Шурухина А.М.</t>
  </si>
  <si>
    <t>Джаватханов С.В.</t>
  </si>
  <si>
    <t>Коновалова Ю.А.</t>
  </si>
  <si>
    <t>Дяченко А.Ю.</t>
  </si>
  <si>
    <t>Колмакова Я.С.</t>
  </si>
  <si>
    <t>Пузырев С.В.</t>
  </si>
  <si>
    <t>Попов Д.Н.</t>
  </si>
  <si>
    <t>Петрова О.В.</t>
  </si>
  <si>
    <t>Кожевникова В.А.</t>
  </si>
  <si>
    <t>77</t>
  </si>
  <si>
    <t>Халиков Д.М.</t>
  </si>
  <si>
    <t>Емельянов И.И.</t>
  </si>
  <si>
    <t>Апшенаков Д.И.</t>
  </si>
  <si>
    <t>Мякушко Д.С.</t>
  </si>
  <si>
    <t>Кульмаметьева И.Б.</t>
  </si>
  <si>
    <t>Лукашова Л.Н.</t>
  </si>
  <si>
    <t>Пугорчин А.Н.</t>
  </si>
  <si>
    <t>Сорокотяга П.В.</t>
  </si>
  <si>
    <t>Климова А.С.</t>
  </si>
  <si>
    <t>Бородавкин Е.М.</t>
  </si>
  <si>
    <t>Тимерхазиева Е.В.</t>
  </si>
  <si>
    <t>Амирова З.А.</t>
  </si>
  <si>
    <t>Хозяинов А.Н.</t>
  </si>
  <si>
    <t>Евдокимов А.М.</t>
  </si>
  <si>
    <t>Яровая Т.В.</t>
  </si>
  <si>
    <t>Франуза Н.П.</t>
  </si>
  <si>
    <t>Самсонова С.П.</t>
  </si>
  <si>
    <t>Байсагатов Д.М.</t>
  </si>
  <si>
    <t>Курмуков Б.Т.</t>
  </si>
  <si>
    <t>Веретенко И.А.</t>
  </si>
  <si>
    <t>Балясникова В.И.</t>
  </si>
  <si>
    <t>Бойченко С.А.</t>
  </si>
  <si>
    <t>Риттер Н.Ф.</t>
  </si>
  <si>
    <t>Калинкин С.И.</t>
  </si>
  <si>
    <t>Першина М.А.</t>
  </si>
  <si>
    <t>Таёнкова О.Ю.</t>
  </si>
  <si>
    <t>Рочева Л.А.</t>
  </si>
  <si>
    <t>Ревнивых И.А.</t>
  </si>
  <si>
    <t>Бойченко А.Н.</t>
  </si>
  <si>
    <t>Николаев В.А.</t>
  </si>
  <si>
    <t>Андрущак В.И.</t>
  </si>
  <si>
    <t>Бородавкина И.С.</t>
  </si>
  <si>
    <t>Ругина Т.Н.</t>
  </si>
  <si>
    <t>Антонова И.А.</t>
  </si>
  <si>
    <t>Рябова Д.И.</t>
  </si>
  <si>
    <t>Святелик Л.И.</t>
  </si>
  <si>
    <t>Гайдамака Л.Л.</t>
  </si>
  <si>
    <t>Оджигаева Г.Н.</t>
  </si>
  <si>
    <t>Калимуллина Т.Р.</t>
  </si>
  <si>
    <t>Гербель И.Б.</t>
  </si>
  <si>
    <t>Спицин А.М.</t>
  </si>
  <si>
    <t>Абдулин Г.Р.</t>
  </si>
  <si>
    <t>Чупаков С.В.</t>
  </si>
  <si>
    <t>Гончарова О.А.</t>
  </si>
  <si>
    <t>Боброва А.В.</t>
  </si>
  <si>
    <t>Хоротэтто О.К.</t>
  </si>
  <si>
    <t>Рузеева З.К.</t>
  </si>
  <si>
    <t>Бовина Е.В.</t>
  </si>
  <si>
    <t>Паук А.А.</t>
  </si>
  <si>
    <t>Попова К.А.</t>
  </si>
  <si>
    <t>Романова В.П.</t>
  </si>
  <si>
    <t>Снегова Л.Г.</t>
  </si>
  <si>
    <t>Апшенакова У.И.</t>
  </si>
  <si>
    <t>Алиева У.А.</t>
  </si>
  <si>
    <t>Хамитуллин Р.Р.</t>
  </si>
  <si>
    <t>Кречмаровская Ю.Р.</t>
  </si>
  <si>
    <t>Бетехтина Н.К.</t>
  </si>
  <si>
    <t>Минеев П.С.</t>
  </si>
  <si>
    <t>Сатышева А.Н.</t>
  </si>
  <si>
    <t>Краева К.Н.</t>
  </si>
  <si>
    <t>Назипова И.Р.</t>
  </si>
  <si>
    <t>Люшненко П.В.</t>
  </si>
  <si>
    <t>Тищенко И.А.</t>
  </si>
  <si>
    <t>Егорова Е.Ю.</t>
  </si>
  <si>
    <t>Кулиш А.С.</t>
  </si>
  <si>
    <t>Колодная А.В.</t>
  </si>
  <si>
    <t>Кукурузяк И.</t>
  </si>
  <si>
    <t>Полоухин А.Г.</t>
  </si>
  <si>
    <t>Распопова Н.Н.</t>
  </si>
  <si>
    <t>Хоменок Я.А.</t>
  </si>
  <si>
    <t>Мкртчян А.А.</t>
  </si>
  <si>
    <t>Деккер Р.А.</t>
  </si>
  <si>
    <t>Чатраускас Н.И.</t>
  </si>
  <si>
    <t>Аверьянова Е.А.</t>
  </si>
  <si>
    <t>Черникова С.А.</t>
  </si>
  <si>
    <t>Гриднева А.С.</t>
  </si>
  <si>
    <t>Чехова В.В.</t>
  </si>
  <si>
    <t>Авличева И.А.</t>
  </si>
  <si>
    <t>Нифакин А.В.</t>
  </si>
  <si>
    <t>Александрова Ю.С.</t>
  </si>
  <si>
    <t>Кхан М.А.</t>
  </si>
  <si>
    <t>Бойчук И.В.</t>
  </si>
  <si>
    <t>Смирнова М.В.</t>
  </si>
  <si>
    <t>Саитбатталова А.И.</t>
  </si>
  <si>
    <t>Калдышкина О.Н.</t>
  </si>
  <si>
    <t>Михайлова М.Г.</t>
  </si>
  <si>
    <t>Долгушина Н.Р.</t>
  </si>
  <si>
    <t>Филиппова Н.В.</t>
  </si>
  <si>
    <t>Габелая В.Г.</t>
  </si>
  <si>
    <t>Семенова М.Ю.</t>
  </si>
  <si>
    <t>Шаповалова Т.В.</t>
  </si>
  <si>
    <t>Корнева О.Н.</t>
  </si>
  <si>
    <t>Лабинский В.В.</t>
  </si>
  <si>
    <t>Шамарина Н.Д.</t>
  </si>
  <si>
    <t>Тугумбаев А.Н.</t>
  </si>
  <si>
    <t>Алексеев А.А.</t>
  </si>
  <si>
    <t>Данилов О.В.</t>
  </si>
  <si>
    <t>Савченко Ю.В.</t>
  </si>
  <si>
    <t>Попова И.Т.</t>
  </si>
  <si>
    <t>Кооперативная ул.</t>
  </si>
  <si>
    <t>Канева В.Н.</t>
  </si>
  <si>
    <t>Королева ул.</t>
  </si>
  <si>
    <t>Ленина ул.</t>
  </si>
  <si>
    <t>Манчинского ул.</t>
  </si>
  <si>
    <t>Кугаевский А.А.</t>
  </si>
  <si>
    <t>Ковалевская Е.А.</t>
  </si>
  <si>
    <t>Якивчик Т.Т.</t>
  </si>
  <si>
    <t>Хасанова Н.А.</t>
  </si>
  <si>
    <t>Ливитин В.В.</t>
  </si>
  <si>
    <t>Колмаков Д.И.</t>
  </si>
  <si>
    <t>Саламандык Т.А.</t>
  </si>
  <si>
    <t>Кривенцева В.Б.</t>
  </si>
  <si>
    <t>Самсонов С.В.</t>
  </si>
  <si>
    <t>Хозяинова И.А.</t>
  </si>
  <si>
    <t>Снигирь Н.П.</t>
  </si>
  <si>
    <t>Матросова ул.</t>
  </si>
  <si>
    <t>Маяковского ул.</t>
  </si>
  <si>
    <t>Михайлова А.А.</t>
  </si>
  <si>
    <t>Зердеева Н.Ю.</t>
  </si>
  <si>
    <t>Давыдова Н.Н.</t>
  </si>
  <si>
    <t>Рузиматов Р.И.</t>
  </si>
  <si>
    <t>Кондратенко С.И.</t>
  </si>
  <si>
    <t>Яковлев А.И.</t>
  </si>
  <si>
    <t>Хорликов Д.Л.</t>
  </si>
  <si>
    <t>Акинина В.И.</t>
  </si>
  <si>
    <t>Алискерова З.Д.</t>
  </si>
  <si>
    <t>Мира ул.</t>
  </si>
  <si>
    <t>Сидоренко Т.В.</t>
  </si>
  <si>
    <t>Обская ул.</t>
  </si>
  <si>
    <t>А</t>
  </si>
  <si>
    <t>Резнеченко Е.В.</t>
  </si>
  <si>
    <t>Циркуль Д.В.</t>
  </si>
  <si>
    <t>Еременко С.В.</t>
  </si>
  <si>
    <t>Сайфулина Д.Р.</t>
  </si>
  <si>
    <t>Молотов Е.А.</t>
  </si>
  <si>
    <t>Бектурганова Н.Т.</t>
  </si>
  <si>
    <t>Павлова ул.</t>
  </si>
  <si>
    <t>Муслимова Л.И.</t>
  </si>
  <si>
    <t>Шихова Э.Ж.</t>
  </si>
  <si>
    <t>Патрикеева Ю.А.</t>
  </si>
  <si>
    <t>Колбаева З.Ф.</t>
  </si>
  <si>
    <t>Егоров М.Г.</t>
  </si>
  <si>
    <t>Яготина О.В.</t>
  </si>
  <si>
    <t>Михайлов В.А.</t>
  </si>
  <si>
    <t>Свирь В.А.</t>
  </si>
  <si>
    <t>Хабиев И.А.</t>
  </si>
  <si>
    <t>Кузнецова Т.И.</t>
  </si>
  <si>
    <t>Канева Э.С.</t>
  </si>
  <si>
    <t>Теньков Д.И.</t>
  </si>
  <si>
    <t>Шакун М.А.</t>
  </si>
  <si>
    <t>Крылова Н.П.</t>
  </si>
  <si>
    <t>Смирнова Е.А.</t>
  </si>
  <si>
    <t>Чупрова Н.К.</t>
  </si>
  <si>
    <t>Алаев П.А.</t>
  </si>
  <si>
    <t>Астанин И.И.</t>
  </si>
  <si>
    <t>Пичугина Л.Ф.</t>
  </si>
  <si>
    <t>Булыгин Н.А.</t>
  </si>
  <si>
    <t>Маркова Г.И.</t>
  </si>
  <si>
    <t>Шестопалов Д.С.</t>
  </si>
  <si>
    <t>Рожков В.В.</t>
  </si>
  <si>
    <t>Новиков В.С.</t>
  </si>
  <si>
    <t>Ганина М.М.</t>
  </si>
  <si>
    <t>Рева Л.Н.</t>
  </si>
  <si>
    <t>Абдулин Т.В.</t>
  </si>
  <si>
    <t>Бакланова А.В.</t>
  </si>
  <si>
    <t>Муначева А.С.</t>
  </si>
  <si>
    <t>Новиков С.А.</t>
  </si>
  <si>
    <t>Керасимова В.И.</t>
  </si>
  <si>
    <t>Власов С.В.</t>
  </si>
  <si>
    <t>Меринов В.В.</t>
  </si>
  <si>
    <t>Шалаева Е.Ф.</t>
  </si>
  <si>
    <t>АО  "Арктика" ....</t>
  </si>
  <si>
    <t>Кравец И.Н.</t>
  </si>
  <si>
    <t>Раимбакиева М.А.</t>
  </si>
  <si>
    <t>Мадеева Ю.С.</t>
  </si>
  <si>
    <t>Яр Е.Н.</t>
  </si>
  <si>
    <t>Бывшева Е.А.</t>
  </si>
  <si>
    <t>Бойко Д.В.</t>
  </si>
  <si>
    <t>Патрикеева ул.</t>
  </si>
  <si>
    <t>Балова Е.А.</t>
  </si>
  <si>
    <t>Марактанов А.М.</t>
  </si>
  <si>
    <t>Сафонова Е.А.</t>
  </si>
  <si>
    <t>Подшибякина ул.</t>
  </si>
  <si>
    <t>Панькина Н.И.</t>
  </si>
  <si>
    <t>Филатченков А.М.</t>
  </si>
  <si>
    <t>Макаров А.В.</t>
  </si>
  <si>
    <t>Павлов И.Ю.</t>
  </si>
  <si>
    <t>Хомутовский А.Л.</t>
  </si>
  <si>
    <t>Пустовалов С.А.</t>
  </si>
  <si>
    <t>Суеркулова К.К.</t>
  </si>
  <si>
    <t>Ватлецов А.Н.</t>
  </si>
  <si>
    <t>Журавлева Л.М.</t>
  </si>
  <si>
    <t>Полярная ул.</t>
  </si>
  <si>
    <t>Удумян Т.А.</t>
  </si>
  <si>
    <t>Лебединец Г.Г.</t>
  </si>
  <si>
    <t>Садыкова Л.Р.</t>
  </si>
  <si>
    <t>Почтовая ул.</t>
  </si>
  <si>
    <t>Борисова И.Д.</t>
  </si>
  <si>
    <t>Республики ул.</t>
  </si>
  <si>
    <t>Прохорова Е.Н.</t>
  </si>
  <si>
    <t>Антонова Л.П.</t>
  </si>
  <si>
    <t>Чупрова Р.А.</t>
  </si>
  <si>
    <t>Мельников И.В.</t>
  </si>
  <si>
    <t>Ляхов Ю.В.</t>
  </si>
  <si>
    <t>Николаева К.А.</t>
  </si>
  <si>
    <t>Штиценберг А.Н.</t>
  </si>
  <si>
    <t>Корнилов С.В.</t>
  </si>
  <si>
    <t>Крылова А.В.</t>
  </si>
  <si>
    <t>Ладнер Т.А.</t>
  </si>
  <si>
    <t>Шайбаков И.Ф.</t>
  </si>
  <si>
    <t>Горобец В.О.</t>
  </si>
  <si>
    <t>Свердлова ул.</t>
  </si>
  <si>
    <t>Каменева Т.М.</t>
  </si>
  <si>
    <t>Сытник Н.П.</t>
  </si>
  <si>
    <t>161</t>
  </si>
  <si>
    <t>Копейкин А.В.</t>
  </si>
  <si>
    <t>Чернышов А.Г.</t>
  </si>
  <si>
    <t>Овчинникова Н.Ю.</t>
  </si>
  <si>
    <t>Докийчук Е.В.</t>
  </si>
  <si>
    <t>Мельникова И.С.</t>
  </si>
  <si>
    <t>Совхозная ул.</t>
  </si>
  <si>
    <t>Прокопчук С.М.</t>
  </si>
  <si>
    <t>Ключникова Н.Г.</t>
  </si>
  <si>
    <t>Шихсаидов Н.А.</t>
  </si>
  <si>
    <t>Проскурякова Л.И.</t>
  </si>
  <si>
    <t>Суслова Л.Ф.</t>
  </si>
  <si>
    <t>Филиппова Н.М.</t>
  </si>
  <si>
    <t>Коломиец Т.Е.</t>
  </si>
  <si>
    <t>Вахрушева А.Л.</t>
  </si>
  <si>
    <t>Михаленко Б.И.</t>
  </si>
  <si>
    <t>Коптев С.В.</t>
  </si>
  <si>
    <t>Мамадулина М.И.</t>
  </si>
  <si>
    <t>Правдова О.Н.</t>
  </si>
  <si>
    <t>Чеченева Н.А.</t>
  </si>
  <si>
    <t>Арсланов Б.М.</t>
  </si>
  <si>
    <t>Барковскис Е.С.</t>
  </si>
  <si>
    <t>Кучерова С.Р.</t>
  </si>
  <si>
    <t>Федышин И.М.</t>
  </si>
  <si>
    <t>Гаврилюк И.Н.</t>
  </si>
  <si>
    <t>Трошев А.О.</t>
  </si>
  <si>
    <t>Чопанова К.М.</t>
  </si>
  <si>
    <t>Трясцина А.Ф.</t>
  </si>
  <si>
    <t>Сербенко Н.Д.</t>
  </si>
  <si>
    <t>Вахмина Е.А.</t>
  </si>
  <si>
    <t>Попова М.В.</t>
  </si>
  <si>
    <t>Эрсой З.Г.</t>
  </si>
  <si>
    <t>Герасимова В.А.</t>
  </si>
  <si>
    <t>Арсланбекова П.П.</t>
  </si>
  <si>
    <t>Передереев Н.Г.</t>
  </si>
  <si>
    <t>Селиверстова Д.И.</t>
  </si>
  <si>
    <t>Москаленко Т.А.</t>
  </si>
  <si>
    <t>Бектур К.Э.</t>
  </si>
  <si>
    <t>Прохорова И.В.</t>
  </si>
  <si>
    <t>Бабикова С.А.</t>
  </si>
  <si>
    <t>Шляхов С.А.</t>
  </si>
  <si>
    <t>Кулакова С.Н.</t>
  </si>
  <si>
    <t>Стасяк Т.А.</t>
  </si>
  <si>
    <t>Костылев А.В.</t>
  </si>
  <si>
    <t>Сусой А.Н.</t>
  </si>
  <si>
    <t>Башмакова Г.А.</t>
  </si>
  <si>
    <t>Майер Е.В.</t>
  </si>
  <si>
    <t>Решетова Н.Ю.</t>
  </si>
  <si>
    <t>Беляев В.Г.</t>
  </si>
  <si>
    <t>Рыбчинская Е.П.</t>
  </si>
  <si>
    <t>Шпарло Е.А.</t>
  </si>
  <si>
    <t>Капустянская Т.С.</t>
  </si>
  <si>
    <t>Медведева М.В.</t>
  </si>
  <si>
    <t>Атаман А.М.</t>
  </si>
  <si>
    <t>Грабовская А.С.</t>
  </si>
  <si>
    <t>Тришин В.Е.</t>
  </si>
  <si>
    <t>Уткин А.В.</t>
  </si>
  <si>
    <t>Ефимова Л.А.</t>
  </si>
  <si>
    <t>Исхакова А.Н.</t>
  </si>
  <si>
    <t>Рубцова Д.М.</t>
  </si>
  <si>
    <t>Колесникова О.Г.</t>
  </si>
  <si>
    <t>Борисевич Р.С.</t>
  </si>
  <si>
    <t>Королева В.П.</t>
  </si>
  <si>
    <t>Петров В.И.</t>
  </si>
  <si>
    <t>Хамитова В.О.</t>
  </si>
  <si>
    <t>98</t>
  </si>
  <si>
    <t>Раимбакиев Л.П.</t>
  </si>
  <si>
    <t>Эварт Ю.Ю.</t>
  </si>
  <si>
    <t>Игнеева Г.В.</t>
  </si>
  <si>
    <t>Ананьев Е.С.</t>
  </si>
  <si>
    <t>Вильган О.В.</t>
  </si>
  <si>
    <t>Шишмарева Т.А.</t>
  </si>
  <si>
    <t>Ного М.В.</t>
  </si>
  <si>
    <t>Прожирова Т.И.</t>
  </si>
  <si>
    <t>96</t>
  </si>
  <si>
    <t>Евменова С.В.</t>
  </si>
  <si>
    <t>Аширов А.Н.</t>
  </si>
  <si>
    <t>Добренко О.С.</t>
  </si>
  <si>
    <t>Терещенко Ф.В.</t>
  </si>
  <si>
    <t>Ниязова Д.Х.</t>
  </si>
  <si>
    <t>Идрисова А.Г.</t>
  </si>
  <si>
    <t>Нигматулин В.А.</t>
  </si>
  <si>
    <t>Фролова С.В.</t>
  </si>
  <si>
    <t>Ниязов И.Р.</t>
  </si>
  <si>
    <t>Москаленко Н.Г.</t>
  </si>
  <si>
    <t>Макогон А.П.</t>
  </si>
  <si>
    <t>Ханафиева Ю.С.</t>
  </si>
  <si>
    <t>Севли С.М.</t>
  </si>
  <si>
    <t>Головчик Н.С.</t>
  </si>
  <si>
    <t>Топаева А.Н.</t>
  </si>
  <si>
    <t>Баёва М.И.</t>
  </si>
  <si>
    <t>Одинцова С.А.</t>
  </si>
  <si>
    <t>Больц А.В.</t>
  </si>
  <si>
    <t>Ниязова А.Р.</t>
  </si>
  <si>
    <t>Швачко Т.Д.</t>
  </si>
  <si>
    <t>Кирьянов А.В.</t>
  </si>
  <si>
    <t>Белоусова Ю.В.</t>
  </si>
  <si>
    <t>Нева Т.Ф.</t>
  </si>
  <si>
    <t>Мельникова О.Е.</t>
  </si>
  <si>
    <t>Светецкая Н.С.</t>
  </si>
  <si>
    <t>Борисенко Д.С.</t>
  </si>
  <si>
    <t>Трудовая ул.</t>
  </si>
  <si>
    <t>Тарасюк Н.В.</t>
  </si>
  <si>
    <t>Билаш А.В.</t>
  </si>
  <si>
    <t>Курлыкина С.В.</t>
  </si>
  <si>
    <t>Чапаева ул.</t>
  </si>
  <si>
    <t>Лавренова Л.В.</t>
  </si>
  <si>
    <t>Билецкая И.Н.</t>
  </si>
  <si>
    <t>Лайхнер А.А.</t>
  </si>
  <si>
    <t>Габриелян З.Г.</t>
  </si>
  <si>
    <t>Ниязова Р.А.</t>
  </si>
  <si>
    <t>Иванов А.Н.</t>
  </si>
  <si>
    <t>Пономарев В.В.</t>
  </si>
  <si>
    <t>Киктева А.Д.</t>
  </si>
  <si>
    <t>Чкалова ул.</t>
  </si>
  <si>
    <t>Карпухин А.С.</t>
  </si>
  <si>
    <t>/1</t>
  </si>
  <si>
    <t>Данилов М.П.</t>
  </si>
  <si>
    <t>Токарева Т.И.</t>
  </si>
  <si>
    <t>Павлова С.Д.</t>
  </si>
  <si>
    <t>Чубынина ул.</t>
  </si>
  <si>
    <t>Яптик Е.С.</t>
  </si>
  <si>
    <t>Дзеранов С.К.</t>
  </si>
  <si>
    <t>Лолуа В.В.</t>
  </si>
  <si>
    <t>Барилко Т.Л.</t>
  </si>
  <si>
    <t>Лычев В.А.</t>
  </si>
  <si>
    <t>Чимидов В.С.</t>
  </si>
  <si>
    <t>Иванова Л.Г.</t>
  </si>
  <si>
    <t>Палунин А.П.</t>
  </si>
  <si>
    <t>Кропочев И.И.</t>
  </si>
  <si>
    <t>Суханова И.К.</t>
  </si>
  <si>
    <t>Вахрушева И.А.</t>
  </si>
  <si>
    <t>Слинкин И.Б.</t>
  </si>
  <si>
    <t>Коломеец О.Ю.</t>
  </si>
  <si>
    <t>Трифонова А.В.</t>
  </si>
  <si>
    <t>Маликов Л.М.</t>
  </si>
  <si>
    <t>Азимов Н.М.</t>
  </si>
  <si>
    <t>Хусейнова О.М.</t>
  </si>
  <si>
    <t>Чупрова ул.</t>
  </si>
  <si>
    <t>Шпрангель Н.А.</t>
  </si>
  <si>
    <t>Воробьева О.Р.</t>
  </si>
  <si>
    <t>Ямальская ул.</t>
  </si>
  <si>
    <t>Бояршинов А.Ю.</t>
  </si>
  <si>
    <t>Арктическая</t>
  </si>
  <si>
    <t>Квартира № 87</t>
  </si>
  <si>
    <t>НО "Фонд жилищного строительства ЯНАО"</t>
  </si>
  <si>
    <t>Базовая станция сотовой связи</t>
  </si>
  <si>
    <t>АО "Национальная Башенная Компания"</t>
  </si>
  <si>
    <t>Ерышов А.Е.</t>
  </si>
  <si>
    <t>Литова Т.И.</t>
  </si>
  <si>
    <t>Лушникова Ю.А.</t>
  </si>
  <si>
    <t>Кривокоров Р.В.</t>
  </si>
  <si>
    <t>Мамай А.В.</t>
  </si>
  <si>
    <t>Бабенко В.М.</t>
  </si>
  <si>
    <t>Галкина Е.П.</t>
  </si>
  <si>
    <t>Сарганова Е.В.</t>
  </si>
  <si>
    <t>Ниязова Д.Р.</t>
  </si>
  <si>
    <t>Мироненко Т.Ю.</t>
  </si>
  <si>
    <t>Реутов А.А.</t>
  </si>
  <si>
    <t>Нурин И.Н.</t>
  </si>
  <si>
    <t>Голиченкова Н.В.</t>
  </si>
  <si>
    <t>Вилль А.А.</t>
  </si>
  <si>
    <t>Размыслова С.В.</t>
  </si>
  <si>
    <t>Синкина Л.Н.</t>
  </si>
  <si>
    <t>Цыхлер О.В.</t>
  </si>
  <si>
    <t>Курбанов К.М.</t>
  </si>
  <si>
    <t>Гаврюшина</t>
  </si>
  <si>
    <t>Аптека</t>
  </si>
  <si>
    <t>ООО "Фармация" МО г. Салехард</t>
  </si>
  <si>
    <t>Корнеева С.Ю.</t>
  </si>
  <si>
    <t>Кравченко Г.В.</t>
  </si>
  <si>
    <t>Зырянова Е.В.</t>
  </si>
  <si>
    <t>Малышева О.Ю.</t>
  </si>
  <si>
    <t>Гагарина ул.</t>
  </si>
  <si>
    <t>Соколова О.Г.</t>
  </si>
  <si>
    <t>Каргина З.В.</t>
  </si>
  <si>
    <t>Геологов ул.</t>
  </si>
  <si>
    <t>Плисов А.С.</t>
  </si>
  <si>
    <t>Губкина</t>
  </si>
  <si>
    <t>Аварийно-ремонтная служба</t>
  </si>
  <si>
    <t>ТСЖ "Изумрудный город"</t>
  </si>
  <si>
    <t>Железнодорожные кассы</t>
  </si>
  <si>
    <t>ИП Сущевский Алексей Сергеевич</t>
  </si>
  <si>
    <t>Квартира № 5</t>
  </si>
  <si>
    <t>ООО "Лукойл-Западная Сибирь"</t>
  </si>
  <si>
    <t>Нежилое помещение</t>
  </si>
  <si>
    <t>ГБУ ЯНАО "Государственная кадастровая оценка"</t>
  </si>
  <si>
    <t>Шавва Т.Ф.</t>
  </si>
  <si>
    <t>Бойко А.С.</t>
  </si>
  <si>
    <t>Разин Р.Н.</t>
  </si>
  <si>
    <t>Щепин В.А.</t>
  </si>
  <si>
    <t>Назаров А.С.</t>
  </si>
  <si>
    <t>Слепкова К.В.</t>
  </si>
  <si>
    <t>Рыбьякова В.Н.</t>
  </si>
  <si>
    <t>Торощина Т.С.</t>
  </si>
  <si>
    <t>Луценко М.А.</t>
  </si>
  <si>
    <t>Гончарова О.В.</t>
  </si>
  <si>
    <t>Буйвиц А.В.</t>
  </si>
  <si>
    <t>Нечаев В.А.</t>
  </si>
  <si>
    <t>Нурмухаметов Ф.Л.</t>
  </si>
  <si>
    <t>Костова А.Д.</t>
  </si>
  <si>
    <t>Харченко Т.</t>
  </si>
  <si>
    <t>Тазов Ю.В.</t>
  </si>
  <si>
    <t>Дзивульский И.И.</t>
  </si>
  <si>
    <t>З. Космодемьянской</t>
  </si>
  <si>
    <t>Стомотологическая клиника (кв. № 1)</t>
  </si>
  <si>
    <t>Майраслов Николай Петрович</t>
  </si>
  <si>
    <t>З.Космодемьянской</t>
  </si>
  <si>
    <t>Гаврилей Д.Д.</t>
  </si>
  <si>
    <t>Федорищева Н.Б.</t>
  </si>
  <si>
    <t>Бобин В.М.</t>
  </si>
  <si>
    <t>Егорова С.В.</t>
  </si>
  <si>
    <t>Рогачев И.В.</t>
  </si>
  <si>
    <t>Наурусов И.А.</t>
  </si>
  <si>
    <t>Дучевская К.Д.</t>
  </si>
  <si>
    <t>Контерова О.А.</t>
  </si>
  <si>
    <t>Сайнахов И.О.</t>
  </si>
  <si>
    <t>Егошина А.С.</t>
  </si>
  <si>
    <t>Серасхов А.Д.</t>
  </si>
  <si>
    <t>Меньшикова О.А.</t>
  </si>
  <si>
    <t>Пшеничникова М.А.</t>
  </si>
  <si>
    <t>Айнулин Р.М.</t>
  </si>
  <si>
    <t>Алемахова О.В.</t>
  </si>
  <si>
    <t>Наянзина Л.Г.</t>
  </si>
  <si>
    <t>Курмышова В.М.</t>
  </si>
  <si>
    <t>Пилипец О.М.</t>
  </si>
  <si>
    <t>Кочетков Д.В.</t>
  </si>
  <si>
    <t>Бочарова О.А.</t>
  </si>
  <si>
    <t>Шамурова В.Б.</t>
  </si>
  <si>
    <t>Махтанова В.Ю.</t>
  </si>
  <si>
    <t>Конева Л.А.</t>
  </si>
  <si>
    <t>Никулин Л.А.</t>
  </si>
  <si>
    <t>Гасанов Н.Г.</t>
  </si>
  <si>
    <t>Галимьянова Н.В.</t>
  </si>
  <si>
    <t>Телятникова М.В.</t>
  </si>
  <si>
    <t>Михайлюк В.С.</t>
  </si>
  <si>
    <t>Сафарметов М.М.</t>
  </si>
  <si>
    <t>Кучукова С.</t>
  </si>
  <si>
    <t>Яковлева Ю.С.</t>
  </si>
  <si>
    <t>Андреев И.В.</t>
  </si>
  <si>
    <t>Саламанюк С.П.</t>
  </si>
  <si>
    <t>Мамадулина Г.А.</t>
  </si>
  <si>
    <t>Хуснутдинов А.А.</t>
  </si>
  <si>
    <t>Комсомольская</t>
  </si>
  <si>
    <t>Квартира № 96</t>
  </si>
  <si>
    <t>АО Специализированный застройщик "Кировский сельский строительный комбинат"</t>
  </si>
  <si>
    <t>Донгаев М.А.</t>
  </si>
  <si>
    <t>Павловская Т.И.</t>
  </si>
  <si>
    <t>Самохвалова Е.В.</t>
  </si>
  <si>
    <t>Петрова И.В.</t>
  </si>
  <si>
    <t>Лермонтова ул.</t>
  </si>
  <si>
    <t>Науменко Ю.М.</t>
  </si>
  <si>
    <t>Егорова Э.В.</t>
  </si>
  <si>
    <t>Гараева Л.Р.</t>
  </si>
  <si>
    <t>Мучкаева О.Я.</t>
  </si>
  <si>
    <t>Никифорова Е.А.</t>
  </si>
  <si>
    <t>Ревина О.В.</t>
  </si>
  <si>
    <t>Алимов А.И.</t>
  </si>
  <si>
    <t>Гогаладзе Н.П.</t>
  </si>
  <si>
    <t>Тоярова С.И.</t>
  </si>
  <si>
    <t>Игнатьева И.А.</t>
  </si>
  <si>
    <t>Административное здание</t>
  </si>
  <si>
    <t>Махинько С.В.</t>
  </si>
  <si>
    <t>Ного</t>
  </si>
  <si>
    <t>Квартира № 1</t>
  </si>
  <si>
    <t>Квартира № 2</t>
  </si>
  <si>
    <t>Квартира № 8</t>
  </si>
  <si>
    <t>Ного ул.</t>
  </si>
  <si>
    <t>Худи Т.Е.</t>
  </si>
  <si>
    <t>Шаповала Н.А.</t>
  </si>
  <si>
    <t>Человечков А.Н.</t>
  </si>
  <si>
    <t>Жежеря Т.Н.</t>
  </si>
  <si>
    <t>Мурзин С.Н.</t>
  </si>
  <si>
    <t>Конончук С.В.</t>
  </si>
  <si>
    <t>Аксенова А.В.</t>
  </si>
  <si>
    <t>Шалева Л.П.</t>
  </si>
  <si>
    <t>Баранников П.А.</t>
  </si>
  <si>
    <t>Княжева Л.Ф.</t>
  </si>
  <si>
    <t>Абдрахимова Н.М.</t>
  </si>
  <si>
    <t>Терешкова Л.В.</t>
  </si>
  <si>
    <t>Первомайский-2 мкр.</t>
  </si>
  <si>
    <t>Подсевалова Т.В.</t>
  </si>
  <si>
    <t>Адылбаев Р.К.</t>
  </si>
  <si>
    <t>Таранова М.А.</t>
  </si>
  <si>
    <t>Ковалевская Ю.А.</t>
  </si>
  <si>
    <t>Подшибякина</t>
  </si>
  <si>
    <t>Магазин "Связной"</t>
  </si>
  <si>
    <t>ИП Сергеева Галина Константиновна</t>
  </si>
  <si>
    <t>Административное помещение</t>
  </si>
  <si>
    <t xml:space="preserve">Пережогина Ольга Владимировна </t>
  </si>
  <si>
    <t>Ануфриева А.А.</t>
  </si>
  <si>
    <t>Галишников В.В.</t>
  </si>
  <si>
    <t>Васильева Е.С.</t>
  </si>
  <si>
    <t>Вальвачева Г.Г.</t>
  </si>
  <si>
    <t>Белоус В.П.</t>
  </si>
  <si>
    <t>Скворцова А.В.</t>
  </si>
  <si>
    <t>Фомина Л.В.</t>
  </si>
  <si>
    <t>Карымов А.В.</t>
  </si>
  <si>
    <t>Феоктистова Н.Г.</t>
  </si>
  <si>
    <t>Сыркова Н.В.</t>
  </si>
  <si>
    <t>Саитбакиев Х.К.</t>
  </si>
  <si>
    <t>Степаненко М.Б.</t>
  </si>
  <si>
    <t>Васильева Н.В.</t>
  </si>
  <si>
    <t>Орехова Л.И.</t>
  </si>
  <si>
    <t>Республики</t>
  </si>
  <si>
    <t>"Еврошкола" помещ. 1</t>
  </si>
  <si>
    <t>ИП Захода Валерий Геннадьевич</t>
  </si>
  <si>
    <t>БССС № PL_89_001</t>
  </si>
  <si>
    <t>ООО «МСК Энерго»</t>
  </si>
  <si>
    <t>Зубова Т.П.</t>
  </si>
  <si>
    <t>Талигина А.А.</t>
  </si>
  <si>
    <t>Терентьева Н.В.</t>
  </si>
  <si>
    <t>Шилова Н.Ф.</t>
  </si>
  <si>
    <t>Ульянов Е.В.</t>
  </si>
  <si>
    <t>Кондрашова А.Т.</t>
  </si>
  <si>
    <t>Грекова О.В.</t>
  </si>
  <si>
    <t>Шваб Л.В.</t>
  </si>
  <si>
    <t>Свердлова</t>
  </si>
  <si>
    <t>Жилой дом, архитектурная подсветка</t>
  </si>
  <si>
    <t>МКУ "Салехардская дирекция единого заказчика"</t>
  </si>
  <si>
    <t>Клинчаева А.Н.</t>
  </si>
  <si>
    <t>Абдулина А.Н.</t>
  </si>
  <si>
    <t>Рожков В.Н.</t>
  </si>
  <si>
    <t>Меха А.В.</t>
  </si>
  <si>
    <t>Лонгортова М.А.</t>
  </si>
  <si>
    <t>Сабиров М.Ш.</t>
  </si>
  <si>
    <t>Белогуров В.В.</t>
  </si>
  <si>
    <t>Васильев В.В.</t>
  </si>
  <si>
    <t>Тояров А.С.</t>
  </si>
  <si>
    <t>Жирнов В.В.</t>
  </si>
  <si>
    <t>Сандрин Г.Р.</t>
  </si>
  <si>
    <t>Морозов Р.Н.</t>
  </si>
  <si>
    <t>Бугаенко Е.Г.</t>
  </si>
  <si>
    <t>Тарымова В.С.</t>
  </si>
  <si>
    <t>Аткин А.Ю.</t>
  </si>
  <si>
    <t>Аксенова И.В.</t>
  </si>
  <si>
    <t>Марьин А.М.</t>
  </si>
  <si>
    <t>Ткачев Е.А.</t>
  </si>
  <si>
    <t>Тарымова Е.А.</t>
  </si>
  <si>
    <t>Шадрин А.Е.</t>
  </si>
  <si>
    <t>Емельянов И.Н.</t>
  </si>
  <si>
    <t>Крылова А.А.</t>
  </si>
  <si>
    <t>Хуторной А.А.</t>
  </si>
  <si>
    <t>Чуманов А.С.</t>
  </si>
  <si>
    <t>Петухова Г.С.</t>
  </si>
  <si>
    <t>Бутарлина О.Г.</t>
  </si>
  <si>
    <t>Каримов А.А.</t>
  </si>
  <si>
    <t>Сандрина Е.С.</t>
  </si>
  <si>
    <t>Кукольщикова З.М.</t>
  </si>
  <si>
    <t>Бологова А.В.</t>
  </si>
  <si>
    <t>Дорошенко О.Д.</t>
  </si>
  <si>
    <t>Аноприенко Е.Е.</t>
  </si>
  <si>
    <t>Валиева Е.В.</t>
  </si>
  <si>
    <t>Черногор С.Т.</t>
  </si>
  <si>
    <t>Никоноров Е.С.</t>
  </si>
  <si>
    <t>Чибирева Т.И.</t>
  </si>
  <si>
    <t>Канева К.И.</t>
  </si>
  <si>
    <t>Яптик Т.Е.</t>
  </si>
  <si>
    <t>Вылко Е.И.</t>
  </si>
  <si>
    <t>Заболотникова Н.В.</t>
  </si>
  <si>
    <t>Попов Е.В.</t>
  </si>
  <si>
    <t>Серокурова Т.С.</t>
  </si>
  <si>
    <t>Щетинина Л.Э.</t>
  </si>
  <si>
    <t>Николаев Ю.А.</t>
  </si>
  <si>
    <t>Вороненко И.А.</t>
  </si>
  <si>
    <t>Голубов Е.Л.</t>
  </si>
  <si>
    <t>Бедина С.С.</t>
  </si>
  <si>
    <t>Новиков М.С.</t>
  </si>
  <si>
    <t>Набокина Н.П.</t>
  </si>
  <si>
    <t>Патрикеева Н.Е.</t>
  </si>
  <si>
    <t>Уфан ул.</t>
  </si>
  <si>
    <t>Берсенева И.В.</t>
  </si>
  <si>
    <t>Сайдашева О.В.</t>
  </si>
  <si>
    <t>8 коммун.</t>
  </si>
  <si>
    <t>Мавлюкаев А.М.</t>
  </si>
  <si>
    <t>Бевз А.Г.</t>
  </si>
  <si>
    <t>Енотов К.Н.</t>
  </si>
  <si>
    <t>Кощевец И.В.</t>
  </si>
  <si>
    <t>Ковалева Н.С.</t>
  </si>
  <si>
    <t>Молодькова О.И.</t>
  </si>
  <si>
    <t>Чубынина</t>
  </si>
  <si>
    <t>Квартира № 41</t>
  </si>
  <si>
    <t>НО "Региональный инновационно-инвестиционный фонд "Ямал"</t>
  </si>
  <si>
    <t>Юхник А.Г.</t>
  </si>
  <si>
    <t>Елисеева О.М.</t>
  </si>
  <si>
    <t>Азанова Г.Х.</t>
  </si>
  <si>
    <t>Тренина Т.Б.</t>
  </si>
  <si>
    <t>Журавлева Г.А.</t>
  </si>
  <si>
    <t>Машкаринец Л.А.</t>
  </si>
  <si>
    <t>Булаткин А.Г.</t>
  </si>
  <si>
    <t>Пушкарева Т.И.</t>
  </si>
  <si>
    <t>Конева Д.Б.</t>
  </si>
  <si>
    <t>Рублев В.В.</t>
  </si>
  <si>
    <t>Окотэтто Л.Л.</t>
  </si>
  <si>
    <t>Рузеев Д.В.</t>
  </si>
  <si>
    <t>Перепада М.В.</t>
  </si>
  <si>
    <t>Гончаренко А.Г.</t>
  </si>
  <si>
    <t>Андреева Н.П.</t>
  </si>
  <si>
    <t>Михайлова Т.И.</t>
  </si>
  <si>
    <t>Михеева И.А.</t>
  </si>
  <si>
    <t>Айтняков М.Х.</t>
  </si>
  <si>
    <t>Исмаилова И.И.</t>
  </si>
  <si>
    <t>Авласенко Г.В.</t>
  </si>
  <si>
    <t>Уженцев В.А.</t>
  </si>
  <si>
    <t>Иванов А.В.</t>
  </si>
  <si>
    <t>Мосиявич О.В.</t>
  </si>
  <si>
    <t>Кудрявцев В.С.</t>
  </si>
  <si>
    <t>Цыганок И.В.</t>
  </si>
  <si>
    <t>Хусаинов Д.З.</t>
  </si>
  <si>
    <t>Чупрова А.В.</t>
  </si>
  <si>
    <t>Кондрашина Е.М.</t>
  </si>
  <si>
    <t>Кваша Н.П.</t>
  </si>
  <si>
    <t>Греку Р.В.</t>
  </si>
  <si>
    <t>Валеев А.Ф.</t>
  </si>
  <si>
    <t>Мыколаенко А.Н.</t>
  </si>
  <si>
    <t>Калачева Е.В.</t>
  </si>
  <si>
    <t>Игнатенко И.В.</t>
  </si>
  <si>
    <t>Писарцова Н.В.</t>
  </si>
  <si>
    <t>Валеева И.Е.</t>
  </si>
  <si>
    <t>Юнг И.А.</t>
  </si>
  <si>
    <t>Базылева И.И.</t>
  </si>
  <si>
    <t>Ключников С.В.</t>
  </si>
  <si>
    <t>Денисова Е.К.</t>
  </si>
  <si>
    <t>Заяц Д.А.</t>
  </si>
  <si>
    <t>Белавин С.И.</t>
  </si>
  <si>
    <t>Валеева В.М.</t>
  </si>
  <si>
    <t>Романов А.А.</t>
  </si>
  <si>
    <t>Туманов Е.Ю.</t>
  </si>
  <si>
    <t>Ежова М.П.</t>
  </si>
  <si>
    <t>Байбародских А.А.</t>
  </si>
  <si>
    <t>Руднев В.Г.</t>
  </si>
  <si>
    <t>Бабенко Е.А.</t>
  </si>
  <si>
    <t>Валько Д.Т.</t>
  </si>
  <si>
    <t>Гончарова Л.А.</t>
  </si>
  <si>
    <t>Халиулин С.А.</t>
  </si>
  <si>
    <t>Исабекова Б.Т.</t>
  </si>
  <si>
    <t>Саенко Т.В.</t>
  </si>
  <si>
    <t>Королькова О.С.</t>
  </si>
  <si>
    <t>Холявко В.А.</t>
  </si>
  <si>
    <t>Кухта О.Н.</t>
  </si>
  <si>
    <t>Колбаев Р.Ж.</t>
  </si>
  <si>
    <t>Аминова М.А.</t>
  </si>
  <si>
    <t>120</t>
  </si>
  <si>
    <t>Самарцев В.А.</t>
  </si>
  <si>
    <t>Юнг Г.А.</t>
  </si>
  <si>
    <t>Шульгина Н.И.</t>
  </si>
  <si>
    <t>Амурлин Э.Б.</t>
  </si>
  <si>
    <t>Ильницкая С.В.</t>
  </si>
  <si>
    <t>Коновалова И.Н.</t>
  </si>
  <si>
    <t>Камбур В.И.</t>
  </si>
  <si>
    <t>Терещенко О.В.</t>
  </si>
  <si>
    <t>Абанин С.А.</t>
  </si>
  <si>
    <t>Трайзе К.Ф.</t>
  </si>
  <si>
    <t>Созыкина Е.Н.</t>
  </si>
  <si>
    <t>Абдулаев Т.М.</t>
  </si>
  <si>
    <t>Кураева С.В.</t>
  </si>
  <si>
    <t>Джахбарова Т.М.</t>
  </si>
  <si>
    <t>Кривоконь Л.И.</t>
  </si>
  <si>
    <t>Самойлова А.В.</t>
  </si>
  <si>
    <t>Истомина Н.В.</t>
  </si>
  <si>
    <t>Мажарова Т.М.</t>
  </si>
  <si>
    <t>Селеменева Л.Е.</t>
  </si>
  <si>
    <t>Кожокарь С.В.</t>
  </si>
  <si>
    <t>Костина М.И.</t>
  </si>
  <si>
    <t>Гордеева А.М.</t>
  </si>
  <si>
    <t>Дронзикова А.Ю.</t>
  </si>
  <si>
    <t>Климова В.И.</t>
  </si>
  <si>
    <t>Сущевский С.В.</t>
  </si>
  <si>
    <t>Кутогов Р.Х.</t>
  </si>
  <si>
    <t>Аленикова Г.А.</t>
  </si>
  <si>
    <t>Музяева И.А.</t>
  </si>
  <si>
    <t>Михайлицкая Г.В.</t>
  </si>
  <si>
    <t>Ильницкий Я.С.</t>
  </si>
  <si>
    <t>Уколова М.А.</t>
  </si>
  <si>
    <t>Лубинец И.Г.</t>
  </si>
  <si>
    <t>Гордиенко Е.А.</t>
  </si>
  <si>
    <t>Кондря Д.Г.</t>
  </si>
  <si>
    <t>Бондаренко И.И.</t>
  </si>
  <si>
    <t>Вторушина С.Г.</t>
  </si>
  <si>
    <t>Ильина Н.П.</t>
  </si>
  <si>
    <t>Чистофат Н.Б.</t>
  </si>
  <si>
    <t>Зырянова Ю.И.</t>
  </si>
  <si>
    <t>Джанахай Г.Ю.</t>
  </si>
  <si>
    <t>Биль Г.А.</t>
  </si>
  <si>
    <t>Иванов А.А.</t>
  </si>
  <si>
    <t>Кукин В.А.</t>
  </si>
  <si>
    <t>Сединкина Е.А.</t>
  </si>
  <si>
    <t>21 коммуналка</t>
  </si>
  <si>
    <t>Кизерова Н.П.</t>
  </si>
  <si>
    <t>Чмырев И.Б.</t>
  </si>
  <si>
    <t>Рычапова Л.С.</t>
  </si>
  <si>
    <t>Хабурова Р.Н.</t>
  </si>
  <si>
    <t>Чупрова И.Ю.</t>
  </si>
  <si>
    <t>Киштанов В.С.</t>
  </si>
  <si>
    <t>Григораш Н.В.</t>
  </si>
  <si>
    <t>Чулева Н.В.</t>
  </si>
  <si>
    <t>Столповская В.А.</t>
  </si>
  <si>
    <t>Варга В.А.</t>
  </si>
  <si>
    <t>Доник В.Ф.</t>
  </si>
  <si>
    <t>Зубов И.В.</t>
  </si>
  <si>
    <t>Эльблаус И.Ф.</t>
  </si>
  <si>
    <t>Сатышева И.Ч.</t>
  </si>
  <si>
    <t>Григорьев А.А.</t>
  </si>
  <si>
    <t>Ибрагимова Э.И.</t>
  </si>
  <si>
    <t>Алексеева О.Г.</t>
  </si>
  <si>
    <t>Арапкин А.В.</t>
  </si>
  <si>
    <t>Пересторонин А.В.</t>
  </si>
  <si>
    <t>Левченко М.Н.</t>
  </si>
  <si>
    <t>Романова А.А.</t>
  </si>
  <si>
    <t>Вылко М.В.</t>
  </si>
  <si>
    <t>Мартынова О.Г.</t>
  </si>
  <si>
    <t>Брожко А.С.</t>
  </si>
  <si>
    <t>Сулейманов В.А.</t>
  </si>
  <si>
    <t>Загайнова Э.П.</t>
  </si>
  <si>
    <t>Соколов А.А.</t>
  </si>
  <si>
    <t>Данилкин О.В.</t>
  </si>
  <si>
    <t>Авдонина Т.А.</t>
  </si>
  <si>
    <t>Зарубина О.Г.</t>
  </si>
  <si>
    <t>Дернов О.В.</t>
  </si>
  <si>
    <t>Федаев Д.Г.</t>
  </si>
  <si>
    <t>Мухаматуллин Ш.Х.</t>
  </si>
  <si>
    <t>Вануйто Е.Д.</t>
  </si>
  <si>
    <t>Замятина Л.А.</t>
  </si>
  <si>
    <t>Талеева Н.В.</t>
  </si>
  <si>
    <t>Иванова Е.А.</t>
  </si>
  <si>
    <t>Мышкин В.Н.</t>
  </si>
  <si>
    <t>Кириленко И.И.</t>
  </si>
  <si>
    <t>Колотилина Н.В.</t>
  </si>
  <si>
    <t>Каминова Л.Ш.</t>
  </si>
  <si>
    <t>Попов Г.А.</t>
  </si>
  <si>
    <t>Каримов А.Х.</t>
  </si>
  <si>
    <t>Калимуллина Н.Х.</t>
  </si>
  <si>
    <t>Мышкина Е.Ю.</t>
  </si>
  <si>
    <t>Гаджиева Г.С.</t>
  </si>
  <si>
    <t>Кондыгина В.О.</t>
  </si>
  <si>
    <t>Иванов А.К.</t>
  </si>
  <si>
    <t>Суютин З.С.</t>
  </si>
  <si>
    <t>Гурьев А.В.</t>
  </si>
  <si>
    <t>Гареев Р.З.</t>
  </si>
  <si>
    <t>Сибарева Л.А.</t>
  </si>
  <si>
    <t>Агапова Л.А.</t>
  </si>
  <si>
    <t>Гафиатуллина И.Ю.</t>
  </si>
  <si>
    <t>Лебединский Н.Н.</t>
  </si>
  <si>
    <t>Зольникова А.В.</t>
  </si>
  <si>
    <t>Кухтерина Н.В.</t>
  </si>
  <si>
    <t>Клюсова Л.Д.</t>
  </si>
  <si>
    <t>Бойчева Р.И.</t>
  </si>
  <si>
    <t>Алимов Т.Х.</t>
  </si>
  <si>
    <t>Арефьев Р.С.</t>
  </si>
  <si>
    <t>Оболтина М.Я.</t>
  </si>
  <si>
    <t>Иванченко Е.В.</t>
  </si>
  <si>
    <t>Попов О.Н.</t>
  </si>
  <si>
    <t>Ковязин К.Н.</t>
  </si>
  <si>
    <t>Захаров А.Ф.</t>
  </si>
  <si>
    <t>Черкашина Т.В.</t>
  </si>
  <si>
    <t>Леонов Е.В.</t>
  </si>
  <si>
    <t>Прокопчук С.Ю.</t>
  </si>
  <si>
    <t>Неркаги З.П.</t>
  </si>
  <si>
    <t>Борисов И.С.</t>
  </si>
  <si>
    <t>Худи П.Ю.</t>
  </si>
  <si>
    <t>Кравцова Н.А.</t>
  </si>
  <si>
    <t>Рылова М.В.</t>
  </si>
  <si>
    <t>Амихалатей М.А.</t>
  </si>
  <si>
    <t>Нестрдинов К.Н.</t>
  </si>
  <si>
    <t>Лебединская И.А.</t>
  </si>
  <si>
    <t>Фарносов Н.А.</t>
  </si>
  <si>
    <t>Нева В.Н.</t>
  </si>
  <si>
    <t>Григорьева Н.А.</t>
  </si>
  <si>
    <t>Нестеренко Д.Р.</t>
  </si>
  <si>
    <t>Дьячков Н.В.</t>
  </si>
  <si>
    <t>Иванов П.И.</t>
  </si>
  <si>
    <t>Геормезовская З.И.</t>
  </si>
  <si>
    <t>Терентьев Д.П.</t>
  </si>
  <si>
    <t>Теплостанская О.</t>
  </si>
  <si>
    <t>Яковлев В.И.</t>
  </si>
  <si>
    <t>Новосёлова Т.И.</t>
  </si>
  <si>
    <t>Легчанова Т.Б.</t>
  </si>
  <si>
    <t>Хохлова О.Г.</t>
  </si>
  <si>
    <t>Яр М.Х.</t>
  </si>
  <si>
    <t>Копотилова З.Н.</t>
  </si>
  <si>
    <t>Харченко А.В.</t>
  </si>
  <si>
    <t>Наливкин Г.И.</t>
  </si>
  <si>
    <t>Волкова В.С.</t>
  </si>
  <si>
    <t>Манин П.А.</t>
  </si>
  <si>
    <t>Вокуева Л.А.</t>
  </si>
  <si>
    <t>Желонин О.Г.</t>
  </si>
  <si>
    <t>Чекина В.К.</t>
  </si>
  <si>
    <t>Снежкина Я.Е.</t>
  </si>
  <si>
    <t>Газизова Х.Х.</t>
  </si>
  <si>
    <t>Махмутова З.С.</t>
  </si>
  <si>
    <t>Криворотко М.И.</t>
  </si>
  <si>
    <t>Шермилко Р.Г.</t>
  </si>
  <si>
    <t>Сидоренко О.Ю.</t>
  </si>
  <si>
    <t>Ильичёв А.Н.</t>
  </si>
  <si>
    <t>Функ А.А.</t>
  </si>
  <si>
    <t>Канашов А.В.</t>
  </si>
  <si>
    <t>Макарова Л.А.</t>
  </si>
  <si>
    <t>Ануфриев Е.В.</t>
  </si>
  <si>
    <t>Аркавлюк А.С.</t>
  </si>
  <si>
    <t>Рогова Н.С.</t>
  </si>
  <si>
    <t>Шибаев Б.П.</t>
  </si>
  <si>
    <t>Белокобыленко Е.П.</t>
  </si>
  <si>
    <t>Вануйто С.Л.</t>
  </si>
  <si>
    <t>Огородов А.Н.</t>
  </si>
  <si>
    <t>Кузнецов А.Ю.</t>
  </si>
  <si>
    <t>Ануфриев В.Н.</t>
  </si>
  <si>
    <t>Туровинина Н.О.</t>
  </si>
  <si>
    <t>Андреюк Е.Н.</t>
  </si>
  <si>
    <t>Аляба А.Ю.</t>
  </si>
  <si>
    <t>Есникова О.А.</t>
  </si>
  <si>
    <t>Юдина И.Ю.</t>
  </si>
  <si>
    <t>Таякин А.В.</t>
  </si>
  <si>
    <t>Немчинов А.В.</t>
  </si>
  <si>
    <t>Новоселов А.В.</t>
  </si>
  <si>
    <t>Менасов Р.С.</t>
  </si>
  <si>
    <t>Истомин П.В.</t>
  </si>
  <si>
    <t>Рожнева Д.А.</t>
  </si>
  <si>
    <t>Асанов Т.К.</t>
  </si>
  <si>
    <t>Морозова Ю.Д.</t>
  </si>
  <si>
    <t>Каштанов Д.М.</t>
  </si>
  <si>
    <t>Коновалов Р.Н.</t>
  </si>
  <si>
    <t>Вальвачева Ю.С.</t>
  </si>
  <si>
    <t>Воропинова З.С.</t>
  </si>
  <si>
    <t>Хохлова Н.А.</t>
  </si>
  <si>
    <t>Трахинина Т.А.</t>
  </si>
  <si>
    <t>Кузин Е.И.</t>
  </si>
  <si>
    <t>Рыскина И.Р.</t>
  </si>
  <si>
    <t>Вайнмастер Е.В.</t>
  </si>
  <si>
    <t>Сэротэтто С.В.</t>
  </si>
  <si>
    <t>Рустамова Г.Н.</t>
  </si>
  <si>
    <t>Греченкова М.В.</t>
  </si>
  <si>
    <t>Лисник А.Н.</t>
  </si>
  <si>
    <t>Трушицын И.А.</t>
  </si>
  <si>
    <t>Кулябина Н.Г.</t>
  </si>
  <si>
    <t>Жукова И.А.</t>
  </si>
  <si>
    <t>Садыкова Ю.З.</t>
  </si>
  <si>
    <t>Кочкурова С.В.</t>
  </si>
  <si>
    <t>Шевченко А.Ю.</t>
  </si>
  <si>
    <t>Давиденко Н.А.</t>
  </si>
  <si>
    <t>Фарсонова Т.Ю.</t>
  </si>
  <si>
    <t>Щербинкин Д.А.</t>
  </si>
  <si>
    <t>Ященок А.П.</t>
  </si>
  <si>
    <t>Рожнева А.В.</t>
  </si>
  <si>
    <t>Дуброва Е.Ю.</t>
  </si>
  <si>
    <t>Мисаева С.В.</t>
  </si>
  <si>
    <t>Клементьев С.А.</t>
  </si>
  <si>
    <t>Мотовилова Н.Н.</t>
  </si>
  <si>
    <t>Варченко Г.В.</t>
  </si>
  <si>
    <t>Ресенчук А.А.</t>
  </si>
  <si>
    <t>Тупицын А.С.</t>
  </si>
  <si>
    <t>Меркулова О.М.</t>
  </si>
  <si>
    <t>Косарева О.О.</t>
  </si>
  <si>
    <t>Дубровина Н.И.</t>
  </si>
  <si>
    <t>Иванов В.Н.</t>
  </si>
  <si>
    <t>Биктимирова М.Р.</t>
  </si>
  <si>
    <t>Манджеева О.В.</t>
  </si>
  <si>
    <t>Чевко М.О.</t>
  </si>
  <si>
    <t>Малухина И.Л.</t>
  </si>
  <si>
    <t>Малетыч С.П.</t>
  </si>
  <si>
    <t>Корохов В.А.</t>
  </si>
  <si>
    <t>Кузнецова М.В.</t>
  </si>
  <si>
    <t>Маркова А.С.</t>
  </si>
  <si>
    <t>Романов А.Ф.</t>
  </si>
  <si>
    <t>Черепанова Н.Е.</t>
  </si>
  <si>
    <t>Мунарбаева Э.</t>
  </si>
  <si>
    <t>Солнечный мкр.</t>
  </si>
  <si>
    <t>Хакимов Д.Ф.</t>
  </si>
  <si>
    <t>Шихова И.А.</t>
  </si>
  <si>
    <t>Петруня В.Ф.</t>
  </si>
  <si>
    <t>Кучукова А.Н.</t>
  </si>
  <si>
    <t>Тырлина А.Н.</t>
  </si>
  <si>
    <t>Кондыгин И.В.</t>
  </si>
  <si>
    <t>Мидинов М.М.</t>
  </si>
  <si>
    <t>Пасецкая К.А.</t>
  </si>
  <si>
    <t>Джабарова С.В.</t>
  </si>
  <si>
    <t>Чунина А.М.</t>
  </si>
  <si>
    <t>Гурецкий В.А.</t>
  </si>
  <si>
    <t>Шарипова С.А.</t>
  </si>
  <si>
    <t>Чапаев В.В.</t>
  </si>
  <si>
    <t>Шарипов А.Ф.</t>
  </si>
  <si>
    <t>Фефелов А.И.</t>
  </si>
  <si>
    <t>Аксой О.Л.</t>
  </si>
  <si>
    <t>Тангатаров К.Д.</t>
  </si>
  <si>
    <t>Кузнецов А.Ш.</t>
  </si>
  <si>
    <t>Винтенко А.В.</t>
  </si>
  <si>
    <t>Рожковская И.В.</t>
  </si>
  <si>
    <t>Давыдов Д.В.</t>
  </si>
  <si>
    <t>Склярова Е.Л.</t>
  </si>
  <si>
    <t>Кваша В.П.</t>
  </si>
  <si>
    <t>Хаванских Т.И.</t>
  </si>
  <si>
    <t>Агаркова Л.М.</t>
  </si>
  <si>
    <t>ФЖС  ЯНАО ....</t>
  </si>
  <si>
    <t>Максутова Э.Д.</t>
  </si>
  <si>
    <t>Морозова Ю.М.</t>
  </si>
  <si>
    <t>Урсу А.Ю.</t>
  </si>
  <si>
    <t>Квардаков А.В.</t>
  </si>
  <si>
    <t>Берендеева О.В.</t>
  </si>
  <si>
    <t>Щеглова О.В.</t>
  </si>
  <si>
    <t>Езынги Е.А.</t>
  </si>
  <si>
    <t>Лобода В.В.</t>
  </si>
  <si>
    <t>Абриковская О.А.</t>
  </si>
  <si>
    <t>Кудрявцева М.В.</t>
  </si>
  <si>
    <t>Юдин О.В.</t>
  </si>
  <si>
    <t>Животова Е.П.</t>
  </si>
  <si>
    <t>Бунцева Н.С.</t>
  </si>
  <si>
    <t>Соколов А.Г.</t>
  </si>
  <si>
    <t>Кундаль А.А.</t>
  </si>
  <si>
    <t>Большакова Л.М.</t>
  </si>
  <si>
    <t>Романова Г.С.</t>
  </si>
  <si>
    <t>Хитрин И.А.</t>
  </si>
  <si>
    <t>Краснов С.И.</t>
  </si>
  <si>
    <t>Афонина О.Ю.</t>
  </si>
  <si>
    <t>Горбунова М.И.</t>
  </si>
  <si>
    <t>Меркулов С.Р.</t>
  </si>
  <si>
    <t>Тарасов С.М.</t>
  </si>
  <si>
    <t>Кондыгин А.В.</t>
  </si>
  <si>
    <t>Куклин А.В.</t>
  </si>
  <si>
    <t>Шабанов Е.С.</t>
  </si>
  <si>
    <t>Голованов С.В.</t>
  </si>
  <si>
    <t>Азисова Ю.В.</t>
  </si>
  <si>
    <t>Падранхасова Е.А.</t>
  </si>
  <si>
    <t>Кочерова Н.В.</t>
  </si>
  <si>
    <t>Толмачева Р.С.</t>
  </si>
  <si>
    <t>Павлова Н.Г.</t>
  </si>
  <si>
    <t>Кабулов Е.И.</t>
  </si>
  <si>
    <t>Долгушина Е.И.</t>
  </si>
  <si>
    <t>Алеева Г.Р.</t>
  </si>
  <si>
    <t>Архипова Н.В.</t>
  </si>
  <si>
    <t>Романовская Н.Л.</t>
  </si>
  <si>
    <t>Овсянникова М.Ю.</t>
  </si>
  <si>
    <t>Ромашова Е.Ю.</t>
  </si>
  <si>
    <t>Бубнив Н.С.</t>
  </si>
  <si>
    <t>Ведяшкин С.А.</t>
  </si>
  <si>
    <t>Самусенко В.Н.</t>
  </si>
  <si>
    <t>Андроник А.Е.</t>
  </si>
  <si>
    <t>Тинтунен Г.А.</t>
  </si>
  <si>
    <t>Слободянюк Б.И.</t>
  </si>
  <si>
    <t>Талызина В.В.</t>
  </si>
  <si>
    <t>Апчалимов Р.Р.</t>
  </si>
  <si>
    <t>Попова В.Г.</t>
  </si>
  <si>
    <t>Атаев М.Т.</t>
  </si>
  <si>
    <t>Ханова С.Э.</t>
  </si>
  <si>
    <t>Кара Г.В.</t>
  </si>
  <si>
    <t>Лучин Д.И.</t>
  </si>
  <si>
    <t>Мкртчан Л.В.</t>
  </si>
  <si>
    <t>Войко Т.В.</t>
  </si>
  <si>
    <t>Запоточная Е.В.</t>
  </si>
  <si>
    <t>Соян Ч.М.</t>
  </si>
  <si>
    <t>Гладкова Ю.В.</t>
  </si>
  <si>
    <t>Няруй Е.А.</t>
  </si>
  <si>
    <t>Складчикова А.О.</t>
  </si>
  <si>
    <t>Барабаев А.Т.</t>
  </si>
  <si>
    <t>Толмачева Т.А.</t>
  </si>
  <si>
    <t>Новак С.А.</t>
  </si>
  <si>
    <t>Биктимирова Р.М.</t>
  </si>
  <si>
    <t>Чунаев И.П.</t>
  </si>
  <si>
    <t>Ховалыг И.М.</t>
  </si>
  <si>
    <t>Истрати О.С.</t>
  </si>
  <si>
    <t>Каримов М.М.</t>
  </si>
  <si>
    <t>Тарашнин Д.А.</t>
  </si>
  <si>
    <t>Касымбекова К.,.</t>
  </si>
  <si>
    <t>Буваева М.С.</t>
  </si>
  <si>
    <t>Кислицына А.Н.</t>
  </si>
  <si>
    <t>Кашина А.Л.</t>
  </si>
  <si>
    <t>Маатова Н...</t>
  </si>
  <si>
    <t>Капустина М.А.</t>
  </si>
  <si>
    <t>Луцев Д.Ф.</t>
  </si>
  <si>
    <t>Коробейников Е.В.</t>
  </si>
  <si>
    <t>Красностанов С.Е.</t>
  </si>
  <si>
    <t>Филиал "Газпромбанк" (Акционерное общество) в г. Новом Уренгой</t>
  </si>
  <si>
    <t>ФКУ "Центр хозяйственного и сервисного обеспечения Управления Министерства внутренних дел РФ по ЯНАО"</t>
  </si>
  <si>
    <t>ГУ "Производственно-техническое объединение управления делами Правительства ЯНАО"</t>
  </si>
  <si>
    <t>Фатхулин Иляс Гайфулович</t>
  </si>
  <si>
    <t>Савченко Юлия Валериевна</t>
  </si>
  <si>
    <t>Кудрявцева Марина Алексеевна</t>
  </si>
  <si>
    <t>ООО "Строймонтажпроект"</t>
  </si>
  <si>
    <t>Офисные помещения № 1-15</t>
  </si>
  <si>
    <t>Служебное помещение 2</t>
  </si>
  <si>
    <t xml:space="preserve">Служебное помещение </t>
  </si>
  <si>
    <t>Служебное помещение</t>
  </si>
  <si>
    <t>Служебное помещение (АБК)</t>
  </si>
  <si>
    <t>Нежилое помещение № 1</t>
  </si>
  <si>
    <t>Нежилое помещение № 71</t>
  </si>
  <si>
    <t>Служебные помещения</t>
  </si>
  <si>
    <t>Квартира № 16</t>
  </si>
  <si>
    <t>DIN рейка, длина м.</t>
  </si>
  <si>
    <t>Саморез сверлоконечный по металлу 4*13 мм, кол-во шт.</t>
  </si>
  <si>
    <t>Саморез по дереву 3,5*40мм, шт.</t>
  </si>
  <si>
    <t>370 /14</t>
  </si>
  <si>
    <t xml:space="preserve">17 кв. жилой дом УГПС, архитектурная подсветка </t>
  </si>
  <si>
    <t xml:space="preserve">Жилой дом, архитектурная подсветка </t>
  </si>
  <si>
    <t>Квартира № 23</t>
  </si>
  <si>
    <t>Квартира № 19</t>
  </si>
  <si>
    <t>Квартира № 13</t>
  </si>
  <si>
    <t>Квартира № 21</t>
  </si>
  <si>
    <t>Квартира № 26</t>
  </si>
  <si>
    <t>Квартира № 32</t>
  </si>
  <si>
    <t>Офисное помещение № 6</t>
  </si>
  <si>
    <t>Офисное помещение № 92</t>
  </si>
  <si>
    <t>Административное помещение (секция №6)</t>
  </si>
  <si>
    <t>Участковый пункт полиции</t>
  </si>
  <si>
    <t>ИП Собчук Алексей Иванович</t>
  </si>
  <si>
    <t>АНО "Медиацентр "Салехард"</t>
  </si>
  <si>
    <t>Отдел Министерства внутренних дел РФ по г. Салехарду</t>
  </si>
  <si>
    <t>ГУ "ПТО УД ЯНАО"</t>
  </si>
  <si>
    <t>Боженова Е. Н.</t>
  </si>
  <si>
    <t>Клипперт В. И.</t>
  </si>
  <si>
    <t>Хуторной А. А.</t>
  </si>
  <si>
    <t>Старшинов Н. С.</t>
  </si>
  <si>
    <t>Беликова Н. А.</t>
  </si>
  <si>
    <t>Зырянов С. В.</t>
  </si>
  <si>
    <t>Сэротэтто Д. В.</t>
  </si>
  <si>
    <t>Изотова Е. А.</t>
  </si>
  <si>
    <t>Кузнецова Е. А.</t>
  </si>
  <si>
    <t>Нафгутдинов Э. Ф.</t>
  </si>
  <si>
    <t>Зыкова Ю. Т.</t>
  </si>
  <si>
    <t>Рилле И. А.</t>
  </si>
  <si>
    <t>Каранфил Т. С.</t>
  </si>
  <si>
    <t>Павлов Ю. Г.</t>
  </si>
  <si>
    <t>Федоренко Е. Г.</t>
  </si>
  <si>
    <t>Бекматова А. Д.</t>
  </si>
  <si>
    <t>Миронцева О. А.</t>
  </si>
  <si>
    <t>Орлов М. В.</t>
  </si>
  <si>
    <t>Рыбалкин Е. П.</t>
  </si>
  <si>
    <t>Боркивец Л. С.</t>
  </si>
  <si>
    <t>Амурлин Э. Б.</t>
  </si>
  <si>
    <t>Попов Н. В.</t>
  </si>
  <si>
    <t>ОАО "Арктикнефтегазстрой"</t>
  </si>
  <si>
    <t>Сандалова М. В.</t>
  </si>
  <si>
    <t>20 комм-я</t>
  </si>
  <si>
    <t>Носков В. Н.</t>
  </si>
  <si>
    <t>Терлеева Т. Е.</t>
  </si>
  <si>
    <t>Сапожникова Н. С.</t>
  </si>
  <si>
    <t>Исакова Н. В.</t>
  </si>
  <si>
    <t xml:space="preserve"> </t>
  </si>
  <si>
    <t>Тимофеев В. П.</t>
  </si>
  <si>
    <t>Мейранс А. Г.</t>
  </si>
  <si>
    <t>Окотэтто У. Ф.</t>
  </si>
  <si>
    <t>Панченко И. В.</t>
  </si>
  <si>
    <t>Автономная некоммерческая организация "Центр развития туризма на Полярном Урале"</t>
  </si>
  <si>
    <t>офис под. 3</t>
  </si>
  <si>
    <t>Амирова А. С.</t>
  </si>
  <si>
    <t>Шевченко ул.</t>
  </si>
  <si>
    <t>Гапурова П. М.</t>
  </si>
  <si>
    <t>Серков С. Е.</t>
  </si>
  <si>
    <t>Герцог А. В.</t>
  </si>
  <si>
    <t>Вдовенко В. В.</t>
  </si>
  <si>
    <t>Соловьева М. Ю.</t>
  </si>
  <si>
    <t>Виба Л. Н.</t>
  </si>
  <si>
    <t>Иващенко О. В.</t>
  </si>
  <si>
    <t>Борисова Г. С.</t>
  </si>
  <si>
    <t>добавлен</t>
  </si>
  <si>
    <t>Хунзи К. Г.</t>
  </si>
  <si>
    <t>Бевз С. А.</t>
  </si>
  <si>
    <t>Лишенко В. В.</t>
  </si>
  <si>
    <t>Караяниди О. О.</t>
  </si>
  <si>
    <t>Перова М. А.</t>
  </si>
  <si>
    <t>Левченков С. А.</t>
  </si>
  <si>
    <t>Ховалыг Х. О.</t>
  </si>
  <si>
    <t>Тимофеев С. Н.</t>
  </si>
  <si>
    <t>Бакаев Е. О.</t>
  </si>
  <si>
    <t>Аралдин А. А.</t>
  </si>
  <si>
    <t>Щерица Г. П.</t>
  </si>
  <si>
    <t>Третьяков Е. Я.</t>
  </si>
  <si>
    <t>Дориченко А. И.</t>
  </si>
  <si>
    <t>Администрация МО г. Салехард</t>
  </si>
  <si>
    <t>Тогачева Н. П.</t>
  </si>
  <si>
    <t>Гвоздикова Г. П.</t>
  </si>
  <si>
    <t>Слюсар А. В.</t>
  </si>
  <si>
    <t>Бобыкин С. А.</t>
  </si>
  <si>
    <t>Конева Н. П.</t>
  </si>
  <si>
    <t>Рожковская Е. И.</t>
  </si>
  <si>
    <t>МКУ "Дирекция по административно-хозяйственному обслуживанию муниципальной системы образования"</t>
  </si>
  <si>
    <t>Худи Д. Д.</t>
  </si>
  <si>
    <t>Лонгортов Д. К.</t>
  </si>
  <si>
    <t>Майер Н. В.</t>
  </si>
  <si>
    <t>Собчук В. А.</t>
  </si>
  <si>
    <t>Меньшикова В. В.</t>
  </si>
  <si>
    <t>Головко С. В.</t>
  </si>
  <si>
    <t>Савицкая О. Л.</t>
  </si>
  <si>
    <t>Шворин А. А.</t>
  </si>
  <si>
    <t>Б</t>
  </si>
  <si>
    <t>В</t>
  </si>
  <si>
    <t>Пу подключены к ранее установленным модемам</t>
  </si>
  <si>
    <t>аврийный дом</t>
  </si>
  <si>
    <t>ПУ заменен ранее</t>
  </si>
  <si>
    <t>Чумак Ю. В.</t>
  </si>
  <si>
    <t>Сафиуллина А.У.</t>
  </si>
  <si>
    <t>Кабель витая пара неэкранированная UTP категория 5e, 2 пары (24 AWG) одножильный, длина м.</t>
  </si>
  <si>
    <t>Броднева</t>
  </si>
  <si>
    <t>Логачева Е.В.</t>
  </si>
  <si>
    <t>Игарская</t>
  </si>
  <si>
    <t>Иванов Э.Л.</t>
  </si>
  <si>
    <t>Обская</t>
  </si>
  <si>
    <t>Дворяшин А.В.</t>
  </si>
  <si>
    <t>Исакова Я.В.</t>
  </si>
  <si>
    <t>Глазкова</t>
  </si>
  <si>
    <t>Попугаева Т.М.</t>
  </si>
  <si>
    <t>Чепур А.Л.</t>
  </si>
  <si>
    <t>Верекин В.М.</t>
  </si>
  <si>
    <t>Маяковского</t>
  </si>
  <si>
    <t>Петрачук В.И.</t>
  </si>
  <si>
    <t>Домрачев Б.М.</t>
  </si>
  <si>
    <t>Самусенко Т.Р.</t>
  </si>
  <si>
    <t>Мира</t>
  </si>
  <si>
    <t>Заиченко Е.Е.</t>
  </si>
  <si>
    <t>Патрикеева</t>
  </si>
  <si>
    <t>Трофимова Е.И.</t>
  </si>
  <si>
    <t>Киселев А.Н.</t>
  </si>
  <si>
    <t>Совхозная</t>
  </si>
  <si>
    <t>Перевалова Н.С.</t>
  </si>
  <si>
    <t>Чапаева</t>
  </si>
  <si>
    <t>Иштуганова А.Р.</t>
  </si>
  <si>
    <t>Платон В.В.</t>
  </si>
  <si>
    <t>Гречка В.</t>
  </si>
  <si>
    <t>Султанова К.Т.</t>
  </si>
  <si>
    <t>Чкалова</t>
  </si>
  <si>
    <t>Пуркач А.С.</t>
  </si>
  <si>
    <t>Шалгина</t>
  </si>
  <si>
    <t>Рженева О.О.</t>
  </si>
  <si>
    <t>Новикова А.М.</t>
  </si>
  <si>
    <t>Новиков Г.В.</t>
  </si>
  <si>
    <t>Керимбаев А.Р.</t>
  </si>
  <si>
    <t>Деповская</t>
  </si>
  <si>
    <t>Чупров Л.В.</t>
  </si>
  <si>
    <t>Тайшина Л.А.</t>
  </si>
  <si>
    <t>Итого</t>
  </si>
  <si>
    <t>Адрес</t>
  </si>
  <si>
    <t>ФИО</t>
  </si>
  <si>
    <t>Заводской номер</t>
  </si>
  <si>
    <t>Тип прибора учета</t>
  </si>
  <si>
    <t>Вид прибора учета</t>
  </si>
  <si>
    <t>Коэф. транс.</t>
  </si>
  <si>
    <t>Дата установки</t>
  </si>
  <si>
    <t>Дата след. поверки</t>
  </si>
  <si>
    <t>Скоба пластиковая 5 мм с гвоздем, кол-во шт.</t>
  </si>
  <si>
    <t>DIN-рейка 35х7,5 мм, м.</t>
  </si>
  <si>
    <t>Ангальский Мыс ул., д.35 а кв.1</t>
  </si>
  <si>
    <t>Шевчук Н. С.</t>
  </si>
  <si>
    <t>Меркурий  201 5-60</t>
  </si>
  <si>
    <t>ИПУ</t>
  </si>
  <si>
    <t>Ангальский Мыс ул., д.41 а кв.12</t>
  </si>
  <si>
    <t>Гизатуллина Н. Б.</t>
  </si>
  <si>
    <t>СОЭ  55 5-50</t>
  </si>
  <si>
    <t>Ангальский Мыс ул., д.41 а кв.7</t>
  </si>
  <si>
    <t>Филиппова Е. А.</t>
  </si>
  <si>
    <t>Нева   Мт-113 АS 5-100</t>
  </si>
  <si>
    <t>Арктическая ул., д.10 кв.84</t>
  </si>
  <si>
    <t>Куклина О. М.</t>
  </si>
  <si>
    <t>Меркурий  200 5-60</t>
  </si>
  <si>
    <t>Арктическая ул., д.18 кв.32/1</t>
  </si>
  <si>
    <t>Чепель М. В.</t>
  </si>
  <si>
    <t>Нева  МТ 123 5 (100)</t>
  </si>
  <si>
    <t>Арктическая ул., д.18 кв.32</t>
  </si>
  <si>
    <t>Метлев И. С.</t>
  </si>
  <si>
    <t>Арктическая ул., д.18 кв.51</t>
  </si>
  <si>
    <t>Пенкина С. Л.</t>
  </si>
  <si>
    <t>Арктическая ул., д.20 кв.85</t>
  </si>
  <si>
    <t>Воронина Г. Л.</t>
  </si>
  <si>
    <t>СОЭ  55 5-60 5000 об. Т-312</t>
  </si>
  <si>
    <t>Арктическая ул., д.4 кв.111</t>
  </si>
  <si>
    <t>Константинова Н. Ю.</t>
  </si>
  <si>
    <t>СОЭ  55 5-50 50-Т-112</t>
  </si>
  <si>
    <t>Арктическая ул., д.4 кв.117</t>
  </si>
  <si>
    <t>Филиппова Л. А.</t>
  </si>
  <si>
    <t>Арктическая ул., д.4 кв.66</t>
  </si>
  <si>
    <t>Лебедева И. Р.</t>
  </si>
  <si>
    <t>Арктическая ул., д.8 кв.83</t>
  </si>
  <si>
    <t>Дигаев М. А.</t>
  </si>
  <si>
    <t>СОЭ  52-5011 10-50А</t>
  </si>
  <si>
    <t>Б. Кнунянца мкр., д.20 кв.2</t>
  </si>
  <si>
    <t>Акбердиев Э. Р.</t>
  </si>
  <si>
    <t>Б. Кнунянца мкр., д.20 кв.6</t>
  </si>
  <si>
    <t>Фадеева Н. А.</t>
  </si>
  <si>
    <t>Б. Кнунянца мкр., д.23 кв.10</t>
  </si>
  <si>
    <t>Потапов А. П.</t>
  </si>
  <si>
    <t>электросчетчик  -</t>
  </si>
  <si>
    <t>Б. Кнунянца мкр., д.23 кв.11</t>
  </si>
  <si>
    <t>Гаманова Н. А.</t>
  </si>
  <si>
    <t>Б. Кнунянца мкр., д.23 кв.12</t>
  </si>
  <si>
    <t>Кулагина С. А.</t>
  </si>
  <si>
    <t>Б. Кнунянца мкр., д.23 кв.13</t>
  </si>
  <si>
    <t>Екимов Н. В.</t>
  </si>
  <si>
    <t>Б. Кнунянца мкр., д.23 кв.14</t>
  </si>
  <si>
    <t>Сигутов П. В.</t>
  </si>
  <si>
    <t>Б. Кнунянца мкр., д.23 кв.15</t>
  </si>
  <si>
    <t>Езынги И. А.</t>
  </si>
  <si>
    <t>Б. Кнунянца мкр., д.23 кв.1</t>
  </si>
  <si>
    <t>Гельметдинов А. К.</t>
  </si>
  <si>
    <t>Б. Кнунянца мкр., д.23 кв.29</t>
  </si>
  <si>
    <t>Гладышева С. Н.</t>
  </si>
  <si>
    <t>Б. Кнунянца мкр., д.23 кв.2</t>
  </si>
  <si>
    <t>Демьяненко М. В.</t>
  </si>
  <si>
    <t>Б. Кнунянца мкр., д.23 кв.31</t>
  </si>
  <si>
    <t>Сердюк Р. В.</t>
  </si>
  <si>
    <t>Б. Кнунянца мкр., д.23 кв.34</t>
  </si>
  <si>
    <t>Винокурова М. А.</t>
  </si>
  <si>
    <t>Б. Кнунянца мкр., д.23 кв.35</t>
  </si>
  <si>
    <t>Абайдулина Д. М.</t>
  </si>
  <si>
    <t>Б. Кнунянца мкр., д.23 кв.36</t>
  </si>
  <si>
    <t>Б. Кнунянца мкр., д.23 кв.37</t>
  </si>
  <si>
    <t>Плаксина Т. С.</t>
  </si>
  <si>
    <t>Меркурий  200,02 5(60)</t>
  </si>
  <si>
    <t>Б. Кнунянца мкр., д.23 кв.38</t>
  </si>
  <si>
    <t>Юлтимиров И. А.</t>
  </si>
  <si>
    <t>Б. Кнунянца мкр., д.23 кв.39</t>
  </si>
  <si>
    <t>Заболотнова С. Н.</t>
  </si>
  <si>
    <t>Б. Кнунянца мкр., д.23 кв.3</t>
  </si>
  <si>
    <t>Ибрагимов С. В.</t>
  </si>
  <si>
    <t>Б. Кнунянца мкр., д.23 кв.43</t>
  </si>
  <si>
    <t>Горошек С. В.</t>
  </si>
  <si>
    <t>Б. Кнунянца мкр., д.23 кв.44</t>
  </si>
  <si>
    <t>Григорьев М. В.</t>
  </si>
  <si>
    <t xml:space="preserve">ЭЭ860119                        </t>
  </si>
  <si>
    <t>Б. Кнунянца мкр., д.23 кв.45</t>
  </si>
  <si>
    <t>Мураталиева С. У.</t>
  </si>
  <si>
    <t>Б. Кнунянца мкр., д.23 кв.46</t>
  </si>
  <si>
    <t>Янишев И. Э.</t>
  </si>
  <si>
    <t>Б. Кнунянца мкр., д.23 кв.47</t>
  </si>
  <si>
    <t>Шумихина И. С.</t>
  </si>
  <si>
    <t>Б. Кнунянца мкр., д.23 кв.49</t>
  </si>
  <si>
    <t>Фоминых И. Ю.</t>
  </si>
  <si>
    <t>Б. Кнунянца мкр., д.23 кв.4</t>
  </si>
  <si>
    <t>Неведрова В. А.</t>
  </si>
  <si>
    <t>Б. Кнунянца мкр., д.23 кв.50</t>
  </si>
  <si>
    <t>Копылова Е. А.</t>
  </si>
  <si>
    <t>Б. Кнунянца мкр., д.23 кв.5</t>
  </si>
  <si>
    <t>Б. Кнунянца мкр., д.23 кв.6</t>
  </si>
  <si>
    <t>Юнусова Ю. А.</t>
  </si>
  <si>
    <t>Б. Кнунянца мкр., д.23 кв.8</t>
  </si>
  <si>
    <t>Карлова Я. Р.</t>
  </si>
  <si>
    <t>Б. Кнунянца мкр., д.23 кв.9</t>
  </si>
  <si>
    <t>Полунов М. Д.</t>
  </si>
  <si>
    <t>Б. Кнунянца мкр., д.24 кв.10</t>
  </si>
  <si>
    <t>Жолобова Н. И.</t>
  </si>
  <si>
    <t>Б. Кнунянца мкр., д.24 кв.13</t>
  </si>
  <si>
    <t>Зелинская У. К.</t>
  </si>
  <si>
    <t>Б. Кнунянца мкр., д.24 кв.3</t>
  </si>
  <si>
    <t>Аминов И. Д.</t>
  </si>
  <si>
    <t>Меркурий  200</t>
  </si>
  <si>
    <t>Б. Кнунянца мкр., д.24 кв.6</t>
  </si>
  <si>
    <t>Исмаилов Р. С.</t>
  </si>
  <si>
    <t>Б. Кнунянца мкр., д.33 б кв.38</t>
  </si>
  <si>
    <t>Хунзи О. Е.</t>
  </si>
  <si>
    <t>Б. Кнунянца мкр., д.34 кв.1-48</t>
  </si>
  <si>
    <t>2019586</t>
  </si>
  <si>
    <t>Узякова Е. С.</t>
  </si>
  <si>
    <t>Меркурий  230 АРТ- 02 10-100</t>
  </si>
  <si>
    <t>ОКПУ</t>
  </si>
  <si>
    <t>Б. Кнунянца мкр., д.35 кв.6</t>
  </si>
  <si>
    <t>Черниговский В. Г.</t>
  </si>
  <si>
    <t>Б. Кнунянца мкр., д.37 кв.15</t>
  </si>
  <si>
    <t>Шадбаева Э. Б.</t>
  </si>
  <si>
    <t>СЕ  102 R 5.1 5-60</t>
  </si>
  <si>
    <t>Б. Кнунянца мкр., д.37 кв.16</t>
  </si>
  <si>
    <t>Баженова О. П.</t>
  </si>
  <si>
    <t>СЕ  102</t>
  </si>
  <si>
    <t>Б. Кнунянца мкр., д.37 кв.17</t>
  </si>
  <si>
    <t>Полькина Е. В.</t>
  </si>
  <si>
    <t>Б. Кнунянца мкр., д.37 кв.18</t>
  </si>
  <si>
    <t>Сарипова Г. С.</t>
  </si>
  <si>
    <t>Б. Кнунянца мкр., д.37 кв.22</t>
  </si>
  <si>
    <t>Романов М. К.</t>
  </si>
  <si>
    <t>Б. Кнунянца мкр., д.37 кв.25</t>
  </si>
  <si>
    <t>Адяева Э. Э.</t>
  </si>
  <si>
    <t>Б. Кнунянца мкр., д.37 кв.27</t>
  </si>
  <si>
    <t>Юрченко В. Ю.</t>
  </si>
  <si>
    <t>Б. Кнунянца мкр., д.37 кв.28</t>
  </si>
  <si>
    <t>ГБУЗ  "Салехардская  окружная  клиническая  больница"</t>
  </si>
  <si>
    <t>Б. Кнунянца мкр., д.37 кв.29</t>
  </si>
  <si>
    <t>Б. Кнунянца мкр., д.37 кв.30</t>
  </si>
  <si>
    <t>Прямикова Е. В.</t>
  </si>
  <si>
    <t>Б. Кнунянца мкр., д.37 кв.31</t>
  </si>
  <si>
    <t>Талганчык Д. С.</t>
  </si>
  <si>
    <t>Б. Кнунянца мкр., д.37 кв.32</t>
  </si>
  <si>
    <t>Лешукова М. В.</t>
  </si>
  <si>
    <t>Б. Кнунянца мкр., д.37 кв.35</t>
  </si>
  <si>
    <t>Казначеев А. А.</t>
  </si>
  <si>
    <t>Б. Кнунянца мкр., д.37 кв.36</t>
  </si>
  <si>
    <t>Антимонова И. С.</t>
  </si>
  <si>
    <t>Б. Кнунянца мкр., д.37 кв.37</t>
  </si>
  <si>
    <t>Маадыр-Оол А. Д.</t>
  </si>
  <si>
    <t>Б. Кнунянца мкр., д.37 кв.9</t>
  </si>
  <si>
    <t>Джимбеев А. М.</t>
  </si>
  <si>
    <t>Б. Кнунянца мкр., д.39 кв.101-115, 201-220, 301-320</t>
  </si>
  <si>
    <t>400015690</t>
  </si>
  <si>
    <t>Меркурий  230 АМ-03 5(7,5)</t>
  </si>
  <si>
    <t>Б. Кнунянца ул., д.27 кв.10</t>
  </si>
  <si>
    <t>Шарипова М. К.</t>
  </si>
  <si>
    <t>Б. Кнунянца ул., д.7 кв.12</t>
  </si>
  <si>
    <t>Дружинина Н. И.</t>
  </si>
  <si>
    <t>Б. Кнунянца ул., д.7 кв.15</t>
  </si>
  <si>
    <t>Кучина С. И.</t>
  </si>
  <si>
    <t>Б. Кнунянца ул., д.7 кв.17</t>
  </si>
  <si>
    <t>Журавлев Н. Л.</t>
  </si>
  <si>
    <t>Б. Кнунянца ул., д.7 кв.22</t>
  </si>
  <si>
    <t>Степанова Ю. А.</t>
  </si>
  <si>
    <t>СЕ  102 5-60</t>
  </si>
  <si>
    <t>Б. Кнунянца ул., д.7 кв.25</t>
  </si>
  <si>
    <t>Никифоров С. О.</t>
  </si>
  <si>
    <t>Б. Кнунянца ул., д.7 кв.8</t>
  </si>
  <si>
    <t>Новожилов А. А.</t>
  </si>
  <si>
    <t>Броднева ул., д.27 кв.2</t>
  </si>
  <si>
    <t>Бикбавлеев Р. М.</t>
  </si>
  <si>
    <t>Броднева ул., д.27 кв.7</t>
  </si>
  <si>
    <t>Душкина Т. А.</t>
  </si>
  <si>
    <t>Броднева ул., д.28 а офисные помещения № 34-35</t>
  </si>
  <si>
    <t>СЭТ  4 - 1/2</t>
  </si>
  <si>
    <t>Броднева ул., д.28 кв.41</t>
  </si>
  <si>
    <t>Журавлев О. П.</t>
  </si>
  <si>
    <t>Энергомера  СЕ 102 5 -60</t>
  </si>
  <si>
    <t>Броднева ул., д.28 кв.5</t>
  </si>
  <si>
    <t>Аюпов Э. М.</t>
  </si>
  <si>
    <t>Броднева ул., д.28 кв.61</t>
  </si>
  <si>
    <t>Мястенкова Н. В.</t>
  </si>
  <si>
    <t>СО  ЭЭ 670</t>
  </si>
  <si>
    <t>Броднева ул., д.38 кв.3</t>
  </si>
  <si>
    <t>Фильчаков Н. С.</t>
  </si>
  <si>
    <t>Меркурий  203</t>
  </si>
  <si>
    <t>Броднева ул., д.39 кв.4</t>
  </si>
  <si>
    <t>Нева  МТ 123 5-60</t>
  </si>
  <si>
    <t>Броднева ул., д.39 кв.7</t>
  </si>
  <si>
    <t>Истомин А. П.</t>
  </si>
  <si>
    <t>Лейне Электро-01 1МШ1 5-60</t>
  </si>
  <si>
    <t>Броднева ул., д.4 б кв.3</t>
  </si>
  <si>
    <t>Петрова А. Д.</t>
  </si>
  <si>
    <t>Броднева ул., д.41 кв.13</t>
  </si>
  <si>
    <t>Гладкова Н. Н.</t>
  </si>
  <si>
    <t>Броднева ул., д.43 кв.10</t>
  </si>
  <si>
    <t>Фуфалько И. В.</t>
  </si>
  <si>
    <t>Броднева ул., д.43 кв.1</t>
  </si>
  <si>
    <t>Салаев А. -.</t>
  </si>
  <si>
    <t>13190603-12</t>
  </si>
  <si>
    <t>Броднева ул., д.48 а кв.16</t>
  </si>
  <si>
    <t>Копылов А. Г.</t>
  </si>
  <si>
    <t>Броднева ул., д.48 а кв.20</t>
  </si>
  <si>
    <t>2022277</t>
  </si>
  <si>
    <t>Жданова Е. И.</t>
  </si>
  <si>
    <t>Броднева ул., д.50 кв.16</t>
  </si>
  <si>
    <t>Гойда А. Н.</t>
  </si>
  <si>
    <t>Броднева ул., д.50 кв.4</t>
  </si>
  <si>
    <t>Рысбеков Р. А.</t>
  </si>
  <si>
    <t>Броднева ул., д.51 кв.14</t>
  </si>
  <si>
    <t>Шульгин И. В.</t>
  </si>
  <si>
    <t>Меркурий  200 5(50)</t>
  </si>
  <si>
    <t>Броднева ул., д.51 кв.19</t>
  </si>
  <si>
    <t>Шлемен Л. В.</t>
  </si>
  <si>
    <t>Гаврюшина ул., д.13 кв.10</t>
  </si>
  <si>
    <t>Медведев И. А.</t>
  </si>
  <si>
    <t>Гаврюшина ул., д.17 кв.43</t>
  </si>
  <si>
    <t>Хабарова С. В.</t>
  </si>
  <si>
    <t>Гаврюшина ул., д.17 служебное помещение</t>
  </si>
  <si>
    <t>СЭ  Т 4- 1/2 5-100</t>
  </si>
  <si>
    <t>ЦЭ  6803В 5-60</t>
  </si>
  <si>
    <t>Гагарина ул., д.20 кв.3</t>
  </si>
  <si>
    <t>Литвинова Н. В.</t>
  </si>
  <si>
    <t>Глазкова ул., д.17 кв.3</t>
  </si>
  <si>
    <t>Таркова Т. Г.</t>
  </si>
  <si>
    <t>Глазкова ул., д.2 в кв.1-14</t>
  </si>
  <si>
    <t>2016505</t>
  </si>
  <si>
    <t>Еремина С. Е.</t>
  </si>
  <si>
    <t>Глазкова ул., д.6 кв.3</t>
  </si>
  <si>
    <t>Марковская Е. В.</t>
  </si>
  <si>
    <t>Меркурий  230 ART-02</t>
  </si>
  <si>
    <t>Горького ул., д.4 кв.12</t>
  </si>
  <si>
    <t>Исматулин М. Ш.</t>
  </si>
  <si>
    <t xml:space="preserve">Грибоедова пер.,  д.6 магазин (2 этаж) </t>
  </si>
  <si>
    <t>ИП Подворная Вера Павловна</t>
  </si>
  <si>
    <t>Меркурий  230 3х5(50)</t>
  </si>
  <si>
    <t>Губкина ул., д.1 служебное помещение</t>
  </si>
  <si>
    <t>МКУ "Методический центр развития образования"</t>
  </si>
  <si>
    <t>Меркурий 230  1SO</t>
  </si>
  <si>
    <t>Меркурий  230 АМ-02</t>
  </si>
  <si>
    <t>Губкина ул., д.6 служебное помещение</t>
  </si>
  <si>
    <t>Губкина ул., д.11 кв.10</t>
  </si>
  <si>
    <t>Айдакова Г. В.</t>
  </si>
  <si>
    <t>Губкина ул., д.11 кв.13</t>
  </si>
  <si>
    <t>Макарова Л. А.</t>
  </si>
  <si>
    <t>Губкина ул., д.11 кв.7</t>
  </si>
  <si>
    <t>Лакуста Е. А.</t>
  </si>
  <si>
    <t>Губкина ул., д.11 кв.9</t>
  </si>
  <si>
    <t>Трофимова М. В.</t>
  </si>
  <si>
    <t>Губкина ул., д.13 а кв.3</t>
  </si>
  <si>
    <t>Алыкова Г. Ч.</t>
  </si>
  <si>
    <t>Губкина ул., д.15 кв.9</t>
  </si>
  <si>
    <t>Бахматович О. Ю.</t>
  </si>
  <si>
    <t>Губкина ул., д.28 кв.8</t>
  </si>
  <si>
    <t>Алеева Т. С.</t>
  </si>
  <si>
    <t>Губкина ул., д.47 кв.12</t>
  </si>
  <si>
    <t>Убушиева Д. С.</t>
  </si>
  <si>
    <t>Губкина ул., д.47 кв.13</t>
  </si>
  <si>
    <t>Черемшанцев И. О.</t>
  </si>
  <si>
    <t>10531810-12</t>
  </si>
  <si>
    <t>Губкина ул., д.47 кв.16</t>
  </si>
  <si>
    <t>Лебедева И. В.</t>
  </si>
  <si>
    <t>Губкина ул., д.47 кв.5</t>
  </si>
  <si>
    <t>Столинец О. М.</t>
  </si>
  <si>
    <t>Губкина ул., д.49 кв.14</t>
  </si>
  <si>
    <t>Голубенко А. С.</t>
  </si>
  <si>
    <t>Губкина ул., д.49 кв.1</t>
  </si>
  <si>
    <t>Абылкасымов М. А.</t>
  </si>
  <si>
    <t>Губкина ул., д.6 а кв.21</t>
  </si>
  <si>
    <t>Шаверина Е. Т.</t>
  </si>
  <si>
    <t>Губкина ул., д.6 а кв.37</t>
  </si>
  <si>
    <t>Животова Е. П.</t>
  </si>
  <si>
    <t>Губкина ул., д.6 а кв.4</t>
  </si>
  <si>
    <t>Байсова О. Г.</t>
  </si>
  <si>
    <t>Лейне электро  ЛЕ 221.1 К</t>
  </si>
  <si>
    <t>Губкина ул., д.6 кв.30</t>
  </si>
  <si>
    <t>Хатанзеева Н. Э.</t>
  </si>
  <si>
    <t>Губкина ул., д.6 кв.56</t>
  </si>
  <si>
    <t>Перхова Е. В.</t>
  </si>
  <si>
    <t>Губкина ул., д.6 кв.81</t>
  </si>
  <si>
    <t>Жапекенова Н. С.</t>
  </si>
  <si>
    <t>Губкина ул., д.7 кв.14</t>
  </si>
  <si>
    <t>Кошукова С. С.</t>
  </si>
  <si>
    <t>Губкина ул., д.7 кв.15</t>
  </si>
  <si>
    <t>Абдулаева Д. П.</t>
  </si>
  <si>
    <t>Губкина ул., д.7 кв.16</t>
  </si>
  <si>
    <t>Ионова Т. В.</t>
  </si>
  <si>
    <t>Губкина ул., д.7 кв.1</t>
  </si>
  <si>
    <t>Дзагоева Д. С.</t>
  </si>
  <si>
    <t>Губкина ул., д.7 кв.2</t>
  </si>
  <si>
    <t>Дронова А. В.</t>
  </si>
  <si>
    <t>Губкина ул., д.7 кв.5</t>
  </si>
  <si>
    <t>Сэротэтто Е. Н.</t>
  </si>
  <si>
    <t>Губкина ул., д.7 кв.6</t>
  </si>
  <si>
    <t>Гайдарова Н. Ф.</t>
  </si>
  <si>
    <t>Губкина ул., д.7 кв.7</t>
  </si>
  <si>
    <t>Тихонова В. В.</t>
  </si>
  <si>
    <t>Губкина ул., д.7 кв.8</t>
  </si>
  <si>
    <t>Шакирова Н. А.</t>
  </si>
  <si>
    <t>Губкина ул., д.8 кв.7</t>
  </si>
  <si>
    <t>Шулинина В. В.</t>
  </si>
  <si>
    <t>Губкина ул., д.9 кв.2</t>
  </si>
  <si>
    <t>Спирина Д. А.</t>
  </si>
  <si>
    <t>Деповская ул., д.1 кв.10</t>
  </si>
  <si>
    <t>Торохтий М. А.</t>
  </si>
  <si>
    <t>Деповская ул., д.1 кв.11</t>
  </si>
  <si>
    <t>Сэротэтто Н. И.</t>
  </si>
  <si>
    <t>Деповская ул., д.1 кв.12</t>
  </si>
  <si>
    <t>Шамсутдинов М. Р.</t>
  </si>
  <si>
    <t>Деповская ул., д.1 кв.13</t>
  </si>
  <si>
    <t>Усаинов Р. А.</t>
  </si>
  <si>
    <t>Деповская ул., д.1 кв.14</t>
  </si>
  <si>
    <t>Федоровский В. Д.</t>
  </si>
  <si>
    <t>Деповская ул., д.1 кв.15</t>
  </si>
  <si>
    <t>Майданович Д. В.</t>
  </si>
  <si>
    <t>Деповская ул., д.1 кв.16</t>
  </si>
  <si>
    <t>Пушкарева Д. Р.</t>
  </si>
  <si>
    <t>Деповская ул., д.1 кв.17</t>
  </si>
  <si>
    <t>Ахметгалеева А. А.</t>
  </si>
  <si>
    <t>Деповская ул., д.1 кв.19</t>
  </si>
  <si>
    <t>Бакиева З. К.</t>
  </si>
  <si>
    <t>Деповская ул., д.1 кв.20</t>
  </si>
  <si>
    <t>Насибулин Р. С.</t>
  </si>
  <si>
    <t>Деповская ул., д.1 кв.21</t>
  </si>
  <si>
    <t>Верхотурова Е. Л.</t>
  </si>
  <si>
    <t>Деповская ул., д.1 кв.22</t>
  </si>
  <si>
    <t>Неркаги В. В.</t>
  </si>
  <si>
    <t>Деповская ул., д.1 кв.8</t>
  </si>
  <si>
    <t>Лавренов А. А.</t>
  </si>
  <si>
    <t>Деповская ул., д.1 кв.9</t>
  </si>
  <si>
    <t>Полушкин Ю. А.</t>
  </si>
  <si>
    <t>Деповская ул., д.11 кв.6</t>
  </si>
  <si>
    <t>Чертова Л. И.</t>
  </si>
  <si>
    <t>З.Космодемьянской ул., д.33 административное здание</t>
  </si>
  <si>
    <t>Управление Судебного департамента в Ямало-Ненецком автономном округе</t>
  </si>
  <si>
    <t>34761890</t>
  </si>
  <si>
    <t>Меркурий 230 АР-02</t>
  </si>
  <si>
    <t>З.Космодемьянской ул., д.37 кв.11</t>
  </si>
  <si>
    <t>Пильникова Л. З.</t>
  </si>
  <si>
    <t>З.Космодемьянской ул., д.37 кв.17</t>
  </si>
  <si>
    <t>Колесникова О. Г.</t>
  </si>
  <si>
    <t>З.Космодемьянской ул., д.37 кв.18</t>
  </si>
  <si>
    <t>Сакалюк С. Н.</t>
  </si>
  <si>
    <t>З.Космодемьянской ул., д.37 кв.1</t>
  </si>
  <si>
    <t>Сабанин А. Н.</t>
  </si>
  <si>
    <t>З.Космодемьянской ул., д.37 кв.3</t>
  </si>
  <si>
    <t>Коваль В. А.</t>
  </si>
  <si>
    <t>З.Космодемьянской ул., д.37 кв.5</t>
  </si>
  <si>
    <t>Лихарева Н. В.</t>
  </si>
  <si>
    <t>З.Космодемьянской ул., д.37 кв.7</t>
  </si>
  <si>
    <t>Фурсова А. С.</t>
  </si>
  <si>
    <t>З.Космодемьянской ул., д.37 кв.8</t>
  </si>
  <si>
    <t>Атаман И. К.</t>
  </si>
  <si>
    <t>З.Космодемьянской ул., д.37 кв.9</t>
  </si>
  <si>
    <t>Остяков С. Ю.</t>
  </si>
  <si>
    <t>З.Космодемьянской ул., д.38 кв.10</t>
  </si>
  <si>
    <t>Щербинин Д. В.</t>
  </si>
  <si>
    <t>З.Космодемьянской ул., д.38 кв.2</t>
  </si>
  <si>
    <t>Воронова Н. А.</t>
  </si>
  <si>
    <t>З.Космодемьянской ул., д.38 кв.7</t>
  </si>
  <si>
    <t>Волкивский И. Ф.</t>
  </si>
  <si>
    <t>З.Космодемьянской ул., д.39 кв.15</t>
  </si>
  <si>
    <t>Турсунова И. Д.</t>
  </si>
  <si>
    <t>З.Космодемьянской ул., д.39 кв.35</t>
  </si>
  <si>
    <t>Саяпина И. А.</t>
  </si>
  <si>
    <t>З.Космодемьянской ул., д.42 кв.15</t>
  </si>
  <si>
    <t>Фефелова Е. В.</t>
  </si>
  <si>
    <t>З.Космодемьянской ул., д.44 а кв.7</t>
  </si>
  <si>
    <t>Емельянов О. В.</t>
  </si>
  <si>
    <t>З.Космодемьянской ул., д.44 кв.12</t>
  </si>
  <si>
    <t>З.Космодемьянской ул., д.44 кв.5</t>
  </si>
  <si>
    <t>Бехтина А. Г.</t>
  </si>
  <si>
    <t>З.Космодемьянской ул., д.44 кв.8</t>
  </si>
  <si>
    <t>Винокурова И. А.</t>
  </si>
  <si>
    <t>З.Космодемьянской ул., д.46 кв.1</t>
  </si>
  <si>
    <t>Панкратова Е. В.</t>
  </si>
  <si>
    <t>З.Космодемьянской ул., д.46 кв.2</t>
  </si>
  <si>
    <t>Туманов К. Х.</t>
  </si>
  <si>
    <t>З.Космодемьянской ул., д.5 кв.23</t>
  </si>
  <si>
    <t>Андросик А. И.</t>
  </si>
  <si>
    <t>З.Космодемьянской ул., д.5 кв.27</t>
  </si>
  <si>
    <t>Кузьмина И. М.</t>
  </si>
  <si>
    <t>З.Космодемьянской ул., д.5 кв.3</t>
  </si>
  <si>
    <t>Высокин А. В.</t>
  </si>
  <si>
    <t>З.Космодемьянской ул., д.56 кв.11</t>
  </si>
  <si>
    <t>Гиринский А. Ю.</t>
  </si>
  <si>
    <t>З.Космодемьянской ул., д.56 кв.20</t>
  </si>
  <si>
    <t>Мигранова И. Л.</t>
  </si>
  <si>
    <t>З.Космодемьянской ул., д.58 кв.11</t>
  </si>
  <si>
    <t>Грищук Е. В.</t>
  </si>
  <si>
    <t>З.Космодемьянской ул., д.58 кв.12</t>
  </si>
  <si>
    <t>Шохтина Н. В.</t>
  </si>
  <si>
    <t>З.Космодемьянской ул., д.58 кв.4</t>
  </si>
  <si>
    <t>Баландюк Л. Н.</t>
  </si>
  <si>
    <t>З.Космодемьянской ул., д.59 кв.120</t>
  </si>
  <si>
    <t>Тимкина А. С.</t>
  </si>
  <si>
    <t>З.Космодемьянской ул., д.59 кв.132</t>
  </si>
  <si>
    <t>Марунич О. Н.</t>
  </si>
  <si>
    <t>З.Космодемьянской ул., д.59 кв.91</t>
  </si>
  <si>
    <t>Нензелов Р. В.</t>
  </si>
  <si>
    <t>З.Космодемьянской ул., д.62 кв.14</t>
  </si>
  <si>
    <t>Селегенев В. К.</t>
  </si>
  <si>
    <t>З.Космодемьянской ул., д.62 кв.3</t>
  </si>
  <si>
    <t>Фаттакова Р. Н.</t>
  </si>
  <si>
    <t>З.Космодемьянской ул., д.62 кв.9</t>
  </si>
  <si>
    <t>Ботобаева Г. А.</t>
  </si>
  <si>
    <t>З.Космодемьянской ул., д.63 кв.100</t>
  </si>
  <si>
    <t>Черезов Д. В.</t>
  </si>
  <si>
    <t>Нева  106 5-60</t>
  </si>
  <si>
    <t>З.Космодемьянской ул., д.63 кв.101</t>
  </si>
  <si>
    <t>Долгополов А. В.</t>
  </si>
  <si>
    <t>З.Космодемьянской ул., д.63 кв.102</t>
  </si>
  <si>
    <t>Ямру В. И.</t>
  </si>
  <si>
    <t>З.Космодемьянской ул., д.63 кв.103</t>
  </si>
  <si>
    <t>Сабанина И. В.</t>
  </si>
  <si>
    <t>З.Космодемьянской ул., д.63 кв.104</t>
  </si>
  <si>
    <t>Безрукова Н. И.</t>
  </si>
  <si>
    <t>З.Космодемьянской ул., д.63 кв.105</t>
  </si>
  <si>
    <t>Сапельникова О. В.</t>
  </si>
  <si>
    <t>З.Космодемьянской ул., д.63 кв.106</t>
  </si>
  <si>
    <t>Фальковская Л. А.</t>
  </si>
  <si>
    <t>З.Космодемьянской ул., д.63 кв.107</t>
  </si>
  <si>
    <t>Кондрашова Т. П.</t>
  </si>
  <si>
    <t>З.Космодемьянской ул., д.63 кв.108</t>
  </si>
  <si>
    <t>Чугай Г. Ф.</t>
  </si>
  <si>
    <t>З.Космодемьянской ул., д.63 кв.109</t>
  </si>
  <si>
    <t>Некрасова И. В.</t>
  </si>
  <si>
    <t>З.Космодемьянской ул., д.63 кв.10</t>
  </si>
  <si>
    <t>Винокурова Л. Г.</t>
  </si>
  <si>
    <t>З.Космодемьянской ул., д.63 кв.110</t>
  </si>
  <si>
    <t>Азанова Е. И.</t>
  </si>
  <si>
    <t>З.Космодемьянской ул., д.63 кв.111</t>
  </si>
  <si>
    <t>Лобанова К. А.</t>
  </si>
  <si>
    <t>З.Космодемьянской ул., д.63 кв.112</t>
  </si>
  <si>
    <t>Подолян Т. В.</t>
  </si>
  <si>
    <t>З.Космодемьянской ул., д.63 кв.113</t>
  </si>
  <si>
    <t>Исмаилов И. И.</t>
  </si>
  <si>
    <t>З.Космодемьянской ул., д.63 кв.114</t>
  </si>
  <si>
    <t>Чумаков И. В.</t>
  </si>
  <si>
    <t>З.Космодемьянской ул., д.63 кв.115</t>
  </si>
  <si>
    <t>Шестакова Л. А.</t>
  </si>
  <si>
    <t>З.Космодемьянской ул., д.63 кв.117</t>
  </si>
  <si>
    <t>Мамеева Н. Н.</t>
  </si>
  <si>
    <t>З.Космодемьянской ул., д.63 кв.119</t>
  </si>
  <si>
    <t>Евстифеев М. Г.</t>
  </si>
  <si>
    <t>З.Космодемьянской ул., д.63 кв.11</t>
  </si>
  <si>
    <t>Чупракова В. Ф.</t>
  </si>
  <si>
    <t>З.Космодемьянской ул., д.63 кв.120</t>
  </si>
  <si>
    <t>Фарносов Н. А.</t>
  </si>
  <si>
    <t>З.Космодемьянской ул., д.63 кв.121</t>
  </si>
  <si>
    <t>Асланова Х. А.</t>
  </si>
  <si>
    <t>З.Космодемьянской ул., д.63 кв.122</t>
  </si>
  <si>
    <t>Сухарин И. В.</t>
  </si>
  <si>
    <t>З.Космодемьянской ул., д.63 кв.123</t>
  </si>
  <si>
    <t>Семенова А. С.</t>
  </si>
  <si>
    <t>З.Космодемьянской ул., д.63 кв.124</t>
  </si>
  <si>
    <t>Пандо Л. Г.</t>
  </si>
  <si>
    <t>З.Космодемьянской ул., д.63 кв.125</t>
  </si>
  <si>
    <t>Удотова Н. В.</t>
  </si>
  <si>
    <t>З.Космодемьянской ул., д.63 кв.126</t>
  </si>
  <si>
    <t>Ваганова В. И.</t>
  </si>
  <si>
    <t>З.Космодемьянской ул., д.63 кв.127</t>
  </si>
  <si>
    <t>Якунин В. А.</t>
  </si>
  <si>
    <t>З.Космодемьянской ул., д.63 кв.128</t>
  </si>
  <si>
    <t>Конева О. Ф.</t>
  </si>
  <si>
    <t>З.Космодемьянской ул., д.63 кв.129</t>
  </si>
  <si>
    <t>Фроликов П. П.</t>
  </si>
  <si>
    <t>З.Космодемьянской ул., д.63 кв.12</t>
  </si>
  <si>
    <t>Новикова А. Н.</t>
  </si>
  <si>
    <t>З.Космодемьянской ул., д.63 кв.130</t>
  </si>
  <si>
    <t>Шугурова В. А.</t>
  </si>
  <si>
    <t>З.Космодемьянской ул., д.63 кв.131</t>
  </si>
  <si>
    <t>Кобелева Ю. Л.</t>
  </si>
  <si>
    <t>З.Космодемьянской ул., д.63 кв.132</t>
  </si>
  <si>
    <t>Махеня Л. Н.</t>
  </si>
  <si>
    <t>З.Космодемьянской ул., д.63 кв.133</t>
  </si>
  <si>
    <t>Фусс Г. В.</t>
  </si>
  <si>
    <t>З.Космодемьянской ул., д.63 кв.134</t>
  </si>
  <si>
    <t>Шуппе М. К.</t>
  </si>
  <si>
    <t>З.Космодемьянской ул., д.63 кв.135</t>
  </si>
  <si>
    <t>Мочалов И. Г.</t>
  </si>
  <si>
    <t>З.Космодемьянской ул., д.63 кв.136</t>
  </si>
  <si>
    <t>Юшковская В. Ф.</t>
  </si>
  <si>
    <t>З.Космодемьянской ул., д.63 кв.137</t>
  </si>
  <si>
    <t>Ибрагимов И. И.</t>
  </si>
  <si>
    <t>З.Космодемьянской ул., д.63 кв.138</t>
  </si>
  <si>
    <t>Салтыков А. И.</t>
  </si>
  <si>
    <t>З.Космодемьянской ул., д.63 кв.139</t>
  </si>
  <si>
    <t>Фахурдинова Г. М.</t>
  </si>
  <si>
    <t>З.Космодемьянской ул., д.63 кв.13</t>
  </si>
  <si>
    <t>Загузин И. С.</t>
  </si>
  <si>
    <t>З.Космодемьянской ул., д.63 кв.140</t>
  </si>
  <si>
    <t>Киселев А. С.</t>
  </si>
  <si>
    <t>З.Космодемьянской ул., д.63 кв.141</t>
  </si>
  <si>
    <t>Коросткин О. Г.</t>
  </si>
  <si>
    <t>З.Космодемьянской ул., д.63 кв.142</t>
  </si>
  <si>
    <t>Яковлева В. Ф.</t>
  </si>
  <si>
    <t>З.Космодемьянской ул., д.63 кв.143</t>
  </si>
  <si>
    <t>Валитова Я. С.</t>
  </si>
  <si>
    <t>З.Космодемьянской ул., д.63 кв.144</t>
  </si>
  <si>
    <t>Себурова В. Е.</t>
  </si>
  <si>
    <t>З.Космодемьянской ул., д.63 кв.145</t>
  </si>
  <si>
    <t>Вануйто О. В.</t>
  </si>
  <si>
    <t>З.Космодемьянской ул., д.63 кв.146</t>
  </si>
  <si>
    <t>Завальная В. Е.</t>
  </si>
  <si>
    <t>З.Космодемьянской ул., д.63 кв.147</t>
  </si>
  <si>
    <t>Гумбин А. В.</t>
  </si>
  <si>
    <t>З.Космодемьянской ул., д.63 кв.148</t>
  </si>
  <si>
    <t>Канев А. А.</t>
  </si>
  <si>
    <t>З.Космодемьянской ул., д.63 кв.149</t>
  </si>
  <si>
    <t>Бибик А. С.</t>
  </si>
  <si>
    <t>З.Космодемьянской ул., д.63 кв.14</t>
  </si>
  <si>
    <t>Ермаков С. А.</t>
  </si>
  <si>
    <t>З.Космодемьянской ул., д.63 кв.150</t>
  </si>
  <si>
    <t>Косинцев И. А.</t>
  </si>
  <si>
    <t>З.Космодемьянской ул., д.63 кв.151</t>
  </si>
  <si>
    <t>Рябова Н. В.</t>
  </si>
  <si>
    <t>З.Космодемьянской ул., д.63 кв.152</t>
  </si>
  <si>
    <t>Бабчук Н. М.</t>
  </si>
  <si>
    <t>З.Космодемьянской ул., д.63 кв.153</t>
  </si>
  <si>
    <t>Бобров Ю. Н.</t>
  </si>
  <si>
    <t>З.Космодемьянской ул., д.63 кв.154</t>
  </si>
  <si>
    <t>Сафаралеева Р. И.</t>
  </si>
  <si>
    <t>З.Космодемьянской ул., д.63 кв.155</t>
  </si>
  <si>
    <t>Коптяева Г. И.</t>
  </si>
  <si>
    <t>З.Космодемьянской ул., д.63 кв.156</t>
  </si>
  <si>
    <t>З.Космодемьянской ул., д.63 кв.157</t>
  </si>
  <si>
    <t>Корноухова М. А.</t>
  </si>
  <si>
    <t>З.Космодемьянской ул., д.63 кв.158</t>
  </si>
  <si>
    <t>Яковлева Ю. П.</t>
  </si>
  <si>
    <t>З.Космодемьянской ул., д.63 кв.159</t>
  </si>
  <si>
    <t>Шинкарева Н. В.</t>
  </si>
  <si>
    <t>З.Космодемьянской ул., д.63 кв.15</t>
  </si>
  <si>
    <t>Банку Ф. А., Банку Ф. А.</t>
  </si>
  <si>
    <t>З.Космодемьянской ул., д.63 кв.160</t>
  </si>
  <si>
    <t>Устьянцева Т. Ф.</t>
  </si>
  <si>
    <t>З.Космодемьянской ул., д.63 кв.161</t>
  </si>
  <si>
    <t>Баландюк О. П.</t>
  </si>
  <si>
    <t>З.Космодемьянской ул., д.63 кв.162</t>
  </si>
  <si>
    <t>Рожков Д. А.</t>
  </si>
  <si>
    <t>З.Космодемьянской ул., д.63 кв.163</t>
  </si>
  <si>
    <t>Пономаренко Н. В.</t>
  </si>
  <si>
    <t>З.Космодемьянской ул., д.63 кв.164</t>
  </si>
  <si>
    <t>Диких А. А.</t>
  </si>
  <si>
    <t>З.Космодемьянской ул., д.63 кв.165</t>
  </si>
  <si>
    <t>Егерь Ю. Р.</t>
  </si>
  <si>
    <t>З.Космодемьянской ул., д.63 кв.166</t>
  </si>
  <si>
    <t>Гаас Т. И.</t>
  </si>
  <si>
    <t>З.Космодемьянской ул., д.63 кв.167</t>
  </si>
  <si>
    <t>Вокуева У. У.</t>
  </si>
  <si>
    <t>З.Космодемьянской ул., д.63 кв.168</t>
  </si>
  <si>
    <t>Артеева С. А.</t>
  </si>
  <si>
    <t>З.Космодемьянской ул., д.63 кв.169</t>
  </si>
  <si>
    <t>Васильева И. Р.</t>
  </si>
  <si>
    <t>З.Космодемьянской ул., д.63 кв.16</t>
  </si>
  <si>
    <t>Митрясов А. С.</t>
  </si>
  <si>
    <t>З.Космодемьянской ул., д.63 кв.170</t>
  </si>
  <si>
    <t>Чичерина О. В.</t>
  </si>
  <si>
    <t>З.Космодемьянской ул., д.63 кв.171</t>
  </si>
  <si>
    <t>З.Космодемьянской ул., д.63 кв.172</t>
  </si>
  <si>
    <t>Канев В. В.</t>
  </si>
  <si>
    <t>З.Космодемьянской ул., д.63 кв.173</t>
  </si>
  <si>
    <t>Малышенко Т. В.</t>
  </si>
  <si>
    <t>З.Космодемьянской ул., д.63 кв.174</t>
  </si>
  <si>
    <t>Чусовитин А. А.</t>
  </si>
  <si>
    <t>З.Космодемьянской ул., д.63 кв.175</t>
  </si>
  <si>
    <t>Жизневская Н. А.</t>
  </si>
  <si>
    <t>З.Космодемьянской ул., д.63 кв.176</t>
  </si>
  <si>
    <t>Волосова Н. Н.</t>
  </si>
  <si>
    <t>З.Космодемьянской ул., д.63 кв.177</t>
  </si>
  <si>
    <t>Винокуров И. Н.</t>
  </si>
  <si>
    <t>З.Космодемьянской ул., д.63 кв.178</t>
  </si>
  <si>
    <t>Филатова А. А.</t>
  </si>
  <si>
    <t>З.Космодемьянской ул., д.63 кв.179</t>
  </si>
  <si>
    <t>Калдыгулова Д. Т.</t>
  </si>
  <si>
    <t>З.Космодемьянской ул., д.63 кв.17</t>
  </si>
  <si>
    <t>Крук Г. И.</t>
  </si>
  <si>
    <t>З.Космодемьянской ул., д.63 кв.180</t>
  </si>
  <si>
    <t>Чупров В. М.</t>
  </si>
  <si>
    <t>З.Космодемьянской ул., д.63 кв.181</t>
  </si>
  <si>
    <t>Бочкова Д. С.</t>
  </si>
  <si>
    <t>З.Космодемьянской ул., д.63 кв.182</t>
  </si>
  <si>
    <t>Садыкова Л. Д.</t>
  </si>
  <si>
    <t>З.Космодемьянской ул., д.63 кв.183</t>
  </si>
  <si>
    <t>Егерь М. Ю.</t>
  </si>
  <si>
    <t>З.Космодемьянской ул., д.63 кв.184</t>
  </si>
  <si>
    <t>Спасский С. В.</t>
  </si>
  <si>
    <t>З.Космодемьянской ул., д.63 кв.185</t>
  </si>
  <si>
    <t>Мкртчан А. А.</t>
  </si>
  <si>
    <t>З.Космодемьянской ул., д.63 кв.186</t>
  </si>
  <si>
    <t>З.Космодемьянской ул., д.63 кв.187</t>
  </si>
  <si>
    <t>Шарипов В. Р.</t>
  </si>
  <si>
    <t>З.Космодемьянской ул., д.63 кв.188</t>
  </si>
  <si>
    <t>З.Космодемьянской ул., д.63 кв.189</t>
  </si>
  <si>
    <t>Медведева Е. В.</t>
  </si>
  <si>
    <t>З.Космодемьянской ул., д.63 кв.18</t>
  </si>
  <si>
    <t>Колесниченко Г. С.</t>
  </si>
  <si>
    <t>З.Космодемьянской ул., д.63 кв.190</t>
  </si>
  <si>
    <t>Приходько Т. Н.</t>
  </si>
  <si>
    <t>З.Космодемьянской ул., д.63 кв.191</t>
  </si>
  <si>
    <t>Контерова Л. М.</t>
  </si>
  <si>
    <t>З.Космодемьянской ул., д.63 кв.192</t>
  </si>
  <si>
    <t>Ведашев В. В.</t>
  </si>
  <si>
    <t>З.Космодемьянской ул., д.63 кв.193</t>
  </si>
  <si>
    <t>Меркель Ф. Ф.</t>
  </si>
  <si>
    <t>З.Космодемьянской ул., д.63 кв.194</t>
  </si>
  <si>
    <t>Бондаренко С. А.</t>
  </si>
  <si>
    <t>З.Космодемьянской ул., д.63 кв.195</t>
  </si>
  <si>
    <t>Бобров В. Ю.</t>
  </si>
  <si>
    <t>З.Космодемьянской ул., д.63 кв.196</t>
  </si>
  <si>
    <t>Верещак Ю. Н.</t>
  </si>
  <si>
    <t>З.Космодемьянской ул., д.63 кв.197</t>
  </si>
  <si>
    <t>Окотэтто С. Я.</t>
  </si>
  <si>
    <t>З.Космодемьянской ул., д.63 кв.199</t>
  </si>
  <si>
    <t>Кодина С. В.</t>
  </si>
  <si>
    <t>З.Космодемьянской ул., д.63 кв.19</t>
  </si>
  <si>
    <t>Зорин А. В.</t>
  </si>
  <si>
    <t>З.Космодемьянской ул., д.63 кв.1</t>
  </si>
  <si>
    <t>Аминов А. Р.</t>
  </si>
  <si>
    <t>З.Космодемьянской ул., д.63 кв.200</t>
  </si>
  <si>
    <t>Вокуева О. В.</t>
  </si>
  <si>
    <t>З.Космодемьянской ул., д.63 кв.201</t>
  </si>
  <si>
    <t>Кебирова З. Т.</t>
  </si>
  <si>
    <t>З.Космодемьянской ул., д.63 кв.202</t>
  </si>
  <si>
    <t>Кудрявцев В. М.</t>
  </si>
  <si>
    <t>З.Космодемьянской ул., д.63 кв.203</t>
  </si>
  <si>
    <t>Дерещук Е. В.</t>
  </si>
  <si>
    <t>З.Космодемьянской ул., д.63 кв.204</t>
  </si>
  <si>
    <t>Лагеева О. В.</t>
  </si>
  <si>
    <t>З.Космодемьянской ул., д.63 кв.205</t>
  </si>
  <si>
    <t>Качалова И. П.</t>
  </si>
  <si>
    <t>З.Космодемьянской ул., д.63 кв.206</t>
  </si>
  <si>
    <t>Уразова А. Ю.</t>
  </si>
  <si>
    <t>З.Космодемьянской ул., д.63 кв.207</t>
  </si>
  <si>
    <t>Устьянцева Е. Б.</t>
  </si>
  <si>
    <t>З.Космодемьянской ул., д.63 кв.208</t>
  </si>
  <si>
    <t>Абназырова О. З.</t>
  </si>
  <si>
    <t>З.Космодемьянской ул., д.63 кв.209</t>
  </si>
  <si>
    <t>Ардатова Т. М.</t>
  </si>
  <si>
    <t>З.Космодемьянской ул., д.63 кв.20</t>
  </si>
  <si>
    <t>Назырова Г. М.</t>
  </si>
  <si>
    <t>З.Космодемьянской ул., д.63 кв.210</t>
  </si>
  <si>
    <t>Байков А. П.</t>
  </si>
  <si>
    <t>З.Космодемьянской ул., д.63 кв.211</t>
  </si>
  <si>
    <t>Кувиков В. В.</t>
  </si>
  <si>
    <t>З.Космодемьянской ул., д.63 кв.212</t>
  </si>
  <si>
    <t>Муслимов А. П.</t>
  </si>
  <si>
    <t>З.Космодемьянской ул., д.63 кв.213</t>
  </si>
  <si>
    <t>Абайдулина Е. А.</t>
  </si>
  <si>
    <t>З.Космодемьянской ул., д.63 кв.214</t>
  </si>
  <si>
    <t>Анфалов А. Ю.</t>
  </si>
  <si>
    <t>З.Космодемьянской ул., д.63 кв.215</t>
  </si>
  <si>
    <t>Мицкевич Л. В.</t>
  </si>
  <si>
    <t>З.Космодемьянской ул., д.63 кв.216</t>
  </si>
  <si>
    <t>Бошкова И. А.</t>
  </si>
  <si>
    <t>З.Космодемьянской ул., д.63 кв.217</t>
  </si>
  <si>
    <t>Мингалев М. А.</t>
  </si>
  <si>
    <t>З.Космодемьянской ул., д.63 кв.218</t>
  </si>
  <si>
    <t>Абушахмина С. В.</t>
  </si>
  <si>
    <t>З.Космодемьянской ул., д.63 кв.219</t>
  </si>
  <si>
    <t>Сербинова Т. П.</t>
  </si>
  <si>
    <t>З.Космодемьянской ул., д.63 кв.21</t>
  </si>
  <si>
    <t>Видеман К. Р.</t>
  </si>
  <si>
    <t>З.Космодемьянской ул., д.63 кв.220</t>
  </si>
  <si>
    <t>Малякина Е. И.</t>
  </si>
  <si>
    <t>З.Космодемьянской ул., д.63 кв.221</t>
  </si>
  <si>
    <t>Фроликов П. В.</t>
  </si>
  <si>
    <t>З.Космодемьянской ул., д.63 кв.222</t>
  </si>
  <si>
    <t>Бубенщиков В. Е.</t>
  </si>
  <si>
    <t>З.Космодемьянской ул., д.63 кв.223</t>
  </si>
  <si>
    <t>Кучанова Н. А.</t>
  </si>
  <si>
    <t>З.Космодемьянской ул., д.63 кв.224</t>
  </si>
  <si>
    <t>Артеева Е. П.</t>
  </si>
  <si>
    <t>З.Космодемьянской ул., д.63 кв.225</t>
  </si>
  <si>
    <t>Рябкова С. А.</t>
  </si>
  <si>
    <t>З.Космодемьянской ул., д.63 кв.226</t>
  </si>
  <si>
    <t>З.Космодемьянской ул., д.63 кв.227</t>
  </si>
  <si>
    <t>Ефремов И. С.</t>
  </si>
  <si>
    <t>З.Космодемьянской ул., д.63 кв.228</t>
  </si>
  <si>
    <t>Лукин В. В.</t>
  </si>
  <si>
    <t>З.Космодемьянской ул., д.63 кв.229</t>
  </si>
  <si>
    <t>Машукова В. Б.</t>
  </si>
  <si>
    <t>З.Космодемьянской ул., д.63 кв.22</t>
  </si>
  <si>
    <t>Хороля О. М.</t>
  </si>
  <si>
    <t>З.Космодемьянской ул., д.63 кв.230</t>
  </si>
  <si>
    <t>Брагина Л. А.</t>
  </si>
  <si>
    <t>З.Космодемьянской ул., д.63 кв.231</t>
  </si>
  <si>
    <t>Сапарова С. В.</t>
  </si>
  <si>
    <t>З.Космодемьянской ул., д.63 кв.232</t>
  </si>
  <si>
    <t>Перовская Е. М.</t>
  </si>
  <si>
    <t>З.Космодемьянской ул., д.63 кв.233</t>
  </si>
  <si>
    <t>Исакова А. В.</t>
  </si>
  <si>
    <t>З.Космодемьянской ул., д.63 кв.235</t>
  </si>
  <si>
    <t>Салиндер Р. В.</t>
  </si>
  <si>
    <t>З.Космодемьянской ул., д.63 кв.236</t>
  </si>
  <si>
    <t>Рахматуллин А. Ф.</t>
  </si>
  <si>
    <t>З.Космодемьянской ул., д.63 кв.23</t>
  </si>
  <si>
    <t>Нестерова И. Н.</t>
  </si>
  <si>
    <t>З.Космодемьянской ул., д.63 кв.24</t>
  </si>
  <si>
    <t>Грошева И. В.</t>
  </si>
  <si>
    <t>З.Космодемьянской ул., д.63 кв.25</t>
  </si>
  <si>
    <t>Мухаматуллин И. И.</t>
  </si>
  <si>
    <t>З.Космодемьянской ул., д.63 кв.26</t>
  </si>
  <si>
    <t>Терентьева В. А.</t>
  </si>
  <si>
    <t>З.Космодемьянской ул., д.63 кв.27</t>
  </si>
  <si>
    <t>Ильина Н. А.</t>
  </si>
  <si>
    <t>З.Космодемьянской ул., д.63 кв.28</t>
  </si>
  <si>
    <t>Абдулаева Г. И.</t>
  </si>
  <si>
    <t>З.Космодемьянской ул., д.63 кв.29</t>
  </si>
  <si>
    <t>Забоев В. С.</t>
  </si>
  <si>
    <t>З.Космодемьянской ул., д.63 кв.2</t>
  </si>
  <si>
    <t>Шевелева Н. Г.</t>
  </si>
  <si>
    <t>З.Космодемьянской ул., д.63 кв.30</t>
  </si>
  <si>
    <t>Рябиков Т. А.</t>
  </si>
  <si>
    <t>З.Космодемьянской ул., д.63 кв.31</t>
  </si>
  <si>
    <t>Гулпарь И. В.</t>
  </si>
  <si>
    <t>З.Космодемьянской ул., д.63 кв.32</t>
  </si>
  <si>
    <t>Штеников С. Н.</t>
  </si>
  <si>
    <t>З.Космодемьянской ул., д.63 кв.33</t>
  </si>
  <si>
    <t>Ануфриев В. А.</t>
  </si>
  <si>
    <t>З.Космодемьянской ул., д.63 кв.34</t>
  </si>
  <si>
    <t>Крючкова З. М.</t>
  </si>
  <si>
    <t>З.Космодемьянской ул., д.63 кв.35</t>
  </si>
  <si>
    <t>Сафонова Н. К.</t>
  </si>
  <si>
    <t>З.Космодемьянской ул., д.63 кв.36</t>
  </si>
  <si>
    <t>Стефанюк М. И.</t>
  </si>
  <si>
    <t>З.Космодемьянской ул., д.63 кв.37</t>
  </si>
  <si>
    <t>Шевченко В. Л.</t>
  </si>
  <si>
    <t>З.Космодемьянской ул., д.63 кв.38</t>
  </si>
  <si>
    <t>Мельничук Т. В.</t>
  </si>
  <si>
    <t>З.Космодемьянской ул., д.63 кв.39</t>
  </si>
  <si>
    <t>Козлов В. Г.</t>
  </si>
  <si>
    <t>З.Космодемьянской ул., д.63 кв.3</t>
  </si>
  <si>
    <t>Джикибаева Г. Б.</t>
  </si>
  <si>
    <t>З.Космодемьянской ул., д.63 кв.40</t>
  </si>
  <si>
    <t>Истрати А. Н.</t>
  </si>
  <si>
    <t>З.Космодемьянской ул., д.63 кв.41</t>
  </si>
  <si>
    <t>Яптунай М. В.</t>
  </si>
  <si>
    <t>З.Космодемьянской ул., д.63 кв.43</t>
  </si>
  <si>
    <t>Бузун Т. В.</t>
  </si>
  <si>
    <t>З.Космодемьянской ул., д.63 кв.44</t>
  </si>
  <si>
    <t>Мединская Г. Я.</t>
  </si>
  <si>
    <t>З.Космодемьянской ул., д.63 кв.45</t>
  </si>
  <si>
    <t>Котова Т. В.</t>
  </si>
  <si>
    <t>З.Космодемьянской ул., д.63 кв.46</t>
  </si>
  <si>
    <t>Гридина В. Ю.</t>
  </si>
  <si>
    <t>З.Космодемьянской ул., д.63 кв.47</t>
  </si>
  <si>
    <t>Прокопенко Е. Д.</t>
  </si>
  <si>
    <t>З.Космодемьянской ул., д.63 кв.48</t>
  </si>
  <si>
    <t>Булашова Л. В.</t>
  </si>
  <si>
    <t>З.Космодемьянской ул., д.63 кв.49</t>
  </si>
  <si>
    <t>Серасхов Е. Е.</t>
  </si>
  <si>
    <t>З.Космодемьянской ул., д.63 кв.4</t>
  </si>
  <si>
    <t>Нургалиева Н. А.</t>
  </si>
  <si>
    <t>З.Космодемьянской ул., д.63 кв.50</t>
  </si>
  <si>
    <t>Замула М. М.</t>
  </si>
  <si>
    <t>З.Космодемьянской ул., д.63 кв.51</t>
  </si>
  <si>
    <t>Иванов Э. Л.</t>
  </si>
  <si>
    <t>З.Космодемьянской ул., д.63 кв.52</t>
  </si>
  <si>
    <t>Усякин А. Н.</t>
  </si>
  <si>
    <t>З.Космодемьянской ул., д.63 кв.53</t>
  </si>
  <si>
    <t>Зорина А. В.</t>
  </si>
  <si>
    <t>З.Космодемьянской ул., д.63 кв.54</t>
  </si>
  <si>
    <t>Падалко А. Л.</t>
  </si>
  <si>
    <t>З.Космодемьянской ул., д.63 кв.55</t>
  </si>
  <si>
    <t>Якубова О. М.</t>
  </si>
  <si>
    <t>З.Космодемьянской ул., д.63 кв.56</t>
  </si>
  <si>
    <t>Китаева И. М.</t>
  </si>
  <si>
    <t>З.Космодемьянской ул., д.63 кв.57</t>
  </si>
  <si>
    <t>Мохова Е. М.</t>
  </si>
  <si>
    <t>З.Космодемьянской ул., д.63 кв.58</t>
  </si>
  <si>
    <t>Поздеева Л. О.</t>
  </si>
  <si>
    <t>З.Космодемьянской ул., д.63 кв.59</t>
  </si>
  <si>
    <t>Епишина Е. Н.</t>
  </si>
  <si>
    <t>З.Космодемьянской ул., д.63 кв.5</t>
  </si>
  <si>
    <t>Венгерская Г. Ю.</t>
  </si>
  <si>
    <t>З.Космодемьянской ул., д.63 кв.60</t>
  </si>
  <si>
    <t>Емельяненко А. П.</t>
  </si>
  <si>
    <t>З.Космодемьянской ул., д.63 кв.61</t>
  </si>
  <si>
    <t>Раенгулов Т. Б.</t>
  </si>
  <si>
    <t>З.Космодемьянской ул., д.63 кв.62</t>
  </si>
  <si>
    <t>Бажукова Г. А.</t>
  </si>
  <si>
    <t>З.Космодемьянской ул., д.63 кв.63</t>
  </si>
  <si>
    <t>Кычикова М. В.</t>
  </si>
  <si>
    <t>З.Космодемьянской ул., д.63 кв.64</t>
  </si>
  <si>
    <t>Селихов С. Г.</t>
  </si>
  <si>
    <t>З.Космодемьянской ул., д.63 кв.65</t>
  </si>
  <si>
    <t>Дмитриева Л. Г.</t>
  </si>
  <si>
    <t>З.Космодемьянской ул., д.63 кв.66</t>
  </si>
  <si>
    <t>Куклин С. А.</t>
  </si>
  <si>
    <t>З.Космодемьянской ул., д.63 кв.67</t>
  </si>
  <si>
    <t>Федчун О. П.</t>
  </si>
  <si>
    <t>З.Космодемьянской ул., д.63 кв.68</t>
  </si>
  <si>
    <t>Ануфриева Н. И.</t>
  </si>
  <si>
    <t>З.Космодемьянской ул., д.63 кв.69</t>
  </si>
  <si>
    <t>Ермолина Н. Н.</t>
  </si>
  <si>
    <t>З.Космодемьянской ул., д.63 кв.6</t>
  </si>
  <si>
    <t>Канева М. В.</t>
  </si>
  <si>
    <t>З.Космодемьянской ул., д.63 кв.70</t>
  </si>
  <si>
    <t>Браткова Т. А.</t>
  </si>
  <si>
    <t>З.Космодемьянской ул., д.63 кв.71</t>
  </si>
  <si>
    <t>Сургутсков В. В.</t>
  </si>
  <si>
    <t>З.Космодемьянской ул., д.63 кв.72</t>
  </si>
  <si>
    <t>Дударева Н. В.</t>
  </si>
  <si>
    <t>З.Космодемьянской ул., д.63 кв.73</t>
  </si>
  <si>
    <t>Карташева В. С.</t>
  </si>
  <si>
    <t>З.Космодемьянской ул., д.63 кв.74</t>
  </si>
  <si>
    <t>Шевченко К. А.</t>
  </si>
  <si>
    <t>З.Космодемьянской ул., д.63 кв.75</t>
  </si>
  <si>
    <t>Голубцова И. Г.</t>
  </si>
  <si>
    <t>З.Космодемьянской ул., д.63 кв.76</t>
  </si>
  <si>
    <t>Кузьмина Н. Ю.</t>
  </si>
  <si>
    <t>З.Космодемьянской ул., д.63 кв.77</t>
  </si>
  <si>
    <t>Шаяхметова З. М.</t>
  </si>
  <si>
    <t>З.Космодемьянской ул., д.63 кв.78</t>
  </si>
  <si>
    <t>Омельченко В. В.</t>
  </si>
  <si>
    <t>З.Космодемьянской ул., д.63 кв.79</t>
  </si>
  <si>
    <t>Тынзянова О. Ф.</t>
  </si>
  <si>
    <t>З.Космодемьянской ул., д.63 кв.7</t>
  </si>
  <si>
    <t>Терентьев В. А.</t>
  </si>
  <si>
    <t>З.Космодемьянской ул., д.63 кв.80</t>
  </si>
  <si>
    <t>Решетов В. М.</t>
  </si>
  <si>
    <t>З.Космодемьянской ул., д.63 кв.81</t>
  </si>
  <si>
    <t>Абайдулин Р. В.</t>
  </si>
  <si>
    <t>З.Космодемьянской ул., д.63 кв.82</t>
  </si>
  <si>
    <t>Раздымаха Г. Г.</t>
  </si>
  <si>
    <t>З.Космодемьянской ул., д.63 кв.83</t>
  </si>
  <si>
    <t>Перебоева Т. А.</t>
  </si>
  <si>
    <t>З.Космодемьянской ул., д.63 кв.84</t>
  </si>
  <si>
    <t>Оськина Е. М.</t>
  </si>
  <si>
    <t>З.Космодемьянской ул., д.63 кв.85</t>
  </si>
  <si>
    <t>Исангулава Л. М.</t>
  </si>
  <si>
    <t>З.Космодемьянской ул., д.63 кв.86</t>
  </si>
  <si>
    <t>Захарова Н. В.</t>
  </si>
  <si>
    <t>З.Космодемьянской ул., д.63 кв.88</t>
  </si>
  <si>
    <t>Лаптев В. Г.</t>
  </si>
  <si>
    <t>З.Космодемьянской ул., д.63 кв.89</t>
  </si>
  <si>
    <t>Пестич В. Н.</t>
  </si>
  <si>
    <t>З.Космодемьянской ул., д.63 кв.8</t>
  </si>
  <si>
    <t>Пастухова О. К.</t>
  </si>
  <si>
    <t>З.Космодемьянской ул., д.63 кв.90</t>
  </si>
  <si>
    <t>Слепова И. А.</t>
  </si>
  <si>
    <t>З.Космодемьянской ул., д.63 кв.91</t>
  </si>
  <si>
    <t>Сметанин В. В.</t>
  </si>
  <si>
    <t>З.Космодемьянской ул., д.63 кв.92</t>
  </si>
  <si>
    <t>Мединский М. П.</t>
  </si>
  <si>
    <t>З.Космодемьянской ул., д.63 кв.94</t>
  </si>
  <si>
    <t>Мамот Н. Г.</t>
  </si>
  <si>
    <t>З.Космодемьянской ул., д.63 кв.95</t>
  </si>
  <si>
    <t>Санькова А. Н.</t>
  </si>
  <si>
    <t>З.Космодемьянской ул., д.63 кв.96</t>
  </si>
  <si>
    <t>Хуснутдинова З. Н.</t>
  </si>
  <si>
    <t>З.Космодемьянской ул., д.63 кв.97</t>
  </si>
  <si>
    <t>Малышева А. М.</t>
  </si>
  <si>
    <t>З.Космодемьянской ул., д.63 кв.98</t>
  </si>
  <si>
    <t>Авбекеров Э. Б.</t>
  </si>
  <si>
    <t>З.Космодемьянской ул., д.63 кв.99</t>
  </si>
  <si>
    <t>Смирнова Н. А.</t>
  </si>
  <si>
    <t>З.Космодемьянской ул., д.63 кв.9</t>
  </si>
  <si>
    <t>Рычкова О. Г.</t>
  </si>
  <si>
    <t>З.Космодемьянской ул., д.69 БССС "PL_89_264"</t>
  </si>
  <si>
    <t>514</t>
  </si>
  <si>
    <t>36305566</t>
  </si>
  <si>
    <t>Меркурий  230 АРТ - 01</t>
  </si>
  <si>
    <t>З.Космодемьянской ул., д.69 кв.206</t>
  </si>
  <si>
    <t>Филиппов В. В.</t>
  </si>
  <si>
    <t>З.Космодемьянской ул., д.69 кв.239</t>
  </si>
  <si>
    <t>Чебаевская Э. А.</t>
  </si>
  <si>
    <t>З.Космодемьянской ул., д.69 кв.45</t>
  </si>
  <si>
    <t>Цурган Л. Н.</t>
  </si>
  <si>
    <t>З.Космодемьянской ул., д.69 кв.46</t>
  </si>
  <si>
    <t>Мавлютова Т. М.</t>
  </si>
  <si>
    <t>10532982-12</t>
  </si>
  <si>
    <t>З.Космодемьянской ул., д.69 кв.48</t>
  </si>
  <si>
    <t>З.Космодемьянской ул., д.69 кв.58</t>
  </si>
  <si>
    <t>Локтев С. Н.</t>
  </si>
  <si>
    <t>Меркурий  203,1</t>
  </si>
  <si>
    <t>З.Космодемьянской ул., д.69 кв.98</t>
  </si>
  <si>
    <t>Окунева Р. Т.</t>
  </si>
  <si>
    <t>З.Космодемьянской ул., д.7 кв.1</t>
  </si>
  <si>
    <t>Лановая Л. Н.</t>
  </si>
  <si>
    <t>З.Космодемьянской ул., д.7 кв.28</t>
  </si>
  <si>
    <t>Попов Д. В.</t>
  </si>
  <si>
    <t>З.Космодемьянской ул., д.7 кв.6</t>
  </si>
  <si>
    <t>Овсянников В. А.</t>
  </si>
  <si>
    <t>Игарская ул., д.21 кв.4</t>
  </si>
  <si>
    <t>Трошкина С. В.</t>
  </si>
  <si>
    <t>Игарская ул., д.21 кв.5</t>
  </si>
  <si>
    <t>Тихоненко С. А.</t>
  </si>
  <si>
    <t>Игарская ул., д.21 кв.7</t>
  </si>
  <si>
    <t>Таирбекова З. И.</t>
  </si>
  <si>
    <t>Игарская ул., д.23 кв.14</t>
  </si>
  <si>
    <t>Потапцев А. В.</t>
  </si>
  <si>
    <t>Игарская ул., д.44 кв.13</t>
  </si>
  <si>
    <t>Курманов С. З.</t>
  </si>
  <si>
    <t>Игарская ул., д.48 кв.2</t>
  </si>
  <si>
    <t>Чистофат В. Б.</t>
  </si>
  <si>
    <t>Игарская ул., д.48 кв.6</t>
  </si>
  <si>
    <t>Назыров И. А.</t>
  </si>
  <si>
    <t>Игарская ул., д.48 кв.7</t>
  </si>
  <si>
    <t>Соколова Е. В.</t>
  </si>
  <si>
    <t>Игарская ул., д.48 кв.8</t>
  </si>
  <si>
    <t>Моргунов А. В.</t>
  </si>
  <si>
    <t>Игарская ул., д.52 кв.4</t>
  </si>
  <si>
    <t>Барчукова С. Н.</t>
  </si>
  <si>
    <t>Игарская ул., д.54 кв.1</t>
  </si>
  <si>
    <t>Аманатова Л. Ю.</t>
  </si>
  <si>
    <t>Игарская ул., д.56 кв.3</t>
  </si>
  <si>
    <t>Бородзич Е. Н.</t>
  </si>
  <si>
    <t>Кирпичная ул., д.6 а кв.2</t>
  </si>
  <si>
    <t>Нестрдинов Н. К.</t>
  </si>
  <si>
    <t>Комсомольская ул., д.13 кв.43</t>
  </si>
  <si>
    <t>Вальчук Н. И.</t>
  </si>
  <si>
    <t>Комсомольская ул., д.17 кв.26</t>
  </si>
  <si>
    <t>Баширов А. М.</t>
  </si>
  <si>
    <t>Комсомольская ул., д.17 кв.31</t>
  </si>
  <si>
    <t>Лакиза О. И.</t>
  </si>
  <si>
    <t>Комсомольская ул., д.17 кв.46</t>
  </si>
  <si>
    <t>Афанасьева Н. Н.</t>
  </si>
  <si>
    <t>Комсомольская ул., д.42 кв.10</t>
  </si>
  <si>
    <t>Кравченко Т. А.</t>
  </si>
  <si>
    <t>СЕ  101 5-60</t>
  </si>
  <si>
    <t>Комсомольская ул., д.42 кв.11</t>
  </si>
  <si>
    <t>Слепухин Д. В.</t>
  </si>
  <si>
    <t>Комсомольская ул., д.42 кв.12</t>
  </si>
  <si>
    <t>Ростовщикова Т. В.</t>
  </si>
  <si>
    <t>Комсомольская ул., д.42 кв.14</t>
  </si>
  <si>
    <t>Пашкульская Л. А.</t>
  </si>
  <si>
    <t>Комсомольская ул., д.42 кв.15</t>
  </si>
  <si>
    <t>Павлова Ю. А.</t>
  </si>
  <si>
    <t>Комсомольская ул., д.42 кв.16</t>
  </si>
  <si>
    <t>Степанова К. И.</t>
  </si>
  <si>
    <t>Комсомольская ул., д.42 кв.3</t>
  </si>
  <si>
    <t>Петрованов П. Б.</t>
  </si>
  <si>
    <t>Комсомольская ул., д.42 кв.4</t>
  </si>
  <si>
    <t>Зайферт А. А.</t>
  </si>
  <si>
    <t>Комсомольская ул., д.42 кв.6</t>
  </si>
  <si>
    <t>Багаев Д. А.</t>
  </si>
  <si>
    <t>Комсомольская ул., д.42 кв.7</t>
  </si>
  <si>
    <t>Чооду А. О.</t>
  </si>
  <si>
    <t>Комсомольская ул., д.42 кв.8</t>
  </si>
  <si>
    <t>Дамдинова М. М.</t>
  </si>
  <si>
    <t>Комсомольская ул., д.42 кв.9</t>
  </si>
  <si>
    <t>Сайчук Е. Т.</t>
  </si>
  <si>
    <t>Кооперативная ул., д.5 кв.10</t>
  </si>
  <si>
    <t>Данковцев С. В.</t>
  </si>
  <si>
    <t>Нева  МТ 124 5-60</t>
  </si>
  <si>
    <t>Кооперативная ул., д.5 кв.2</t>
  </si>
  <si>
    <t>Бибин А. Д.</t>
  </si>
  <si>
    <t>Кооперативная ул., д.5 кв.8</t>
  </si>
  <si>
    <t>Лонгортова Н. Я.</t>
  </si>
  <si>
    <t>Нева  МТ 123 5-100</t>
  </si>
  <si>
    <t>Королева ул., д.19 кв.11</t>
  </si>
  <si>
    <t>Копотилова З. Н.</t>
  </si>
  <si>
    <t>Королева ул., д.19 кв.14</t>
  </si>
  <si>
    <t>Колобанов А. В.</t>
  </si>
  <si>
    <t>Королева ул., д.19 кв.5</t>
  </si>
  <si>
    <t>Бронникова Э. А.</t>
  </si>
  <si>
    <t>Ленина ул., д.6 кв.10</t>
  </si>
  <si>
    <t>Нева Л. С.</t>
  </si>
  <si>
    <t>Ленина ул., д.6 кв.11</t>
  </si>
  <si>
    <t>Бондаренко С. В.</t>
  </si>
  <si>
    <t>Ленина ул., д.6 кв.13</t>
  </si>
  <si>
    <t>Ленина ул., д.6 кв.14</t>
  </si>
  <si>
    <t>Бессарабов В. А.</t>
  </si>
  <si>
    <t>Ленина ул., д.6 кв.6</t>
  </si>
  <si>
    <t>Решке Ф. Ф.</t>
  </si>
  <si>
    <t>Ленина ул., д.6 кв.7</t>
  </si>
  <si>
    <t>Ленина ул., д.6 кв.9</t>
  </si>
  <si>
    <t>Яшметов В. Г.</t>
  </si>
  <si>
    <t>Ленина ул., д.8 кв.17</t>
  </si>
  <si>
    <t>Карсаков А. Е.</t>
  </si>
  <si>
    <t>Ленина ул., д.8 кв.2</t>
  </si>
  <si>
    <t>Наумов А. Н.</t>
  </si>
  <si>
    <t>Лермонтова ул., д.2 кв.6</t>
  </si>
  <si>
    <t>Иванов С. А.</t>
  </si>
  <si>
    <t>Лермонтова ул., д.4 кв.11</t>
  </si>
  <si>
    <t>Чернявская В. И.</t>
  </si>
  <si>
    <t>10553270-12</t>
  </si>
  <si>
    <t>Маяковского ул., д.40 кв.11</t>
  </si>
  <si>
    <t>Хоменко Л. А.</t>
  </si>
  <si>
    <t>Меркурий  201.2 5-50</t>
  </si>
  <si>
    <t>Маяковского ул., д.40 кв.14</t>
  </si>
  <si>
    <t>Алискерова З. Д.</t>
  </si>
  <si>
    <t>Маяковского ул., д.40 кв.7</t>
  </si>
  <si>
    <t>Самусенко И. И.</t>
  </si>
  <si>
    <t>Маяковского ул., д.40 кв.8</t>
  </si>
  <si>
    <t>Бочаров А. М.</t>
  </si>
  <si>
    <t>Маяковского ул., д.40 кв.9</t>
  </si>
  <si>
    <t>Камышникова Т. А.</t>
  </si>
  <si>
    <t>Маяковского ул., д.42 кв.2</t>
  </si>
  <si>
    <t>Трунова Г. А.</t>
  </si>
  <si>
    <t>Маяковского ул., д.42 кв.7</t>
  </si>
  <si>
    <t>Дворянская А. С.</t>
  </si>
  <si>
    <t>Мира ул., д.13 б кв.5</t>
  </si>
  <si>
    <t>Набокова С. Н.</t>
  </si>
  <si>
    <t>Мира ул., д.2 кв.10</t>
  </si>
  <si>
    <t>Муслимова С. М.</t>
  </si>
  <si>
    <t>Мира ул., д.2 кв.17</t>
  </si>
  <si>
    <t>Мукасеев А. Н.</t>
  </si>
  <si>
    <t>Мира ул., д.2 кв.26</t>
  </si>
  <si>
    <t>Кряжев Н. А.</t>
  </si>
  <si>
    <t>Мира ул., д.2 нежилое помещение №2 "Мотив"</t>
  </si>
  <si>
    <t>323</t>
  </si>
  <si>
    <t>ИП Антонова Алина Игоревна</t>
  </si>
  <si>
    <t>Мира ул., д.2 кв.32</t>
  </si>
  <si>
    <t>Мошкин С. В.</t>
  </si>
  <si>
    <t>Мира ул., д.2 кв.33</t>
  </si>
  <si>
    <t>Шевчук Л. С.</t>
  </si>
  <si>
    <t>Мира ул., д.2 кв.35</t>
  </si>
  <si>
    <t>Яркова С. Н.</t>
  </si>
  <si>
    <t xml:space="preserve">Мира ул., д.2 нежилое помещение №37 м-н "Цветы" </t>
  </si>
  <si>
    <t>283</t>
  </si>
  <si>
    <t>ООО "Коннект"</t>
  </si>
  <si>
    <t>Мира ул., д.2 кв.44</t>
  </si>
  <si>
    <t>Щербинина Л. Ф.</t>
  </si>
  <si>
    <t>Мира ул., д.2 кв.45</t>
  </si>
  <si>
    <t>Булгакова Р. В.</t>
  </si>
  <si>
    <t>Мира ул., д.2 кв.47</t>
  </si>
  <si>
    <t>Соловьева У. Ю.</t>
  </si>
  <si>
    <t>Мира ул., д.2 кв.48</t>
  </si>
  <si>
    <t>Рыжова О. А.</t>
  </si>
  <si>
    <t>Мира ул., д.2 кв.49</t>
  </si>
  <si>
    <t>Лавренова Н. И.</t>
  </si>
  <si>
    <t>Мира ул., д.2 кв.50</t>
  </si>
  <si>
    <t>Хавлина Г. В.</t>
  </si>
  <si>
    <t>Мира ул., д.2 кв.51</t>
  </si>
  <si>
    <t>Малиновская Е. А.</t>
  </si>
  <si>
    <t>Мира ул., д.2 кв.53</t>
  </si>
  <si>
    <t>118687</t>
  </si>
  <si>
    <t>Шмакова С. А.</t>
  </si>
  <si>
    <t>Мира ул., д.2 кв.55</t>
  </si>
  <si>
    <t>Силантьева Е. В.</t>
  </si>
  <si>
    <t>Мира ул., д.2 кв.56</t>
  </si>
  <si>
    <t>Магда Ю. А.</t>
  </si>
  <si>
    <t>Мира ул., д.2 кв.57</t>
  </si>
  <si>
    <t>Третьякова К. В.</t>
  </si>
  <si>
    <t>Мира ул., д.2 кв.60</t>
  </si>
  <si>
    <t>Герасимова Э. В.</t>
  </si>
  <si>
    <t>Мира ул., д.2 кв.61</t>
  </si>
  <si>
    <t>Чепурнова Н. В.</t>
  </si>
  <si>
    <t>Мира ул., д.2 кв.62</t>
  </si>
  <si>
    <t>Губогло П. С.</t>
  </si>
  <si>
    <t>Мира ул., д.2 кв.63</t>
  </si>
  <si>
    <t>120428</t>
  </si>
  <si>
    <t>Бакун Л. А.</t>
  </si>
  <si>
    <t>Мира ул., д.2 кв.64</t>
  </si>
  <si>
    <t>Немченко Л. В.</t>
  </si>
  <si>
    <t>Мира ул., д.2 кв.65</t>
  </si>
  <si>
    <t>Чубенко В. В.</t>
  </si>
  <si>
    <t>Мира ул., д.2 кв.66</t>
  </si>
  <si>
    <t>118779</t>
  </si>
  <si>
    <t>Рамазанов А. Г.</t>
  </si>
  <si>
    <t>Мира ул., д.2 кв.67</t>
  </si>
  <si>
    <t>Лалетин Т. С.</t>
  </si>
  <si>
    <t>Мира ул., д.2 кв.69</t>
  </si>
  <si>
    <t>Чепухалина Е. А.</t>
  </si>
  <si>
    <t>Мира ул., д.2 кв.6</t>
  </si>
  <si>
    <t>Кротова З. В.</t>
  </si>
  <si>
    <t>Обская ул., д.1 а кв.12</t>
  </si>
  <si>
    <t>Голубицких Е. А.</t>
  </si>
  <si>
    <t>Нева  101 5(60)</t>
  </si>
  <si>
    <t>Обская ул., д.19 а кв.2</t>
  </si>
  <si>
    <t>Белоненко В. А.</t>
  </si>
  <si>
    <t>Нева  123</t>
  </si>
  <si>
    <t>Обская ул., д.19 кв.6</t>
  </si>
  <si>
    <t>Ткаченко К. Л.</t>
  </si>
  <si>
    <t>Обская ул., д.21 кв.7</t>
  </si>
  <si>
    <t>Алеев А. А.</t>
  </si>
  <si>
    <t>Обская ул., д.25 кв.11</t>
  </si>
  <si>
    <t>Долгих С. В.</t>
  </si>
  <si>
    <t>13191310-12</t>
  </si>
  <si>
    <t>Обская ул., д.25 кв.12</t>
  </si>
  <si>
    <t>Нестеров Е. С.</t>
  </si>
  <si>
    <t>Обская ул., д.25 кв.5</t>
  </si>
  <si>
    <t>Павловская С. В.</t>
  </si>
  <si>
    <t>Обская ул., д.29 кв.7</t>
  </si>
  <si>
    <t>Азбукина С. В.</t>
  </si>
  <si>
    <t>Обская ул., д.35 а кв.4</t>
  </si>
  <si>
    <t>Рыженкова Т. В.</t>
  </si>
  <si>
    <t>Павлова ул., д.25 а кв.7</t>
  </si>
  <si>
    <t>Макаренко О. А.</t>
  </si>
  <si>
    <t>Павлова ул., д.25 кв.15</t>
  </si>
  <si>
    <t>Патоска М. Г.</t>
  </si>
  <si>
    <t>Павлова ул., д.25 кв.1</t>
  </si>
  <si>
    <t>Каликова Т. П.</t>
  </si>
  <si>
    <t>Павлова ул., д.27 а кв.13</t>
  </si>
  <si>
    <t>Тоярова В. М.</t>
  </si>
  <si>
    <t>Меркурий  201.6 10-80</t>
  </si>
  <si>
    <t>Павлова ул., д.27 а кв.14</t>
  </si>
  <si>
    <t>Некрасов И. А.</t>
  </si>
  <si>
    <t>Павлова ул., д.31 кв.13</t>
  </si>
  <si>
    <t>Родионова Н. В.</t>
  </si>
  <si>
    <t>Павлова ул., д.33 кв.10</t>
  </si>
  <si>
    <t>Тимофеев Д. С.</t>
  </si>
  <si>
    <t>Павлова ул., д.33 кв.11</t>
  </si>
  <si>
    <t>Кравченко О. А.</t>
  </si>
  <si>
    <t>Павлова ул., д.33 кв.7</t>
  </si>
  <si>
    <t>Каврук Т. И.</t>
  </si>
  <si>
    <t>Павлова ул., д.35 а кв.9</t>
  </si>
  <si>
    <t>Пономарева Л. Г.</t>
  </si>
  <si>
    <t>Меркурий  201.5 5-50</t>
  </si>
  <si>
    <t>Павлова ул., д.37 кв.14</t>
  </si>
  <si>
    <t>Лазарев А. А.</t>
  </si>
  <si>
    <t>Павлова ул., д.37 кв.4</t>
  </si>
  <si>
    <t>Худалей Д. А.</t>
  </si>
  <si>
    <t>Павлова ул., д.39 а кв.6</t>
  </si>
  <si>
    <t>Шумилова Е. Н.</t>
  </si>
  <si>
    <t>Павлова ул., д.41 а кв.10</t>
  </si>
  <si>
    <t>Вахрушев Р. С.</t>
  </si>
  <si>
    <t>Павлова ул., д.41 а кв.11</t>
  </si>
  <si>
    <t>Кралька Т.</t>
  </si>
  <si>
    <t>Павлова ул., д.41 а кв.12</t>
  </si>
  <si>
    <t>Солкин А. А.</t>
  </si>
  <si>
    <t>Павлова ул., д.41 а кв.13</t>
  </si>
  <si>
    <t>Нензелов А. Л.</t>
  </si>
  <si>
    <t>Павлова ул., д.41 а кв.14</t>
  </si>
  <si>
    <t>Чезганов А. В.</t>
  </si>
  <si>
    <t>Павлова ул., д.41 а кв.1</t>
  </si>
  <si>
    <t>Вора Е. В.</t>
  </si>
  <si>
    <t>Павлова ул., д.41 а кв.2</t>
  </si>
  <si>
    <t>Шахова Г. М.</t>
  </si>
  <si>
    <t>Павлова ул., д.41 а кв.3</t>
  </si>
  <si>
    <t>Шулепова Э. Ш.</t>
  </si>
  <si>
    <t>Павлова ул., д.41 а кв.4</t>
  </si>
  <si>
    <t>Подрешетников А. А.</t>
  </si>
  <si>
    <t>Павлова ул., д.41 а кв.6</t>
  </si>
  <si>
    <t>Смирнов Р. М.</t>
  </si>
  <si>
    <t>Павлова ул., д.41 а кв.7</t>
  </si>
  <si>
    <t>Яшкунова Н. В.</t>
  </si>
  <si>
    <t>Павлова ул., д.41 а кв.8</t>
  </si>
  <si>
    <t>Добровецкая О. И.</t>
  </si>
  <si>
    <t>Павлова ул., д.41 а кв.9</t>
  </si>
  <si>
    <t>Шелковый А. А.</t>
  </si>
  <si>
    <t>Патрикеева ул., д.13 б кв.10</t>
  </si>
  <si>
    <t>Шиянова Л. Е.</t>
  </si>
  <si>
    <t>Меркурий  201</t>
  </si>
  <si>
    <t>Патрикеева ул., д.13 б кв.11</t>
  </si>
  <si>
    <t>Васильев Ю. В.</t>
  </si>
  <si>
    <t>Патрикеева ул., д.13 б кв.12</t>
  </si>
  <si>
    <t>Федорова В. С.</t>
  </si>
  <si>
    <t>Патрикеева ул., д.13 б кв.1</t>
  </si>
  <si>
    <t>Сусой В. Ю.</t>
  </si>
  <si>
    <t>Патрикеева ул., д.13 б кв.2</t>
  </si>
  <si>
    <t>Пырирко С. Н.</t>
  </si>
  <si>
    <t>Патрикеева ул., д.13 б кв.3</t>
  </si>
  <si>
    <t>Федорова В. А.</t>
  </si>
  <si>
    <t>Патрикеева ул., д.13 б кв.4</t>
  </si>
  <si>
    <t>Лаптандер Ю. Л.</t>
  </si>
  <si>
    <t>Патрикеева ул., д.13 б кв.5</t>
  </si>
  <si>
    <t>Раимбакиева Л. Д.</t>
  </si>
  <si>
    <t>Патрикеева ул., д.13 б кв.8</t>
  </si>
  <si>
    <t>Мартыненко А. Н.</t>
  </si>
  <si>
    <t>Патрикеева ул., д.13 б кв.9</t>
  </si>
  <si>
    <t>Дудин А. З.</t>
  </si>
  <si>
    <t>Патрикеева ул., д.17 а кв.3</t>
  </si>
  <si>
    <t>Бочарова М. В.</t>
  </si>
  <si>
    <t>Патрикеева ул., д.17 а кв.5</t>
  </si>
  <si>
    <t>Вихляев В. И.</t>
  </si>
  <si>
    <t>Патрикеева ул., д.17 а кв.9</t>
  </si>
  <si>
    <t>Черткоева Е. В.</t>
  </si>
  <si>
    <t>Патрикеева ул., д.17 кв.13</t>
  </si>
  <si>
    <t>Бусыгин С. Ю.</t>
  </si>
  <si>
    <t>Патрикеева ул., д.17 кв.15</t>
  </si>
  <si>
    <t>Демченко С. С.</t>
  </si>
  <si>
    <t>Патрикеева ул., д.17 кв.17</t>
  </si>
  <si>
    <t>Патрикеева ул., д.17 кв.18</t>
  </si>
  <si>
    <t>Ниязов Е. С.</t>
  </si>
  <si>
    <t>Патрикеева ул., д.17 кв.5</t>
  </si>
  <si>
    <t>Санарская Г. П.</t>
  </si>
  <si>
    <t>Патрикеева ул., д.23 кв.11</t>
  </si>
  <si>
    <t>Андреев Е. А.</t>
  </si>
  <si>
    <t>Патрикеева ул., д.23 кв.14</t>
  </si>
  <si>
    <t>Окулова Л. А.</t>
  </si>
  <si>
    <t>Патрикеева ул., д.23 кв.3</t>
  </si>
  <si>
    <t>Парангуй А. В.</t>
  </si>
  <si>
    <t>Пионерская ул., д.4 кв.10</t>
  </si>
  <si>
    <t>Дроботенко В. М.</t>
  </si>
  <si>
    <t>Пионерская ул., д.4 кв.1-24</t>
  </si>
  <si>
    <t>Пионерская ул., д.4 кв.11</t>
  </si>
  <si>
    <t>Богодушко О. Н.</t>
  </si>
  <si>
    <t>Пионерская ул., д.4 кв.12</t>
  </si>
  <si>
    <t>Шакун Н. Н.</t>
  </si>
  <si>
    <t>Пионерская ул., д.4 кв.13</t>
  </si>
  <si>
    <t>Караваева В. А.</t>
  </si>
  <si>
    <t>Пионерская ул., д.4 кв.14</t>
  </si>
  <si>
    <t>Пионерская ул., д.4 кв.15</t>
  </si>
  <si>
    <t>Пионерская ул., д.4 кв.16</t>
  </si>
  <si>
    <t>Черепанова Н. Ф.</t>
  </si>
  <si>
    <t>Пионерская ул., д.4 кв.17</t>
  </si>
  <si>
    <t>Ульджиева С. А.</t>
  </si>
  <si>
    <t>Пионерская ул., д.4 кв.18</t>
  </si>
  <si>
    <t>Викторова Д. С.</t>
  </si>
  <si>
    <t>Пионерская ул., д.4 кв.19</t>
  </si>
  <si>
    <t>Коршунова Е. Л.</t>
  </si>
  <si>
    <t>Пионерская ул., д.4 кв.1</t>
  </si>
  <si>
    <t>Коновалова А. Ю.</t>
  </si>
  <si>
    <t>Пионерская ул., д.4 кв.20</t>
  </si>
  <si>
    <t>Захарова О. Ю.</t>
  </si>
  <si>
    <t>Пионерская ул., д.4 кв.21</t>
  </si>
  <si>
    <t>Апушева Д. К.</t>
  </si>
  <si>
    <t>Пионерская ул., д.4 кв.22</t>
  </si>
  <si>
    <t>Трутнева Л. В.</t>
  </si>
  <si>
    <t>Пионерская ул., д.4 кв.23</t>
  </si>
  <si>
    <t>Пешина Н. А.</t>
  </si>
  <si>
    <t>Пионерская ул., д.4 кв.24</t>
  </si>
  <si>
    <t>Годунова М. А.</t>
  </si>
  <si>
    <t>Пионерская ул., д.4 кв.2</t>
  </si>
  <si>
    <t>Иванова З. П.</t>
  </si>
  <si>
    <t>Пионерская ул., д.4 кв.3</t>
  </si>
  <si>
    <t>Мищенко Е. И.</t>
  </si>
  <si>
    <t>Пионерская ул., д.4 кв.4</t>
  </si>
  <si>
    <t>Синицын М. Ю.</t>
  </si>
  <si>
    <t>10534012-12</t>
  </si>
  <si>
    <t>Пионерская ул., д.4 кв.5</t>
  </si>
  <si>
    <t>Шухова М. В.</t>
  </si>
  <si>
    <t>Пионерская ул., д.4 кв.7</t>
  </si>
  <si>
    <t>Федотова Т. Н.</t>
  </si>
  <si>
    <t>Пионерская ул., д.4 кв.8</t>
  </si>
  <si>
    <t>Стрельникова Н. Н.</t>
  </si>
  <si>
    <t>Подшибякина ул., д.1 кв.13</t>
  </si>
  <si>
    <t>Бондаренко Н. Н.</t>
  </si>
  <si>
    <t>Подшибякина ул., д.1 кв.35</t>
  </si>
  <si>
    <t>Иванова А. А.</t>
  </si>
  <si>
    <t>Подшибякина ул., д.1 кв.37</t>
  </si>
  <si>
    <t>Шарыпова Е. А.</t>
  </si>
  <si>
    <t>Подшибякина ул., д.1 кв.39</t>
  </si>
  <si>
    <t>Сметанина В. С.</t>
  </si>
  <si>
    <t>Подшибякина ул., д.15 кв.2</t>
  </si>
  <si>
    <t>Волкодав С. А.</t>
  </si>
  <si>
    <t>Подшибякина ул., д.15 кв.31</t>
  </si>
  <si>
    <t>Тимошенко В. В.</t>
  </si>
  <si>
    <t>Подшибякина ул., д.17 кв.34</t>
  </si>
  <si>
    <t>Кошевая А. В.</t>
  </si>
  <si>
    <t>Подшибякина ул., д.17 редакция-1 этаж</t>
  </si>
  <si>
    <t>АНО "Ямал-Медиа"</t>
  </si>
  <si>
    <t>Меркурий  230 ART-01</t>
  </si>
  <si>
    <t>Подшибякина ул., д.21 нежилые помещения подезд 1-2</t>
  </si>
  <si>
    <t>Меркурий  201 10-60</t>
  </si>
  <si>
    <t>Подшибякина ул., д.35 кв.4</t>
  </si>
  <si>
    <t>Зайцева В. В.</t>
  </si>
  <si>
    <t>Подшибякина ул., д.41 а кв.2</t>
  </si>
  <si>
    <t>Вторушин О. В.</t>
  </si>
  <si>
    <t>Подшибякина ул., д.43 а кв.10</t>
  </si>
  <si>
    <t>Жетикова М. Ю.</t>
  </si>
  <si>
    <t>Подшибякина ул., д.43 а кв.15</t>
  </si>
  <si>
    <t>Бондарь К. И.</t>
  </si>
  <si>
    <t>Подшибякина ул., д.43 а кв.5</t>
  </si>
  <si>
    <t>Азарнин П. А.</t>
  </si>
  <si>
    <t>Подшибякина ул., д.46 а кв.4</t>
  </si>
  <si>
    <t>Канев А. Д.</t>
  </si>
  <si>
    <t>СОЭ  55/60 ШТ 442</t>
  </si>
  <si>
    <t>Подшибякина ул., д.46 б кв.13</t>
  </si>
  <si>
    <t>Абдрахимов Р. Р.</t>
  </si>
  <si>
    <t>Подшибякина ул., д.46 б кв.17</t>
  </si>
  <si>
    <t>Иванов Ю. В.</t>
  </si>
  <si>
    <t>Подшибякина ул., д.46 б кв.40</t>
  </si>
  <si>
    <t>Кучерявенко П. Д.</t>
  </si>
  <si>
    <t>Полярная ул., д.3 а кв.18</t>
  </si>
  <si>
    <t>Абдрахманова А. М.</t>
  </si>
  <si>
    <t>Почтовая ул., д.3 кв.14</t>
  </si>
  <si>
    <t>Михалева Н. М.</t>
  </si>
  <si>
    <t>Почтовая ул., д.5 кв.10</t>
  </si>
  <si>
    <t>Крылова В. Ю.</t>
  </si>
  <si>
    <t>10557766-12</t>
  </si>
  <si>
    <t>Почтовая ул., д.5 кв.11</t>
  </si>
  <si>
    <t>Диденко И. П.</t>
  </si>
  <si>
    <t>Почтовая ул., д.5 кв.13</t>
  </si>
  <si>
    <t>Миннегалиев А. С.</t>
  </si>
  <si>
    <t>Почтовая ул., д.5 нежилое помещение №14</t>
  </si>
  <si>
    <t>378</t>
  </si>
  <si>
    <t>Лебедев Александр Юрьевич</t>
  </si>
  <si>
    <t>Почтовая ул., д.5 кв.15</t>
  </si>
  <si>
    <t>Пуртов А. Ю.</t>
  </si>
  <si>
    <t>10557146-12</t>
  </si>
  <si>
    <t>Почтовая ул., д.5 кв.16</t>
  </si>
  <si>
    <t>Почтовая ул., д.5 кв.17</t>
  </si>
  <si>
    <t>Сэротэтто Н. С.</t>
  </si>
  <si>
    <t>Почтовая ул., д.5 кв.19</t>
  </si>
  <si>
    <t>Нестерова А. А.</t>
  </si>
  <si>
    <t>Почтовая ул., д.5 кв.1</t>
  </si>
  <si>
    <t>Хунзи В. Г.</t>
  </si>
  <si>
    <t>Почтовая ул., д.5 кв.20</t>
  </si>
  <si>
    <t>Златина Е. С.</t>
  </si>
  <si>
    <t>Почтовая ул., д.5 кв.22</t>
  </si>
  <si>
    <t>Низовая О. В.</t>
  </si>
  <si>
    <t>Почтовая ул., д.5 кв.23</t>
  </si>
  <si>
    <t>Шляхова М. Г.</t>
  </si>
  <si>
    <t>Почтовая ул., д.5 нежилое помещение №2</t>
  </si>
  <si>
    <t>380</t>
  </si>
  <si>
    <t>Цветкова Наталья Васильевна</t>
  </si>
  <si>
    <t>Почтовая ул., д.5 кв.3</t>
  </si>
  <si>
    <t>Войлокова О. Р.</t>
  </si>
  <si>
    <t>Почтовая ул., д.5 кв.4</t>
  </si>
  <si>
    <t>Киселёва М. А.</t>
  </si>
  <si>
    <t>10541801-12</t>
  </si>
  <si>
    <t>Почтовая ул., д.5 кв.5</t>
  </si>
  <si>
    <t>Дмитриева И. М.</t>
  </si>
  <si>
    <t>Почтовая ул., д.5 кв.6</t>
  </si>
  <si>
    <t>Меркулова Л. А.</t>
  </si>
  <si>
    <t>Почтовая ул., д.5 кв.8</t>
  </si>
  <si>
    <t>Гудин С. В.</t>
  </si>
  <si>
    <t>Почтовая ул., д.5 кв.9</t>
  </si>
  <si>
    <t>Казанцева З. С.</t>
  </si>
  <si>
    <t>Республики ул., д.123 а кв.1-24</t>
  </si>
  <si>
    <t>Тельнова В. В.</t>
  </si>
  <si>
    <t>Республики ул., д.139 кв.2</t>
  </si>
  <si>
    <t>Мазырина Н. В.</t>
  </si>
  <si>
    <t>Республики ул., д.49 кв.17</t>
  </si>
  <si>
    <t>Валитова Л. Н.</t>
  </si>
  <si>
    <t>Республики ул., д.56 кв.16</t>
  </si>
  <si>
    <t>Окотэтто И. Г.</t>
  </si>
  <si>
    <t>Республики ул., д.56 нежилое помещение №19</t>
  </si>
  <si>
    <t>507</t>
  </si>
  <si>
    <t xml:space="preserve">Беляев Вадим Гурьянович </t>
  </si>
  <si>
    <t>Меркурий  231 АМ 01</t>
  </si>
  <si>
    <t>Республики ул., д.56 кв.22</t>
  </si>
  <si>
    <t>Куренова И. М.</t>
  </si>
  <si>
    <t>Республики ул., д.56 кв.26</t>
  </si>
  <si>
    <t>Кондрашина Г. А.</t>
  </si>
  <si>
    <t>Республики ул., д.56 кв.28</t>
  </si>
  <si>
    <t>Кондрашина Н. Б.</t>
  </si>
  <si>
    <t>Республики ул., д.56 кв.2</t>
  </si>
  <si>
    <t>Попова И. В.</t>
  </si>
  <si>
    <t>Республики ул., д.56 кв.34</t>
  </si>
  <si>
    <t>Чепурная О. А.</t>
  </si>
  <si>
    <t>Республики ул., д.56 нежилое помещение №5</t>
  </si>
  <si>
    <t>391</t>
  </si>
  <si>
    <t xml:space="preserve">ИП Галко Сергей Николаевич </t>
  </si>
  <si>
    <t>Республики ул., д.62 кв.14</t>
  </si>
  <si>
    <t>Уколова Д. Н.</t>
  </si>
  <si>
    <t>Республики ул., д.62 кв.21</t>
  </si>
  <si>
    <t>Подковыркин М. Н.</t>
  </si>
  <si>
    <t>Республики ул., д.64 РСО левое крыло</t>
  </si>
  <si>
    <t>676</t>
  </si>
  <si>
    <t>ООО "Союз"</t>
  </si>
  <si>
    <t>Республики ул., д.64 кв.20</t>
  </si>
  <si>
    <t>Папаев А. Ю.</t>
  </si>
  <si>
    <t>Республики ул., д.64 кв.5</t>
  </si>
  <si>
    <t>Раздымаха С. Е.</t>
  </si>
  <si>
    <t>Республики ул., д.71 кв.100</t>
  </si>
  <si>
    <t>Ного И. В.</t>
  </si>
  <si>
    <t>Меркурий  201.4 10-80</t>
  </si>
  <si>
    <t>Республики ул., д.71 кв.102</t>
  </si>
  <si>
    <t>Новкин В. Я.</t>
  </si>
  <si>
    <t>Республики ул., д.71 кв.103</t>
  </si>
  <si>
    <t>Гилева Л. В.</t>
  </si>
  <si>
    <t>Меркурий  201 10-80</t>
  </si>
  <si>
    <t>Республики ул., д.71 кв.104</t>
  </si>
  <si>
    <t>Абдуллин Р. Р.</t>
  </si>
  <si>
    <t>Республики ул., д.71 кв.105</t>
  </si>
  <si>
    <t>Конев А. А.</t>
  </si>
  <si>
    <t>Республики ул., д.71 кв.106</t>
  </si>
  <si>
    <t>Сухинина Л. В.</t>
  </si>
  <si>
    <t>Республики ул., д.71 кв.107</t>
  </si>
  <si>
    <t>Архипова Ю. С.</t>
  </si>
  <si>
    <t>Республики ул., д.71 кв.108</t>
  </si>
  <si>
    <t>Малоголовец З. Н.</t>
  </si>
  <si>
    <t>Республики ул., д.71 кв.109</t>
  </si>
  <si>
    <t>Яковлева А. Н.</t>
  </si>
  <si>
    <t>Республики ул., д.71 кв.110</t>
  </si>
  <si>
    <t>Анянова Т. В.</t>
  </si>
  <si>
    <t>Республики ул., д.71 кв.111</t>
  </si>
  <si>
    <t>Хабирова С. А.</t>
  </si>
  <si>
    <t>Республики ул., д.71 кв.112</t>
  </si>
  <si>
    <t>Дронов А. А.</t>
  </si>
  <si>
    <t>Республики ул., д.71 кв.113</t>
  </si>
  <si>
    <t>Ткачева Э. В.</t>
  </si>
  <si>
    <t>Республики ул., д.71 кв.114</t>
  </si>
  <si>
    <t>Булавко В. С.</t>
  </si>
  <si>
    <t>Республики ул., д.71 кв.115</t>
  </si>
  <si>
    <t>Хохолков А. Н.</t>
  </si>
  <si>
    <t>Республики ул., д.71 кв.116</t>
  </si>
  <si>
    <t>Зорина А. С.</t>
  </si>
  <si>
    <t>Республики ул., д.71 кв.117</t>
  </si>
  <si>
    <t>Демьянова Е. М.</t>
  </si>
  <si>
    <t>Республики ул., д.71 кв.118</t>
  </si>
  <si>
    <t>Погорелый Д. В.</t>
  </si>
  <si>
    <t>Республики ул., д.71 кв.119</t>
  </si>
  <si>
    <t>Миргалеева Г. М.</t>
  </si>
  <si>
    <t>Республики ул., д.71 кв.11</t>
  </si>
  <si>
    <t>Волкова О. С.</t>
  </si>
  <si>
    <t>Республики ул., д.71 кв.120</t>
  </si>
  <si>
    <t>Данюк С. Г.</t>
  </si>
  <si>
    <t>Республики ул., д.71 кв.121</t>
  </si>
  <si>
    <t>Измайлов Р. Ф.</t>
  </si>
  <si>
    <t>Республики ул., д.71 кв.122</t>
  </si>
  <si>
    <t>Жук А. П.</t>
  </si>
  <si>
    <t>Республики ул., д.71 кв.123</t>
  </si>
  <si>
    <t>Ищак М. С.</t>
  </si>
  <si>
    <t>Республики ул., д.71 кв.124</t>
  </si>
  <si>
    <t>Республики ул., д.71 кв.125</t>
  </si>
  <si>
    <t>Белоусов В. М.</t>
  </si>
  <si>
    <t>Республики ул., д.71 кв.126</t>
  </si>
  <si>
    <t>Ташделен Ф. А.</t>
  </si>
  <si>
    <t>Республики ул., д.71 кв.127</t>
  </si>
  <si>
    <t>Угаров Е. В.</t>
  </si>
  <si>
    <t>Республики ул., д.71 кв.128</t>
  </si>
  <si>
    <t>Поцанов С. В.</t>
  </si>
  <si>
    <t>Республики ул., д.71 кв.129 коммунальная</t>
  </si>
  <si>
    <t>Стоянов А. В.</t>
  </si>
  <si>
    <t>Республики ул., д.71 кв.12</t>
  </si>
  <si>
    <t>Варкентин А. И.</t>
  </si>
  <si>
    <t>Республики ул., д.71 кв.130</t>
  </si>
  <si>
    <t>Задорожная Д. В.</t>
  </si>
  <si>
    <t>Республики ул., д.71 кв.132</t>
  </si>
  <si>
    <t>Меньших И. О.</t>
  </si>
  <si>
    <t>Республики ул., д.71 кв.133</t>
  </si>
  <si>
    <t>Журавкин В. Г.</t>
  </si>
  <si>
    <t>Республики ул., д.71 кв.134</t>
  </si>
  <si>
    <t>Козлов Д. М.</t>
  </si>
  <si>
    <t>Республики ул., д.71 кв.135</t>
  </si>
  <si>
    <t>Республики ул., д.71 кв.136</t>
  </si>
  <si>
    <t>Корекин Д. В.</t>
  </si>
  <si>
    <t>Республики ул., д.71 кв.137</t>
  </si>
  <si>
    <t>Горячкин Ю. А.</t>
  </si>
  <si>
    <t>Республики ул., д.71 кв.138</t>
  </si>
  <si>
    <t>Кравченко С. В.</t>
  </si>
  <si>
    <t>Республики ул., д.71 кв.13</t>
  </si>
  <si>
    <t>Енова Ю. А.</t>
  </si>
  <si>
    <t>Республики ул., д.71 кв.140</t>
  </si>
  <si>
    <t>Охман Л. Н.</t>
  </si>
  <si>
    <t>Республики ул., д.71 кв.141</t>
  </si>
  <si>
    <t>Сорокина А. Ю.</t>
  </si>
  <si>
    <t>Республики ул., д.71 кв.142</t>
  </si>
  <si>
    <t>Чернавских С. А.</t>
  </si>
  <si>
    <t>Республики ул., д.71 кв.143</t>
  </si>
  <si>
    <t>Никитина О. Ю.</t>
  </si>
  <si>
    <t>Республики ул., д.71 кв.144</t>
  </si>
  <si>
    <t>Суслопарова Л. Т.</t>
  </si>
  <si>
    <t>Республики ул., д.71 кв.146</t>
  </si>
  <si>
    <t>Стрыжак Е. Б.</t>
  </si>
  <si>
    <t>Республики ул., д.71 кв.147</t>
  </si>
  <si>
    <t>Зверева Е. А.</t>
  </si>
  <si>
    <t>Республики ул., д.71 кв.148</t>
  </si>
  <si>
    <t>Рыбалка М. А.</t>
  </si>
  <si>
    <t>Республики ул., д.71 кв.149</t>
  </si>
  <si>
    <t>Демин Д. А.</t>
  </si>
  <si>
    <t>Республики ул., д.71 кв.150</t>
  </si>
  <si>
    <t>Сорокина М. А.</t>
  </si>
  <si>
    <t>Республики ул., д.71 кв.151</t>
  </si>
  <si>
    <t>Колпаков А. В.</t>
  </si>
  <si>
    <t>Республики ул., д.71 кв.152</t>
  </si>
  <si>
    <t>Гоженко И. С.</t>
  </si>
  <si>
    <t>Республики ул., д.71 кв.153</t>
  </si>
  <si>
    <t>Кулибаба А. Н.</t>
  </si>
  <si>
    <t>Республики ул., д.71 кв.154</t>
  </si>
  <si>
    <t>Лазарева И. А.</t>
  </si>
  <si>
    <t>Республики ул., д.71 кв.155</t>
  </si>
  <si>
    <t>Жадовский В. А.</t>
  </si>
  <si>
    <t>Республики ул., д.71 кв.157</t>
  </si>
  <si>
    <t>Мурзина Н. А.</t>
  </si>
  <si>
    <t>Республики ул., д.71 кв.158</t>
  </si>
  <si>
    <t>Шигаева В. А.</t>
  </si>
  <si>
    <t>Республики ул., д.71 кв.15</t>
  </si>
  <si>
    <t>Сапрыкин Р. А.</t>
  </si>
  <si>
    <t>Республики ул., д.71 кв.160</t>
  </si>
  <si>
    <t>Некрасов А. А.</t>
  </si>
  <si>
    <t>Республики ул., д.71 кв.161</t>
  </si>
  <si>
    <t>Муратова Е. Е.</t>
  </si>
  <si>
    <t>Республики ул., д.71 кв.162</t>
  </si>
  <si>
    <t>2019585</t>
  </si>
  <si>
    <t>Республики ул., д.71 кв.163</t>
  </si>
  <si>
    <t>Зеленов Д. В.</t>
  </si>
  <si>
    <t>Республики ул., д.71 кв.164</t>
  </si>
  <si>
    <t>Субботин П. С.</t>
  </si>
  <si>
    <t>Республики ул., д.71 кв.165</t>
  </si>
  <si>
    <t>Фоминов Д. А.</t>
  </si>
  <si>
    <t>Республики ул., д.71 кв.166</t>
  </si>
  <si>
    <t>Шаповалов С. В.</t>
  </si>
  <si>
    <t>Республики ул., д.71 кв.167</t>
  </si>
  <si>
    <t>Пашков Е. А.</t>
  </si>
  <si>
    <t>Республики ул., д.71 кв.168</t>
  </si>
  <si>
    <t>Цайгер А. А.</t>
  </si>
  <si>
    <t>Республики ул., д.71 кв.169</t>
  </si>
  <si>
    <t>Шолдышев В. А.</t>
  </si>
  <si>
    <t>Республики ул., д.71 кв.16</t>
  </si>
  <si>
    <t>Черняк А. В.</t>
  </si>
  <si>
    <t>Республики ул., д.71 кв.170</t>
  </si>
  <si>
    <t>Фомин А. Ю.</t>
  </si>
  <si>
    <t>Республики ул., д.71 кв.171</t>
  </si>
  <si>
    <t>Демин А. В.</t>
  </si>
  <si>
    <t>Республики ул., д.71 кв.172</t>
  </si>
  <si>
    <t>Позднякова М. И.</t>
  </si>
  <si>
    <t>Республики ул., д.71 кв.173</t>
  </si>
  <si>
    <t>Республики ул., д.71 кв.174</t>
  </si>
  <si>
    <t>Хайруллин Н. Р.</t>
  </si>
  <si>
    <t>Республики ул., д.71 кв.175</t>
  </si>
  <si>
    <t>Русмиленко Н. О.</t>
  </si>
  <si>
    <t>Республики ул., д.71 кв.176</t>
  </si>
  <si>
    <t>Веселов А. А.</t>
  </si>
  <si>
    <t>Республики ул., д.71 кв.178</t>
  </si>
  <si>
    <t>Тайбери М. П.</t>
  </si>
  <si>
    <t>Республики ул., д.71 кв.179</t>
  </si>
  <si>
    <t>Талигина С. Ю.</t>
  </si>
  <si>
    <t>Республики ул., д.71 кв.17</t>
  </si>
  <si>
    <t>Анагуричи А. И.</t>
  </si>
  <si>
    <t>Республики ул., д.71 кв.180</t>
  </si>
  <si>
    <t>Ульянова А. В.</t>
  </si>
  <si>
    <t>Республики ул., д.71 кв.181</t>
  </si>
  <si>
    <t>Енова В. А.</t>
  </si>
  <si>
    <t>Республики ул., д.71 кв.182</t>
  </si>
  <si>
    <t>Ного М. Г.</t>
  </si>
  <si>
    <t>Республики ул., д.71 кв.183</t>
  </si>
  <si>
    <t>Рощупкина И. А.</t>
  </si>
  <si>
    <t>Республики ул., д.71 кв.184</t>
  </si>
  <si>
    <t>Довалева И. А.</t>
  </si>
  <si>
    <t>Республики ул., д.71 кв.186</t>
  </si>
  <si>
    <t>Фарносов Д. П.</t>
  </si>
  <si>
    <t>Республики ул., д.71 кв.187</t>
  </si>
  <si>
    <t>Тимирбаев О. У.</t>
  </si>
  <si>
    <t>Республики ул., д.71 кв.188</t>
  </si>
  <si>
    <t>Езынги Л. В.</t>
  </si>
  <si>
    <t>Республики ул., д.71 кв.189</t>
  </si>
  <si>
    <t>Республики ул., д.71 кв.18</t>
  </si>
  <si>
    <t>Боброва О. Р.</t>
  </si>
  <si>
    <t>Республики ул., д.71 кв.190</t>
  </si>
  <si>
    <t>Мухаметрахимов И. И.</t>
  </si>
  <si>
    <t>Республики ул., д.71 кв.191</t>
  </si>
  <si>
    <t>Пуйко Р. А.</t>
  </si>
  <si>
    <t>Республики ул., д.71 кв.192</t>
  </si>
  <si>
    <t>Шамратова Ф. И.</t>
  </si>
  <si>
    <t>Республики ул., д.71 кв.194</t>
  </si>
  <si>
    <t>Филиппова И. И.</t>
  </si>
  <si>
    <t>Республики ул., д.71 кв.195</t>
  </si>
  <si>
    <t>Тимергазина Э. Р.</t>
  </si>
  <si>
    <t>Республики ул., д.71 кв.196</t>
  </si>
  <si>
    <t>Закроев А. В.</t>
  </si>
  <si>
    <t>Республики ул., д.71 кв.197</t>
  </si>
  <si>
    <t>Яптик О. В.</t>
  </si>
  <si>
    <t>Республики ул., д.71 кв.198</t>
  </si>
  <si>
    <t>Дорохин А. В.</t>
  </si>
  <si>
    <t>Республики ул., д.71 кв.199</t>
  </si>
  <si>
    <t>Республики ул., д.71 кв.19</t>
  </si>
  <si>
    <t>Заровнятных И. В.</t>
  </si>
  <si>
    <t>Республики ул., д.71 кв.1</t>
  </si>
  <si>
    <t>Вальгамов В. В.</t>
  </si>
  <si>
    <t>Республики ул., д.71 кв.200</t>
  </si>
  <si>
    <t>Мареев Д. В.</t>
  </si>
  <si>
    <t>Республики ул., д.71 кв.201</t>
  </si>
  <si>
    <t>Щетинин А. В.</t>
  </si>
  <si>
    <t>Республики ул., д.71 кв.202</t>
  </si>
  <si>
    <t>Сядей И. И.</t>
  </si>
  <si>
    <t>Республики ул., д.71 кв.203</t>
  </si>
  <si>
    <t>Худи А. Г.</t>
  </si>
  <si>
    <t>Республики ул., д.71 кв.204</t>
  </si>
  <si>
    <t>Бегин Е. С.</t>
  </si>
  <si>
    <t>Республики ул., д.71 кв.205</t>
  </si>
  <si>
    <t>Зинченко С. А.</t>
  </si>
  <si>
    <t>Республики ул., д.71 кв.206</t>
  </si>
  <si>
    <t>Санников Д. Р.</t>
  </si>
  <si>
    <t>Республики ул., д.71 кв.208</t>
  </si>
  <si>
    <t>Валага Я. И.</t>
  </si>
  <si>
    <t>Республики ул., д.71 кв.209</t>
  </si>
  <si>
    <t>Сэротэтто А. К.</t>
  </si>
  <si>
    <t>Республики ул., д.71 кв.20</t>
  </si>
  <si>
    <t>Республики ул., д.71 кв.210</t>
  </si>
  <si>
    <t>Ишметов Т. А.</t>
  </si>
  <si>
    <t>Республики ул., д.71 кв.211</t>
  </si>
  <si>
    <t>Голоденко Т. В.</t>
  </si>
  <si>
    <t>Республики ул., д.71 кв.212</t>
  </si>
  <si>
    <t>Бордиян В. Н.</t>
  </si>
  <si>
    <t>Республики ул., д.71 кв.213</t>
  </si>
  <si>
    <t>Кельчина В. А.</t>
  </si>
  <si>
    <t>Республики ул., д.71 кв.214</t>
  </si>
  <si>
    <t>Сопитенко В. Г.</t>
  </si>
  <si>
    <t>Республики ул., д.71 кв.215</t>
  </si>
  <si>
    <t>Чернова Н. Н.</t>
  </si>
  <si>
    <t>Республики ул., д.71 кв.217</t>
  </si>
  <si>
    <t>Карпова Е. Н.</t>
  </si>
  <si>
    <t>Республики ул., д.71 кв.218</t>
  </si>
  <si>
    <t>Кокшаров А. Ю.</t>
  </si>
  <si>
    <t>Республики ул., д.71 кв.219</t>
  </si>
  <si>
    <t>Республики ул., д.71 кв.21</t>
  </si>
  <si>
    <t>Абремский А. В.</t>
  </si>
  <si>
    <t>Республики ул., д.71 кв.220</t>
  </si>
  <si>
    <t>Сэротэтто В. В.</t>
  </si>
  <si>
    <t>Республики ул., д.71 кв.221</t>
  </si>
  <si>
    <t>Худи М. Н.</t>
  </si>
  <si>
    <t>Республики ул., д.71 кв.222</t>
  </si>
  <si>
    <t>Ного В. Г.</t>
  </si>
  <si>
    <t>Республики ул., д.71 кв.223</t>
  </si>
  <si>
    <t>Кульмаметьев В. В.</t>
  </si>
  <si>
    <t>Республики ул., д.71 кв.224</t>
  </si>
  <si>
    <t>Ханакаев Т. Д.</t>
  </si>
  <si>
    <t>Республики ул., д.71 кв.225</t>
  </si>
  <si>
    <t>Жданов В. Ю.</t>
  </si>
  <si>
    <t>Республики ул., д.71 кв.227</t>
  </si>
  <si>
    <t>Закатова Н. А.</t>
  </si>
  <si>
    <t>Республики ул., д.71 кв.229</t>
  </si>
  <si>
    <t>Ахмадалеев М. В.</t>
  </si>
  <si>
    <t>Республики ул., д.71 кв.22</t>
  </si>
  <si>
    <t>Дибикова Л. А.</t>
  </si>
  <si>
    <t>Республики ул., д.71 кв.230</t>
  </si>
  <si>
    <t>Моисеева О. А.</t>
  </si>
  <si>
    <t>Республики ул., д.71 кв.231</t>
  </si>
  <si>
    <t>Локтева О. А.</t>
  </si>
  <si>
    <t>Республики ул., д.71 кв.232</t>
  </si>
  <si>
    <t>Белова Л. С.</t>
  </si>
  <si>
    <t>Республики ул., д.71 кв.233</t>
  </si>
  <si>
    <t>Курочкина О. А.</t>
  </si>
  <si>
    <t>Республики ул., д.71 кв.234</t>
  </si>
  <si>
    <t>Трисорука Л. В.</t>
  </si>
  <si>
    <t>Республики ул., д.71 кв.235</t>
  </si>
  <si>
    <t>Республики ул., д.71 кв.236</t>
  </si>
  <si>
    <t>Жданов В. А.</t>
  </si>
  <si>
    <t>Республики ул., д.71 кв.237</t>
  </si>
  <si>
    <t>Алютин В. М.</t>
  </si>
  <si>
    <t>Республики ул., д.71 кв.239</t>
  </si>
  <si>
    <t>Репина В. П.</t>
  </si>
  <si>
    <t>Республики ул., д.71 кв.23</t>
  </si>
  <si>
    <t>Республики ул., д.71 кв.240</t>
  </si>
  <si>
    <t>Республики ул., д.71 кв.241</t>
  </si>
  <si>
    <t>Республики ул., д.71 кв.242</t>
  </si>
  <si>
    <t>Крец Ю. А.</t>
  </si>
  <si>
    <t>Республики ул., д.71 кв.243</t>
  </si>
  <si>
    <t>Захарчук С. В.</t>
  </si>
  <si>
    <t>Республики ул., д.71 кв.244</t>
  </si>
  <si>
    <t>Таценко Т. А.</t>
  </si>
  <si>
    <t>Республики ул., д.71 кв.245</t>
  </si>
  <si>
    <t>Риль А. А.</t>
  </si>
  <si>
    <t>Республики ул., д.71 кв.246</t>
  </si>
  <si>
    <t>Зуева И. В.</t>
  </si>
  <si>
    <t>Республики ул., д.71 кв.247</t>
  </si>
  <si>
    <t>Буянкова Н. Н.</t>
  </si>
  <si>
    <t>Республики ул., д.71 кв.248</t>
  </si>
  <si>
    <t>Калинкин С. В.</t>
  </si>
  <si>
    <t>Республики ул., д.71 кв.24</t>
  </si>
  <si>
    <t>Щербакова Е. Б.</t>
  </si>
  <si>
    <t>Республики ул., д.71 кв.250</t>
  </si>
  <si>
    <t>Солод Р. А.</t>
  </si>
  <si>
    <t>Республики ул., д.71 кв.251</t>
  </si>
  <si>
    <t>Тоголмачева Е. В.</t>
  </si>
  <si>
    <t>Республики ул., д.71 кв.252</t>
  </si>
  <si>
    <t>Грязнова И. С.</t>
  </si>
  <si>
    <t>Республики ул., д.71 кв.253</t>
  </si>
  <si>
    <t>Ниязов А. А.</t>
  </si>
  <si>
    <t>Республики ул., д.71 кв.254</t>
  </si>
  <si>
    <t>Республики ул., д.71 кв.256</t>
  </si>
  <si>
    <t>Петров С. Н.</t>
  </si>
  <si>
    <t>Республики ул., д.71 кв.257</t>
  </si>
  <si>
    <t>Громов В. А.</t>
  </si>
  <si>
    <t>Республики ул., д.71 кв.258</t>
  </si>
  <si>
    <t>Иванов Л. В.</t>
  </si>
  <si>
    <t>Республики ул., д.71 кв.259</t>
  </si>
  <si>
    <t>Дмитриев А. В.</t>
  </si>
  <si>
    <t>Республики ул., д.71 кв.25</t>
  </si>
  <si>
    <t>Красинская А. Г.</t>
  </si>
  <si>
    <t>Республики ул., д.71 кв.260</t>
  </si>
  <si>
    <t>Возелов Г. И.</t>
  </si>
  <si>
    <t>Республики ул., д.71 кв.261</t>
  </si>
  <si>
    <t>Шабалина Г. Г.</t>
  </si>
  <si>
    <t>Республики ул., д.71 кв.262</t>
  </si>
  <si>
    <t>Сэротэтто Е. П.</t>
  </si>
  <si>
    <t>Республики ул., д.71 кв.263</t>
  </si>
  <si>
    <t>Минина Н. Н.</t>
  </si>
  <si>
    <t>Республики ул., д.71 кв.264</t>
  </si>
  <si>
    <t>Республики ул., д.71 кв.265</t>
  </si>
  <si>
    <t>Керн А. Г.</t>
  </si>
  <si>
    <t>Республики ул., д.71 кв.266</t>
  </si>
  <si>
    <t>Ибрагимов Т. Т.</t>
  </si>
  <si>
    <t>Республики ул., д.71 кв.267</t>
  </si>
  <si>
    <t>Богданова З. М.</t>
  </si>
  <si>
    <t>Республики ул., д.71 кв.269</t>
  </si>
  <si>
    <t>Погорелов А. А.</t>
  </si>
  <si>
    <t>Республики ул., д.71 кв.26</t>
  </si>
  <si>
    <t>Белова Н. Г.</t>
  </si>
  <si>
    <t>Республики ул., д.71 кв.270</t>
  </si>
  <si>
    <t>Таранова К. В.</t>
  </si>
  <si>
    <t>Республики ул., д.71 кв.271</t>
  </si>
  <si>
    <t>Дернова Т. О.</t>
  </si>
  <si>
    <t>Республики ул., д.71 кв.272</t>
  </si>
  <si>
    <t>Антошин Д. С.</t>
  </si>
  <si>
    <t>Республики ул., д.71 кв.273</t>
  </si>
  <si>
    <t>Ленина Е. В.</t>
  </si>
  <si>
    <t>Республики ул., д.71 кв.274</t>
  </si>
  <si>
    <t>Муратова М.</t>
  </si>
  <si>
    <t>Республики ул., д.71 кв.275</t>
  </si>
  <si>
    <t>Бызова Г. Д.</t>
  </si>
  <si>
    <t>Республики ул., д.71 кв.276</t>
  </si>
  <si>
    <t>Смолин Е. В.</t>
  </si>
  <si>
    <t>Республики ул., д.71 кв.277</t>
  </si>
  <si>
    <t>Дитц Э. А.</t>
  </si>
  <si>
    <t>Республики ул., д.71 кв.278</t>
  </si>
  <si>
    <t>Демидова И. В.</t>
  </si>
  <si>
    <t>Республики ул., д.71 кв.279</t>
  </si>
  <si>
    <t>Сапожников Ю. С.</t>
  </si>
  <si>
    <t>Республики ул., д.71 кв.27</t>
  </si>
  <si>
    <t>Раимбакиева З. Р.</t>
  </si>
  <si>
    <t>Республики ул., д.71 кв.280</t>
  </si>
  <si>
    <t>Сибисова Н. Д.</t>
  </si>
  <si>
    <t>Республики ул., д.71 кв.281</t>
  </si>
  <si>
    <t>Бершимбаева Р. Т.</t>
  </si>
  <si>
    <t>Республики ул., д.71 кв.283</t>
  </si>
  <si>
    <t>Рахимкулова О. Р.</t>
  </si>
  <si>
    <t>Республики ул., д.71 кв.284</t>
  </si>
  <si>
    <t>Худи К. В.</t>
  </si>
  <si>
    <t>Республики ул., д.71 кв.285</t>
  </si>
  <si>
    <t>Ларахов Э. Б.</t>
  </si>
  <si>
    <t>Республики ул., д.71 кв.286</t>
  </si>
  <si>
    <t>Байкина С. В.</t>
  </si>
  <si>
    <t>Республики ул., д.71 кв.287</t>
  </si>
  <si>
    <t>Енов А. С.</t>
  </si>
  <si>
    <t>Республики ул., д.71 кв.28</t>
  </si>
  <si>
    <t>Бохан Л. М.</t>
  </si>
  <si>
    <t>Республики ул., д.71 кв.29</t>
  </si>
  <si>
    <t>Ермакова В. А.</t>
  </si>
  <si>
    <t>Республики ул., д.71 кв.2</t>
  </si>
  <si>
    <t>Гареева Н. Т.</t>
  </si>
  <si>
    <t>Республики ул., д.71 кв.30</t>
  </si>
  <si>
    <t>Пяк Е. Н.</t>
  </si>
  <si>
    <t>Республики ул., д.71 кв.32</t>
  </si>
  <si>
    <t>Грибанов И. В.</t>
  </si>
  <si>
    <t>Республики ул., д.71 кв.33</t>
  </si>
  <si>
    <t>Маркульчак А. В.</t>
  </si>
  <si>
    <t>Республики ул., д.71 кв.34</t>
  </si>
  <si>
    <t>Быстрицкая И. А.</t>
  </si>
  <si>
    <t>Республики ул., д.71 кв.35</t>
  </si>
  <si>
    <t>Куклина В. И.</t>
  </si>
  <si>
    <t>Республики ул., д.71 кв.36</t>
  </si>
  <si>
    <t>Кузнецов В. В.</t>
  </si>
  <si>
    <t>Республики ул., д.71 кв.37</t>
  </si>
  <si>
    <t>Рочева А. Г.</t>
  </si>
  <si>
    <t>Республики ул., д.71 кв.38</t>
  </si>
  <si>
    <t>Магдеева Л. С.</t>
  </si>
  <si>
    <t>Республики ул., д.71 кв.39</t>
  </si>
  <si>
    <t>Позняк В. А.</t>
  </si>
  <si>
    <t>Республики ул., д.71 кв.40</t>
  </si>
  <si>
    <t>Терентьев В. В.</t>
  </si>
  <si>
    <t>Республики ул., д.71 кв.41</t>
  </si>
  <si>
    <t>Курочка П. А.</t>
  </si>
  <si>
    <t>Республики ул., д.71 кв.42</t>
  </si>
  <si>
    <t>Золотавина И. С.</t>
  </si>
  <si>
    <t>Республики ул., д.71 кв.43</t>
  </si>
  <si>
    <t>Таубер Е. М.</t>
  </si>
  <si>
    <t>Республики ул., д.71 кв.44</t>
  </si>
  <si>
    <t>Устыменко И. Ф.</t>
  </si>
  <si>
    <t>Республики ул., д.71 кв.45</t>
  </si>
  <si>
    <t>Филиппов П. И.</t>
  </si>
  <si>
    <t>Республики ул., д.71 кв.46</t>
  </si>
  <si>
    <t>Филиппова Л. С.</t>
  </si>
  <si>
    <t>Республики ул., д.71 кв.47</t>
  </si>
  <si>
    <t>Письменский М. В.</t>
  </si>
  <si>
    <t>Республики ул., д.71 кв.48</t>
  </si>
  <si>
    <t>Куртямова В. И.</t>
  </si>
  <si>
    <t>Республики ул., д.71 кв.49</t>
  </si>
  <si>
    <t>Колоева У. Б.</t>
  </si>
  <si>
    <t>Республики ул., д.71 кв.4</t>
  </si>
  <si>
    <t>Тюменцева О. В.</t>
  </si>
  <si>
    <t>Республики ул., д.71 кв.50</t>
  </si>
  <si>
    <t>Кривошеева Е. Е.</t>
  </si>
  <si>
    <t>Республики ул., д.71 кв.51</t>
  </si>
  <si>
    <t>Калачева Е. В.</t>
  </si>
  <si>
    <t>Республики ул., д.71 кв.52</t>
  </si>
  <si>
    <t>Еремин О. Г.</t>
  </si>
  <si>
    <t>Республики ул., д.71 кв.53</t>
  </si>
  <si>
    <t>Старцев Е. С.</t>
  </si>
  <si>
    <t>Республики ул., д.71 кв.54</t>
  </si>
  <si>
    <t>Ибрагимов Т. З.</t>
  </si>
  <si>
    <t>Республики ул., д.71 кв.55</t>
  </si>
  <si>
    <t>Гуляева И. В.</t>
  </si>
  <si>
    <t>Республики ул., д.71 кв.56</t>
  </si>
  <si>
    <t>Попова М. А.</t>
  </si>
  <si>
    <t>Республики ул., д.71 кв.57</t>
  </si>
  <si>
    <t>Усольцева Л. Э.</t>
  </si>
  <si>
    <t>Республики ул., д.71 кв.58</t>
  </si>
  <si>
    <t>Щепёткина К. А.</t>
  </si>
  <si>
    <t>Республики ул., д.71 кв.59</t>
  </si>
  <si>
    <t>Бабикова О. Г.</t>
  </si>
  <si>
    <t>Республики ул., д.71 кв.5</t>
  </si>
  <si>
    <t>Сафарбеков Р. Р.</t>
  </si>
  <si>
    <t>Республики ул., д.71 кв.60</t>
  </si>
  <si>
    <t>2012060</t>
  </si>
  <si>
    <t>Дерябин П. В.</t>
  </si>
  <si>
    <t>Республики ул., д.71 кв.61</t>
  </si>
  <si>
    <t>Аллаярова З. З.</t>
  </si>
  <si>
    <t>Республики ул., д.71 кв.62</t>
  </si>
  <si>
    <t>Кириченко А. А.</t>
  </si>
  <si>
    <t>Республики ул., д.71 кв.63</t>
  </si>
  <si>
    <t>Лонгортова Е. В.</t>
  </si>
  <si>
    <t>Республики ул., д.71 кв.64</t>
  </si>
  <si>
    <t>Таскаев Н. А.</t>
  </si>
  <si>
    <t>Республики ул., д.71 кв.65</t>
  </si>
  <si>
    <t>Бабаев Л. Ч.</t>
  </si>
  <si>
    <t>Республики ул., д.71 кв.66</t>
  </si>
  <si>
    <t>Носкина Т. Ю.</t>
  </si>
  <si>
    <t>Республики ул., д.71 кв.67</t>
  </si>
  <si>
    <t>Галанскова Э. Д.</t>
  </si>
  <si>
    <t>Республики ул., д.71 кв.68</t>
  </si>
  <si>
    <t>Лаптандер О. В.</t>
  </si>
  <si>
    <t>Республики ул., д.71 кв.6</t>
  </si>
  <si>
    <t>Попченкова Н. А.</t>
  </si>
  <si>
    <t>Республики ул., д.71 кв.70</t>
  </si>
  <si>
    <t>Коростелев В. А.</t>
  </si>
  <si>
    <t>Республики ул., д.71 кв.71</t>
  </si>
  <si>
    <t>Гафарова Р. Э.</t>
  </si>
  <si>
    <t>Республики ул., д.71 кв.72</t>
  </si>
  <si>
    <t>Республики ул., д.71 кв.73</t>
  </si>
  <si>
    <t>Гасенко Т. В.</t>
  </si>
  <si>
    <t>Республики ул., д.71 кв.75</t>
  </si>
  <si>
    <t>Гук Г. Г.</t>
  </si>
  <si>
    <t>Республики ул., д.71 кв.76</t>
  </si>
  <si>
    <t>Дергачева Т. Ю.</t>
  </si>
  <si>
    <t>Республики ул., д.71 кв.77</t>
  </si>
  <si>
    <t>Усолкина С. В.</t>
  </si>
  <si>
    <t>Республики ул., д.71 кв.78</t>
  </si>
  <si>
    <t>Шиянова И. В.</t>
  </si>
  <si>
    <t>Меркурий  200 10-80</t>
  </si>
  <si>
    <t>Республики ул., д.71 кв.79</t>
  </si>
  <si>
    <t>Кизнер В. А.</t>
  </si>
  <si>
    <t>Республики ул., д.71 кв.7</t>
  </si>
  <si>
    <t>Рочева Е. А.</t>
  </si>
  <si>
    <t>Республики ул., д.71 кв.80</t>
  </si>
  <si>
    <t>Астафьев Д. В.</t>
  </si>
  <si>
    <t>Республики ул., д.71 кв.81</t>
  </si>
  <si>
    <t>Талигин К. Е.</t>
  </si>
  <si>
    <t>Меркурий  201 10-40</t>
  </si>
  <si>
    <t>Республики ул., д.71 кв.82</t>
  </si>
  <si>
    <t>Фофанов Т. В.</t>
  </si>
  <si>
    <t>Республики ул., д.71 кв.83</t>
  </si>
  <si>
    <t>Лаптандер С. В.</t>
  </si>
  <si>
    <t>Республики ул., д.71 кв.84</t>
  </si>
  <si>
    <t>Глебова А. Н.</t>
  </si>
  <si>
    <t>Республики ул., д.71 кв.85</t>
  </si>
  <si>
    <t>Еделькин Д. В.</t>
  </si>
  <si>
    <t>Республики ул., д.71 кв.86</t>
  </si>
  <si>
    <t>Алемахов С. Г.</t>
  </si>
  <si>
    <t>Республики ул., д.71 кв.87</t>
  </si>
  <si>
    <t>Ямру Р. В.</t>
  </si>
  <si>
    <t>Республики ул., д.71 кв.88</t>
  </si>
  <si>
    <t>Беков М. Б.</t>
  </si>
  <si>
    <t>Республики ул., д.71 кв.89</t>
  </si>
  <si>
    <t>Беков Х. М.</t>
  </si>
  <si>
    <t>Республики ул., д.71 кв.8</t>
  </si>
  <si>
    <t>Петрова М. Г.</t>
  </si>
  <si>
    <t>Республики ул., д.71 кв.90</t>
  </si>
  <si>
    <t>Князева В. Р.</t>
  </si>
  <si>
    <t>Республики ул., д.71 кв.92</t>
  </si>
  <si>
    <t>Данилова Н. Ю.</t>
  </si>
  <si>
    <t>Республики ул., д.71 кв.93</t>
  </si>
  <si>
    <t>Круптинская М. А.</t>
  </si>
  <si>
    <t>Республики ул., д.71 кв.94</t>
  </si>
  <si>
    <t>Насретдинов Р. Г.</t>
  </si>
  <si>
    <t>Республики ул., д.71 кв.95</t>
  </si>
  <si>
    <t>Гулько А. Н.</t>
  </si>
  <si>
    <t>Республики ул., д.71 кв.96</t>
  </si>
  <si>
    <t>Стрекаловская М. А.</t>
  </si>
  <si>
    <t>Республики ул., д.71 кв.98</t>
  </si>
  <si>
    <t>Лонгортов А. Т.</t>
  </si>
  <si>
    <t>Республики ул., д.71 кв.99</t>
  </si>
  <si>
    <t>Кормщиков А. Л.</t>
  </si>
  <si>
    <t>Республики ул., д.71 кв.9</t>
  </si>
  <si>
    <t>Тарасенко А. А.</t>
  </si>
  <si>
    <t>Республики ул., д.75 кв.100</t>
  </si>
  <si>
    <t>Рожнева М. А.</t>
  </si>
  <si>
    <t>Республики ул., д.75 кв.101</t>
  </si>
  <si>
    <t>Райнинян С. А.</t>
  </si>
  <si>
    <t>Республики ул., д.75 кв.102</t>
  </si>
  <si>
    <t>Республики ул., д.75 кв.104</t>
  </si>
  <si>
    <t>Чупрова Н. В.</t>
  </si>
  <si>
    <t>Республики ул., д.75 кв.105</t>
  </si>
  <si>
    <t>Окотэтто А. М.</t>
  </si>
  <si>
    <t>Республики ул., д.75 кв.107</t>
  </si>
  <si>
    <t>Ледков С. А.</t>
  </si>
  <si>
    <t>Республики ул., д.75 кв.109</t>
  </si>
  <si>
    <t>Норицина Т. В.</t>
  </si>
  <si>
    <t>Республики ул., д.75 кв.10</t>
  </si>
  <si>
    <t>Гасумов Г. М.</t>
  </si>
  <si>
    <t>Республики ул., д.75 кв.110</t>
  </si>
  <si>
    <t>Сенаторов М. М.</t>
  </si>
  <si>
    <t>Республики ул., д.75 кв.111</t>
  </si>
  <si>
    <t>Носова И. А.</t>
  </si>
  <si>
    <t>Республики ул., д.75 кв.112</t>
  </si>
  <si>
    <t>Краткова Ю. В.</t>
  </si>
  <si>
    <t>Республики ул., д.75 кв.113</t>
  </si>
  <si>
    <t>Колесник Д. Н.</t>
  </si>
  <si>
    <t>Республики ул., д.75 кв.114</t>
  </si>
  <si>
    <t>Киндзерская О. Я.</t>
  </si>
  <si>
    <t>Республики ул., д.75 кв.115</t>
  </si>
  <si>
    <t>Галимова Г. М.</t>
  </si>
  <si>
    <t>Республики ул., д.75 кв.116</t>
  </si>
  <si>
    <t>Рябцова Ю. И.</t>
  </si>
  <si>
    <t>Республики ул., д.75 кв.117</t>
  </si>
  <si>
    <t>Филиппов А. Г.</t>
  </si>
  <si>
    <t>Республики ул., д.75 кв.119</t>
  </si>
  <si>
    <t>Важенин Д. В.</t>
  </si>
  <si>
    <t>Республики ул., д.75 кв.11</t>
  </si>
  <si>
    <t>Ланевич А. В.</t>
  </si>
  <si>
    <t>Республики ул., д.75 кв.121</t>
  </si>
  <si>
    <t>Нестерчук А. В.</t>
  </si>
  <si>
    <t>Республики ул., д.75 кв.122</t>
  </si>
  <si>
    <t>Ружицкая А. В.</t>
  </si>
  <si>
    <t>Республики ул., д.75 кв.124</t>
  </si>
  <si>
    <t>Волкова Е. В.</t>
  </si>
  <si>
    <t>Республики ул., д.75 кв.12</t>
  </si>
  <si>
    <t>Фадина Л. И.</t>
  </si>
  <si>
    <t>Республики ул., д.75 кв.13</t>
  </si>
  <si>
    <t>Каримова Т. К.</t>
  </si>
  <si>
    <t>Республики ул., д.75 кв.14</t>
  </si>
  <si>
    <t>Усманов Г. Р.</t>
  </si>
  <si>
    <t>Республики ул., д.75 кв.158</t>
  </si>
  <si>
    <t>Головчик Н. С.</t>
  </si>
  <si>
    <t>Республики ул., д.75 кв.15</t>
  </si>
  <si>
    <t>Бородзич Г. И.</t>
  </si>
  <si>
    <t>Республики ул., д.75 кв.17</t>
  </si>
  <si>
    <t>Коновалов В. А.</t>
  </si>
  <si>
    <t>Республики ул., д.75 кв.18</t>
  </si>
  <si>
    <t>Терентьев А. Г.</t>
  </si>
  <si>
    <t>Республики ул., д.75 кв.19</t>
  </si>
  <si>
    <t>Ядне Л. К.</t>
  </si>
  <si>
    <t>Республики ул., д.75 кв.1</t>
  </si>
  <si>
    <t>Рыскулова А. Т.</t>
  </si>
  <si>
    <t>Республики ул., д.75 кв.20</t>
  </si>
  <si>
    <t>Говоруха Н. А.</t>
  </si>
  <si>
    <t>Республики ул., д.75 кв.21</t>
  </si>
  <si>
    <t>Скиданова Т. О.</t>
  </si>
  <si>
    <t>Республики ул., д.75 кв.22</t>
  </si>
  <si>
    <t>Паутонен Е. М.</t>
  </si>
  <si>
    <t>Республики ул., д.75 кв.23</t>
  </si>
  <si>
    <t>Суючев Р. А.</t>
  </si>
  <si>
    <t>Республики ул., д.75 кв.24</t>
  </si>
  <si>
    <t>Куфтова Н. Н.</t>
  </si>
  <si>
    <t>Республики ул., д.75 кв.26</t>
  </si>
  <si>
    <t>Волков П. Н.</t>
  </si>
  <si>
    <t>Республики ул., д.75 кв.27</t>
  </si>
  <si>
    <t>Слепова А. В.</t>
  </si>
  <si>
    <t>Республики ул., д.75 кв.28</t>
  </si>
  <si>
    <t>Пашнина М. Е.</t>
  </si>
  <si>
    <t>Республики ул., д.75 кв.29</t>
  </si>
  <si>
    <t>Мережко В. А.</t>
  </si>
  <si>
    <t>Республики ул., д.75 кв.2</t>
  </si>
  <si>
    <t>Санникова Н. И.</t>
  </si>
  <si>
    <t>Республики ул., д.75 кв.30</t>
  </si>
  <si>
    <t>Качуренко Г. В.</t>
  </si>
  <si>
    <t>Республики ул., д.75 кв.31</t>
  </si>
  <si>
    <t>Ильюшина Л. В.</t>
  </si>
  <si>
    <t>Республики ул., д.75 кв.32</t>
  </si>
  <si>
    <t>Айданова О. А.</t>
  </si>
  <si>
    <t>Республики ул., д.75 кв.33</t>
  </si>
  <si>
    <t>Новиков Ю. В.</t>
  </si>
  <si>
    <t>Республики ул., д.75 кв.34</t>
  </si>
  <si>
    <t>Кононенко С. В.</t>
  </si>
  <si>
    <t>Республики ул., д.75 кв.35</t>
  </si>
  <si>
    <t>Якубец Е. В.</t>
  </si>
  <si>
    <t>Республики ул., д.75 кв.36</t>
  </si>
  <si>
    <t>Девятова С. Б.</t>
  </si>
  <si>
    <t>Республики ул., д.75 кв.37</t>
  </si>
  <si>
    <t>Ященко Г. В.</t>
  </si>
  <si>
    <t>Республики ул., д.75 кв.38</t>
  </si>
  <si>
    <t>Краснов В. Н.</t>
  </si>
  <si>
    <t>Республики ул., д.75 кв.39</t>
  </si>
  <si>
    <t>Сайнахова Т. Г.</t>
  </si>
  <si>
    <t>Республики ул., д.75 кв.3</t>
  </si>
  <si>
    <t>Додатко Д. И.</t>
  </si>
  <si>
    <t>Республики ул., д.75 кв.40</t>
  </si>
  <si>
    <t>Шустовских А. А.</t>
  </si>
  <si>
    <t>Республики ул., д.75 кв.41</t>
  </si>
  <si>
    <t>Шермилко М. В.</t>
  </si>
  <si>
    <t>Республики ул., д.75 кв.42</t>
  </si>
  <si>
    <t>Балаганский А. Н.</t>
  </si>
  <si>
    <t>Республики ул., д.75 кв.43</t>
  </si>
  <si>
    <t>Захарова П. К.</t>
  </si>
  <si>
    <t>Республики ул., д.75 кв.44</t>
  </si>
  <si>
    <t>Витязев В. А.</t>
  </si>
  <si>
    <t>Республики ул., д.75 кв.45</t>
  </si>
  <si>
    <t>Аминова Г. Н.</t>
  </si>
  <si>
    <t>Республики ул., д.75 кв.46</t>
  </si>
  <si>
    <t>Остапенко К. В.</t>
  </si>
  <si>
    <t>Республики ул., д.75 кв.47</t>
  </si>
  <si>
    <t>Гизатуллин Р. З.</t>
  </si>
  <si>
    <t>Республики ул., д.75 кв.48</t>
  </si>
  <si>
    <t>Попова Т. А.</t>
  </si>
  <si>
    <t>Республики ул., д.75 кв.49</t>
  </si>
  <si>
    <t>Детюк Е. Ф.</t>
  </si>
  <si>
    <t>Республики ул., д.75 кв.4</t>
  </si>
  <si>
    <t>Лебедев Е. В.</t>
  </si>
  <si>
    <t>Республики ул., д.75 кв.50</t>
  </si>
  <si>
    <t>Тарасова О. А.</t>
  </si>
  <si>
    <t>Республики ул., д.75 кв.51</t>
  </si>
  <si>
    <t>Хамитулин С. Н.</t>
  </si>
  <si>
    <t>Республики ул., д.75 кв.52</t>
  </si>
  <si>
    <t>Баякина Е. Е.</t>
  </si>
  <si>
    <t>Республики ул., д.75 кв.53</t>
  </si>
  <si>
    <t>Русмиленко А. Л.</t>
  </si>
  <si>
    <t>Республики ул., д.75 кв.54</t>
  </si>
  <si>
    <t>Вануйто Т. М.</t>
  </si>
  <si>
    <t>Республики ул., д.75 кв.55 коммунальная</t>
  </si>
  <si>
    <t>Кумылина С. А.</t>
  </si>
  <si>
    <t>Республики ул., д.75 кв.56</t>
  </si>
  <si>
    <t>Душкевич Е. С.</t>
  </si>
  <si>
    <t>Республики ул., д.75 кв.57</t>
  </si>
  <si>
    <t>Артемьев И. А.</t>
  </si>
  <si>
    <t>Республики ул., д.75 кв.58</t>
  </si>
  <si>
    <t>Малышева В. В.</t>
  </si>
  <si>
    <t>Республики ул., д.75 кв.59</t>
  </si>
  <si>
    <t>Михайлицкий Ю. Ф.</t>
  </si>
  <si>
    <t>Республики ул., д.75 кв.5</t>
  </si>
  <si>
    <t>Логинова С. Ф.</t>
  </si>
  <si>
    <t>Республики ул., д.75 кв.60</t>
  </si>
  <si>
    <t>Исаев Д. Н.</t>
  </si>
  <si>
    <t>Республики ул., д.75 кв.61</t>
  </si>
  <si>
    <t>Абдрасаков А. А.</t>
  </si>
  <si>
    <t>Республики ул., д.75 кв.62</t>
  </si>
  <si>
    <t>Сущенко Г. А.</t>
  </si>
  <si>
    <t>Республики ул., д.75 кв.63</t>
  </si>
  <si>
    <t>Валеев В. С.</t>
  </si>
  <si>
    <t>Республики ул., д.75 кв.64</t>
  </si>
  <si>
    <t>Уварова А. В.</t>
  </si>
  <si>
    <t>Республики ул., д.75 кв.65</t>
  </si>
  <si>
    <t>Тузаева К. М.</t>
  </si>
  <si>
    <t>Республики ул., д.75 кв.67</t>
  </si>
  <si>
    <t>Карчагин Д. А.</t>
  </si>
  <si>
    <t>Республики ул., д.75 кв.68</t>
  </si>
  <si>
    <t>Русмиленко Т. В.</t>
  </si>
  <si>
    <t>Республики ул., д.75 кв.69</t>
  </si>
  <si>
    <t>Республики ул., д.75 кв.6</t>
  </si>
  <si>
    <t>Шевалдина Е. А.</t>
  </si>
  <si>
    <t>Республики ул., д.75 кв.70</t>
  </si>
  <si>
    <t>Ибрагимова К. А.</t>
  </si>
  <si>
    <t>Республики ул., д.75 кв.71</t>
  </si>
  <si>
    <t>2006952</t>
  </si>
  <si>
    <t>Ганжерли Е. В.</t>
  </si>
  <si>
    <t>Республики ул., д.75 кв.72</t>
  </si>
  <si>
    <t>Севли И. А.</t>
  </si>
  <si>
    <t>Республики ул., д.75 кв.73</t>
  </si>
  <si>
    <t>Абдулов М. А.</t>
  </si>
  <si>
    <t>Республики ул., д.75 кв.74</t>
  </si>
  <si>
    <t>Шавкунов А. О.</t>
  </si>
  <si>
    <t>Республики ул., д.75 кв.76</t>
  </si>
  <si>
    <t>Назарова В. В.</t>
  </si>
  <si>
    <t>Республики ул., д.75 кв.77</t>
  </si>
  <si>
    <t>Питимирова Л. Б.</t>
  </si>
  <si>
    <t>Республики ул., д.75 кв.78</t>
  </si>
  <si>
    <t>Гошев Д. С.</t>
  </si>
  <si>
    <t>Республики ул., д.75 кв.7</t>
  </si>
  <si>
    <t>Щирский С. А.</t>
  </si>
  <si>
    <t>Республики ул., д.75 кв.80</t>
  </si>
  <si>
    <t>Конева Г. Н.</t>
  </si>
  <si>
    <t>Республики ул., д.75 кв.81</t>
  </si>
  <si>
    <t>Шевчук М. И.</t>
  </si>
  <si>
    <t>Республики ул., д.75 кв.82</t>
  </si>
  <si>
    <t>Кавалер Н. В.</t>
  </si>
  <si>
    <t>Республики ул., д.75 кв.83</t>
  </si>
  <si>
    <t>Баронча Г. Ю.</t>
  </si>
  <si>
    <t>Республики ул., д.75 кв.84</t>
  </si>
  <si>
    <t>Протасов А. Е.</t>
  </si>
  <si>
    <t>Республики ул., д.75 кв.85</t>
  </si>
  <si>
    <t>Антипина В. А.</t>
  </si>
  <si>
    <t>Республики ул., д.75 кв.86</t>
  </si>
  <si>
    <t>Криванкова А. И.</t>
  </si>
  <si>
    <t>Республики ул., д.75 кв.87</t>
  </si>
  <si>
    <t>Еременко Н. А.</t>
  </si>
  <si>
    <t>Республики ул., д.75 кв.88</t>
  </si>
  <si>
    <t>Тарасова О. В.</t>
  </si>
  <si>
    <t>Республики ул., д.75 кв.89</t>
  </si>
  <si>
    <t>Дитц М. А.</t>
  </si>
  <si>
    <t>Республики ул., д.75 кв.8</t>
  </si>
  <si>
    <t>Исламова С. С.</t>
  </si>
  <si>
    <t>Республики ул., д.75 кв.90</t>
  </si>
  <si>
    <t>Бешкильцев Е. А.</t>
  </si>
  <si>
    <t>Республики ул., д.75 кв.91</t>
  </si>
  <si>
    <t>Шиянова Е. В.</t>
  </si>
  <si>
    <t>Республики ул., д.75 кв.92</t>
  </si>
  <si>
    <t>Дубровская Е. Н.</t>
  </si>
  <si>
    <t>Республики ул., д.75 кв.93</t>
  </si>
  <si>
    <t>Лисицина Т. В.</t>
  </si>
  <si>
    <t>Республики ул., д.75 кв.94</t>
  </si>
  <si>
    <t>Фазлиев Р. Р.</t>
  </si>
  <si>
    <t>Республики ул., д.75 кв.95</t>
  </si>
  <si>
    <t>Маметова Т. Т.</t>
  </si>
  <si>
    <t>Республики ул., д.75 кв.96</t>
  </si>
  <si>
    <t>Азанова О. А.</t>
  </si>
  <si>
    <t>Республики ул., д.75 кв.97</t>
  </si>
  <si>
    <t>Кирьянова Е. А.</t>
  </si>
  <si>
    <t>Республики ул., д.75 кв.98</t>
  </si>
  <si>
    <t>Ямру А. В.</t>
  </si>
  <si>
    <t>Республики ул., д.75 кв.99</t>
  </si>
  <si>
    <t>Алимов А. А.</t>
  </si>
  <si>
    <t>Республики ул., д.75 кв.9</t>
  </si>
  <si>
    <t>Носкин С. С.</t>
  </si>
  <si>
    <t>Республики ул., д.75 нежилое помещение № 137</t>
  </si>
  <si>
    <t>370/27</t>
  </si>
  <si>
    <t>ИП Слепнева Елена Викторовна</t>
  </si>
  <si>
    <t>35957742</t>
  </si>
  <si>
    <t>Республики ул., д.75 нежилое помещение № 74</t>
  </si>
  <si>
    <t>370/12</t>
  </si>
  <si>
    <t>Алиева Мадина Магомедовна</t>
  </si>
  <si>
    <t>007791066145538</t>
  </si>
  <si>
    <t>СЕ  101</t>
  </si>
  <si>
    <t>Республики ул., д.75 Салон "Натали"</t>
  </si>
  <si>
    <t>370/79</t>
  </si>
  <si>
    <t>Танчева Наталья Яковлевна</t>
  </si>
  <si>
    <t>38226222</t>
  </si>
  <si>
    <t>Меркурий  201.5</t>
  </si>
  <si>
    <t>Республики ул., д.76 кв.17</t>
  </si>
  <si>
    <t>Алтухова Т. А.</t>
  </si>
  <si>
    <t>Республики ул., д.76 кв.19</t>
  </si>
  <si>
    <t>Роганова А. А.</t>
  </si>
  <si>
    <t>Республики ул., д.76 кв.24</t>
  </si>
  <si>
    <t>Холов А. Х.</t>
  </si>
  <si>
    <t>Республики ул., д.76 кв.29</t>
  </si>
  <si>
    <t>Костенко С. В.</t>
  </si>
  <si>
    <t>Республики ул., д.77 кв.102</t>
  </si>
  <si>
    <t>Республики ул., д.77 кв.103</t>
  </si>
  <si>
    <t>Михайленко И. Г.</t>
  </si>
  <si>
    <t>Республики ул., д.77 кв.104</t>
  </si>
  <si>
    <t>Редикульцева Л. Н.</t>
  </si>
  <si>
    <t>Республики ул., д.77 кв.105</t>
  </si>
  <si>
    <t>Маркелов С. Н.</t>
  </si>
  <si>
    <t>Республики ул., д.77 кв.106</t>
  </si>
  <si>
    <t>Здвизова Н. Х.</t>
  </si>
  <si>
    <t>11535838-</t>
  </si>
  <si>
    <t>Республики ул., д.77 кв.107</t>
  </si>
  <si>
    <t>Кильметова Г. Р.</t>
  </si>
  <si>
    <t>Республики ул., д.77 кв.108</t>
  </si>
  <si>
    <t>Ширализаде Н. В.</t>
  </si>
  <si>
    <t>Республики ул., д.77 кв.109</t>
  </si>
  <si>
    <t>Гайнбихнер В. А.</t>
  </si>
  <si>
    <t>Республики ул., д.77 кв.10</t>
  </si>
  <si>
    <t>Осницкий А. А.</t>
  </si>
  <si>
    <t>11534956-12</t>
  </si>
  <si>
    <t>Республики ул., д.77 кв.110</t>
  </si>
  <si>
    <t>Конев В. Е.</t>
  </si>
  <si>
    <t>Республики ул., д.77 кв.111</t>
  </si>
  <si>
    <t>Романова Ю. Н.</t>
  </si>
  <si>
    <t>Республики ул., д.77 кв.112</t>
  </si>
  <si>
    <t>Ахметзянова Л. Л.</t>
  </si>
  <si>
    <t>Республики ул., д.77 кв.113</t>
  </si>
  <si>
    <t>Нуруллаева А. Н.</t>
  </si>
  <si>
    <t>11536680-12</t>
  </si>
  <si>
    <t>Республики ул., д.77 кв.115</t>
  </si>
  <si>
    <t>Тихомиров Д. С.</t>
  </si>
  <si>
    <t>11534372-12</t>
  </si>
  <si>
    <t>Республики ул., д.77 кв.117</t>
  </si>
  <si>
    <t>Клочко А. А.</t>
  </si>
  <si>
    <t>Республики ул., д.77 кв.118</t>
  </si>
  <si>
    <t>Переметина А. Л.</t>
  </si>
  <si>
    <t>Республики ул., д.77 кв.119</t>
  </si>
  <si>
    <t>Кустаров С. В.</t>
  </si>
  <si>
    <t>Республики ул., д.77 кв.120</t>
  </si>
  <si>
    <t>Федорищев Д. В.</t>
  </si>
  <si>
    <t>Республики ул., д.77 кв.121</t>
  </si>
  <si>
    <t>Трощилов И. В.</t>
  </si>
  <si>
    <t>Республики ул., д.77 кв.122</t>
  </si>
  <si>
    <t>Лялина И. И.</t>
  </si>
  <si>
    <t>Республики ул., д.77 кв.123</t>
  </si>
  <si>
    <t>Республики ул., д.77 кв.124</t>
  </si>
  <si>
    <t>Лысенко Н. С.</t>
  </si>
  <si>
    <t>Республики ул., д.77 кв.125</t>
  </si>
  <si>
    <t>Грачев А. В.</t>
  </si>
  <si>
    <t>Республики ул., д.77 кв.126</t>
  </si>
  <si>
    <t>Республики ул., д.77 кв.127</t>
  </si>
  <si>
    <t>Андриянов С. В.</t>
  </si>
  <si>
    <t>Республики ул., д.77 кв.128</t>
  </si>
  <si>
    <t>Ольховая О. Л.</t>
  </si>
  <si>
    <t>Республики ул., д.77 кв.129</t>
  </si>
  <si>
    <t>Витязева Ю. Н.</t>
  </si>
  <si>
    <t>11536387-12</t>
  </si>
  <si>
    <t>Республики ул., д.77 кв.12</t>
  </si>
  <si>
    <t>Шишка В. Н.</t>
  </si>
  <si>
    <t>11534397-12</t>
  </si>
  <si>
    <t>Республики ул., д.77 кв.130</t>
  </si>
  <si>
    <t>Беседин К. Н.</t>
  </si>
  <si>
    <t>11536355-12</t>
  </si>
  <si>
    <t>Республики ул., д.77 кв.132</t>
  </si>
  <si>
    <t>Менг Н. В.</t>
  </si>
  <si>
    <t>11534368-12</t>
  </si>
  <si>
    <t>Республики ул., д.77 кв.133</t>
  </si>
  <si>
    <t>Добродумова Т. И.</t>
  </si>
  <si>
    <t>Республики ул., д.77 кв.134</t>
  </si>
  <si>
    <t>Марков Е. А.</t>
  </si>
  <si>
    <t>Республики ул., д.77 кв.135</t>
  </si>
  <si>
    <t>Чамалетдинов Р. Ю.</t>
  </si>
  <si>
    <t>Республики ул., д.77 кв.136</t>
  </si>
  <si>
    <t>Волкова Т. В.</t>
  </si>
  <si>
    <t>Республики ул., д.77 кв.137</t>
  </si>
  <si>
    <t>Республики ул., д.77 кв.138</t>
  </si>
  <si>
    <t>Надуткина М. Б.</t>
  </si>
  <si>
    <t>Республики ул., д.77 кв.139</t>
  </si>
  <si>
    <t>Маркова И. В.</t>
  </si>
  <si>
    <t>Республики ул., д.77 кв.13</t>
  </si>
  <si>
    <t>Азарина М. В.</t>
  </si>
  <si>
    <t>Республики ул., д.77 кв.140</t>
  </si>
  <si>
    <t>Бабикова Г. И.</t>
  </si>
  <si>
    <t>Республики ул., д.77 кв.141</t>
  </si>
  <si>
    <t>Байменов А. К.</t>
  </si>
  <si>
    <t>Республики ул., д.77 кв.142</t>
  </si>
  <si>
    <t>Сальманова В. И.</t>
  </si>
  <si>
    <t>Республики ул., д.77 кв.143</t>
  </si>
  <si>
    <t>Игнатенко Н. Н.</t>
  </si>
  <si>
    <t>Республики ул., д.77 кв.145</t>
  </si>
  <si>
    <t>Хлынов И. В.</t>
  </si>
  <si>
    <t>Республики ул., д.77 кв.148</t>
  </si>
  <si>
    <t>Погонец Н. А.</t>
  </si>
  <si>
    <t>11536797-12</t>
  </si>
  <si>
    <t>Республики ул., д.77 кв.149</t>
  </si>
  <si>
    <t>Политько В. Н.</t>
  </si>
  <si>
    <t>Республики ул., д.77 кв.150</t>
  </si>
  <si>
    <t>Зулинова М. А.</t>
  </si>
  <si>
    <t>11161882-12</t>
  </si>
  <si>
    <t>Республики ул., д.77 кв.151</t>
  </si>
  <si>
    <t>Золотавина М. С.</t>
  </si>
  <si>
    <t>Республики ул., д.77 кв.153</t>
  </si>
  <si>
    <t>Курманов К. Ш.</t>
  </si>
  <si>
    <t>Республики ул., д.77 кв.154</t>
  </si>
  <si>
    <t>Дедюшка Я. И.</t>
  </si>
  <si>
    <t>11536297-12</t>
  </si>
  <si>
    <t>Республики ул., д.77 кв.155</t>
  </si>
  <si>
    <t>Барцеховская Е. Н.</t>
  </si>
  <si>
    <t>Республики ул., д.77 кв.156</t>
  </si>
  <si>
    <t>Свиридова Л. Л.</t>
  </si>
  <si>
    <t>Республики ул., д.77 кв.157</t>
  </si>
  <si>
    <t>Пырысева О. А.</t>
  </si>
  <si>
    <t>11536362-12</t>
  </si>
  <si>
    <t>Республики ул., д.77 кв.158</t>
  </si>
  <si>
    <t>Стрекаловская Я. В.</t>
  </si>
  <si>
    <t>11524008-12</t>
  </si>
  <si>
    <t>Республики ул., д.77 кв.159</t>
  </si>
  <si>
    <t>Мацакова И. И.</t>
  </si>
  <si>
    <t>11524004-12</t>
  </si>
  <si>
    <t>Республики ул., д.77 кв.15</t>
  </si>
  <si>
    <t>Лаптандер М. В.</t>
  </si>
  <si>
    <t>11536380-12</t>
  </si>
  <si>
    <t>Республики ул., д.77 кв.160</t>
  </si>
  <si>
    <t>Посунько Р. Ю.</t>
  </si>
  <si>
    <t>Республики ул., д.77 кв.161</t>
  </si>
  <si>
    <t>Яковлева С. А.</t>
  </si>
  <si>
    <t>Республики ул., д.77 кв.162</t>
  </si>
  <si>
    <t>Осколкова Т. Е.</t>
  </si>
  <si>
    <t>Республики ул., д.77 кв.163</t>
  </si>
  <si>
    <t>Симонов А. В.</t>
  </si>
  <si>
    <t>Республики ул., д.77 кв.164</t>
  </si>
  <si>
    <t>Кривоконь Л. И.</t>
  </si>
  <si>
    <t>Республики ул., д.77 кв.165</t>
  </si>
  <si>
    <t>Токмаков С. М.</t>
  </si>
  <si>
    <t>Республики ул., д.77 кв.166</t>
  </si>
  <si>
    <t>Запахалова А. В.</t>
  </si>
  <si>
    <t>Республики ул., д.77 кв.167</t>
  </si>
  <si>
    <t>Бороздин М. В.</t>
  </si>
  <si>
    <t>Республики ул., д.77 кв.168</t>
  </si>
  <si>
    <t>Воробъева Л. Р.</t>
  </si>
  <si>
    <t>Республики ул., д.77 кв.16</t>
  </si>
  <si>
    <t>Гречанюк С. В.</t>
  </si>
  <si>
    <t>Республики ул., д.77 кв.170</t>
  </si>
  <si>
    <t>Колбеко Ж. Н.</t>
  </si>
  <si>
    <t>Республики ул., д.77 кв.171</t>
  </si>
  <si>
    <t>Бекк В. В.</t>
  </si>
  <si>
    <t>11524549-12</t>
  </si>
  <si>
    <t>Республики ул., д.77 кв.173</t>
  </si>
  <si>
    <t>Окотэтто А. С.</t>
  </si>
  <si>
    <t>11523805-12</t>
  </si>
  <si>
    <t>Республики ул., д.77 кв.174</t>
  </si>
  <si>
    <t>Симонина Е. Ф.</t>
  </si>
  <si>
    <t>11536765-12</t>
  </si>
  <si>
    <t>Республики ул., д.77 кв.175</t>
  </si>
  <si>
    <t>Сказко Н. В.</t>
  </si>
  <si>
    <t>11536691-12</t>
  </si>
  <si>
    <t>Республики ул., д.77 кв.176</t>
  </si>
  <si>
    <t>Колесин В. В.</t>
  </si>
  <si>
    <t>11536764-12</t>
  </si>
  <si>
    <t>Республики ул., д.77 кв.177</t>
  </si>
  <si>
    <t>Даниев А. А.</t>
  </si>
  <si>
    <t>Республики ул., д.77 кв.178</t>
  </si>
  <si>
    <t>Афанасьева М. А.</t>
  </si>
  <si>
    <t>Республики ул., д.77 кв.17</t>
  </si>
  <si>
    <t>Фаворская С. Г.</t>
  </si>
  <si>
    <t>Республики ул., д.77 кв.181</t>
  </si>
  <si>
    <t>Роша Е. М.</t>
  </si>
  <si>
    <t>11534392-12</t>
  </si>
  <si>
    <t>Республики ул., д.77 кв.18</t>
  </si>
  <si>
    <t>Проневич А. А.</t>
  </si>
  <si>
    <t>Республики ул., д.77 кв.19</t>
  </si>
  <si>
    <t>Даримаева С. А.</t>
  </si>
  <si>
    <t>Республики ул., д.77 кв.1</t>
  </si>
  <si>
    <t>Канева А. С.</t>
  </si>
  <si>
    <t>Республики ул., д.77 кв.20</t>
  </si>
  <si>
    <t>Канев А. И.</t>
  </si>
  <si>
    <t>Республики ул., д.77 кв.23</t>
  </si>
  <si>
    <t>Ганеев В. Ф.</t>
  </si>
  <si>
    <t>11535726-12</t>
  </si>
  <si>
    <t>Республики ул., д.77 кв.24</t>
  </si>
  <si>
    <t>Докунихина А. В.</t>
  </si>
  <si>
    <t>Республики ул., д.77 кв.25</t>
  </si>
  <si>
    <t>Ананьева Л. М.</t>
  </si>
  <si>
    <t>Республики ул., д.77 кв.26</t>
  </si>
  <si>
    <t>Исакова Я. В.</t>
  </si>
  <si>
    <t>Республики ул., д.77 кв.27</t>
  </si>
  <si>
    <t>Гаража Л. В.</t>
  </si>
  <si>
    <t>11524613-12</t>
  </si>
  <si>
    <t>Республики ул., д.77 кв.28</t>
  </si>
  <si>
    <t>Иванова Е. В.</t>
  </si>
  <si>
    <t>Республики ул., д.77 кв.29</t>
  </si>
  <si>
    <t>Килунов Е. А.</t>
  </si>
  <si>
    <t>11536384-12</t>
  </si>
  <si>
    <t>Республики ул., д.77 нежилое помещение №2</t>
  </si>
  <si>
    <t>771</t>
  </si>
  <si>
    <t>Ночевная Светлана Викторовна</t>
  </si>
  <si>
    <t>Республики ул., д.77 кв.30</t>
  </si>
  <si>
    <t>Гончар С. П.</t>
  </si>
  <si>
    <t>Республики ул., д.77 кв.31</t>
  </si>
  <si>
    <t>Трофимов Ю. Ю.</t>
  </si>
  <si>
    <t>Республики ул., д.77 кв.32</t>
  </si>
  <si>
    <t>Дитц В. А.</t>
  </si>
  <si>
    <t>Республики ул., д.77 кв.33</t>
  </si>
  <si>
    <t>Есин В. В.</t>
  </si>
  <si>
    <t>Республики ул., д.77 кв.34</t>
  </si>
  <si>
    <t>Пушкарев А. Н.</t>
  </si>
  <si>
    <t>11520922-12</t>
  </si>
  <si>
    <t>Республики ул., д.77 кв.37</t>
  </si>
  <si>
    <t>Галко С. Н.</t>
  </si>
  <si>
    <t>Республики ул., д.77 кв.38</t>
  </si>
  <si>
    <t>Маковский В. Н.</t>
  </si>
  <si>
    <t>Республики ул., д.77 кв.39</t>
  </si>
  <si>
    <t>Коваленко Ю. В.</t>
  </si>
  <si>
    <t>Республики ул., д.77 нежилое помещение №3</t>
  </si>
  <si>
    <t>764</t>
  </si>
  <si>
    <t>ИП Лялин Александр Владимирович</t>
  </si>
  <si>
    <t>Республики ул., д.77 кв.42</t>
  </si>
  <si>
    <t>Собянина О. С.</t>
  </si>
  <si>
    <t>Республики ул., д.77 кв.43</t>
  </si>
  <si>
    <t>Апшанов Б. В.</t>
  </si>
  <si>
    <t>Республики ул., д.77 кв.44</t>
  </si>
  <si>
    <t>Емельянов А. В.</t>
  </si>
  <si>
    <t>11536352-</t>
  </si>
  <si>
    <t>Республики ул., д.77 кв.45</t>
  </si>
  <si>
    <t>Важенин В. Д.</t>
  </si>
  <si>
    <t>Республики ул., д.77 кв.46</t>
  </si>
  <si>
    <t>Хатанзеева А. С.</t>
  </si>
  <si>
    <t>Республики ул., д.77 кв.47</t>
  </si>
  <si>
    <t>Яремич Е. В.</t>
  </si>
  <si>
    <t>11535818-12</t>
  </si>
  <si>
    <t>Республики ул., д.77 нежилое помещение №48</t>
  </si>
  <si>
    <t>773</t>
  </si>
  <si>
    <t>Пустовалов Сергей Александрович</t>
  </si>
  <si>
    <t>Республики ул., д.77 кв.49</t>
  </si>
  <si>
    <t>Фанин Г. В.</t>
  </si>
  <si>
    <t>Республики ул., д.77 нежилое помещение №4 салон красоты "Кволити"</t>
  </si>
  <si>
    <t>332</t>
  </si>
  <si>
    <t>Лупу Владимир Петрович</t>
  </si>
  <si>
    <t>Меркурий  201 5-50</t>
  </si>
  <si>
    <t>Республики ул., д.77 кв.50</t>
  </si>
  <si>
    <t>Шавва С. С.</t>
  </si>
  <si>
    <t>Республики ул., д.77 кв.51</t>
  </si>
  <si>
    <t>Ситникова А. В.</t>
  </si>
  <si>
    <t>Республики ул., д.77 кв.52</t>
  </si>
  <si>
    <t>Афанасьева Н. В.</t>
  </si>
  <si>
    <t>Республики ул., д.77 кв.53</t>
  </si>
  <si>
    <t>Погребная В. А.</t>
  </si>
  <si>
    <t>Республики ул., д.77 кв.54</t>
  </si>
  <si>
    <t>Сибисова Т. В.</t>
  </si>
  <si>
    <t>Республики ул., д.77 кв.56</t>
  </si>
  <si>
    <t>Борисова М. Р.</t>
  </si>
  <si>
    <t>Республики ул., д.77 кв.57</t>
  </si>
  <si>
    <t>Масленников А. С.</t>
  </si>
  <si>
    <t>Республики ул., д.77 кв.58</t>
  </si>
  <si>
    <t>Осницкая М. Б.</t>
  </si>
  <si>
    <t>Республики ул., д.77 кв.59</t>
  </si>
  <si>
    <t>Гринько Н. О.</t>
  </si>
  <si>
    <t>11536780-12</t>
  </si>
  <si>
    <t>Республики ул., д.77 кв.5</t>
  </si>
  <si>
    <t>Уткина С. А.</t>
  </si>
  <si>
    <t>Республики ул., д.77 кв.60</t>
  </si>
  <si>
    <t>Ходанович Л. В.</t>
  </si>
  <si>
    <t>11536342-12</t>
  </si>
  <si>
    <t>Республики ул., д.77 кв.61</t>
  </si>
  <si>
    <t>Печкова Е. В.</t>
  </si>
  <si>
    <t>Республики ул., д.77 кв.62</t>
  </si>
  <si>
    <t>Бикбаева С. Л.</t>
  </si>
  <si>
    <t>Республики ул., д.77 кв.64</t>
  </si>
  <si>
    <t>Медникова О. Н.</t>
  </si>
  <si>
    <t>Республики ул., д.77 кв.65</t>
  </si>
  <si>
    <t>Синчин Н. И.</t>
  </si>
  <si>
    <t>Республики ул., д.77 кв.66</t>
  </si>
  <si>
    <t>Сахно Г. А.</t>
  </si>
  <si>
    <t>11535627-12</t>
  </si>
  <si>
    <t>Республики ул., д.77 кв.67</t>
  </si>
  <si>
    <t>Шаповалова Д. С.</t>
  </si>
  <si>
    <t>Республики ул., д.77 кв.68</t>
  </si>
  <si>
    <t>Республики ул., д.77 кв.69</t>
  </si>
  <si>
    <t>Сотруев Т. А.</t>
  </si>
  <si>
    <t>Республики ул., д.77 кв.6</t>
  </si>
  <si>
    <t>Рубцов П. А.</t>
  </si>
  <si>
    <t>Республики ул., д.77 кв.70</t>
  </si>
  <si>
    <t>Калугина О. Н.</t>
  </si>
  <si>
    <t>Республики ул., д.77 кв.71</t>
  </si>
  <si>
    <t>Григорьева А. С.</t>
  </si>
  <si>
    <t>11536782-12</t>
  </si>
  <si>
    <t>Республики ул., д.77 кв.72</t>
  </si>
  <si>
    <t>Храмченкова Н. В.</t>
  </si>
  <si>
    <t>Республики ул., д.77 кв.73</t>
  </si>
  <si>
    <t>Исаков М. В.</t>
  </si>
  <si>
    <t>Республики ул., д.77 кв.74</t>
  </si>
  <si>
    <t>Изабекова Э. А.</t>
  </si>
  <si>
    <t>11518898-12</t>
  </si>
  <si>
    <t>Республики ул., д.77 кв.75</t>
  </si>
  <si>
    <t>Арапов А. А.</t>
  </si>
  <si>
    <t>Республики ул., д.77 кв.76</t>
  </si>
  <si>
    <t>Мухлынина С. В.</t>
  </si>
  <si>
    <t>Республики ул., д.77 кв.77</t>
  </si>
  <si>
    <t>Токарев А. В.</t>
  </si>
  <si>
    <t>Республики ул., д.77 кв.78</t>
  </si>
  <si>
    <t>Алеев А. И.</t>
  </si>
  <si>
    <t>Республики ул., д.77 кв.79</t>
  </si>
  <si>
    <t>Медынская О. П.</t>
  </si>
  <si>
    <t>Республики ул., д.77 кв.7</t>
  </si>
  <si>
    <t>Лысенко Р. Н.</t>
  </si>
  <si>
    <t>Республики ул., д.77 кв.80</t>
  </si>
  <si>
    <t>Жаринов С. Е.</t>
  </si>
  <si>
    <t>Республики ул., д.77 кв.81</t>
  </si>
  <si>
    <t>Тарасевич А. Ю.</t>
  </si>
  <si>
    <t>11534302-12</t>
  </si>
  <si>
    <t>Республики ул., д.77 кв.82</t>
  </si>
  <si>
    <t>Гончарук Л. С.</t>
  </si>
  <si>
    <t>Республики ул., д.77 кв.83</t>
  </si>
  <si>
    <t>Шилов С. А.</t>
  </si>
  <si>
    <t>Республики ул., д.77 кв.84</t>
  </si>
  <si>
    <t>Курганов Е. Н.</t>
  </si>
  <si>
    <t>Республики ул., д.77 кв.86</t>
  </si>
  <si>
    <t>Яблочкина Е. М.</t>
  </si>
  <si>
    <t>Республики ул., д.77 кв.88</t>
  </si>
  <si>
    <t>Кожина О. В.</t>
  </si>
  <si>
    <t>Республики ул., д.77 кв.89</t>
  </si>
  <si>
    <t>Баранов С. А.</t>
  </si>
  <si>
    <t>Республики ул., д.77 кв.8</t>
  </si>
  <si>
    <t>Ефимова Г. А.</t>
  </si>
  <si>
    <t>Республики ул., д.77 кв.90</t>
  </si>
  <si>
    <t>Алексеев Л. В.</t>
  </si>
  <si>
    <t>Республики ул., д.77 кв.91</t>
  </si>
  <si>
    <t>Шулинин В. Б.</t>
  </si>
  <si>
    <t>11524643-12</t>
  </si>
  <si>
    <t>Республики ул., д.77 кв.92</t>
  </si>
  <si>
    <t>Колодеева Н. С.</t>
  </si>
  <si>
    <t>Республики ул., д.77 кв.93</t>
  </si>
  <si>
    <t>Симаков А. В.</t>
  </si>
  <si>
    <t>Республики ул., д.77 кв.94</t>
  </si>
  <si>
    <t>Черных С. А.</t>
  </si>
  <si>
    <t>Республики ул., д.77 кв.95</t>
  </si>
  <si>
    <t>Корнева О. Н.</t>
  </si>
  <si>
    <t>Республики ул., д.77 кв.96</t>
  </si>
  <si>
    <t>Самуськова В. Д.</t>
  </si>
  <si>
    <t>Республики ул., д.77 кв.98</t>
  </si>
  <si>
    <t>Базанова Л. С.</t>
  </si>
  <si>
    <t>Республики ул., д.77 кв.99</t>
  </si>
  <si>
    <t>Сакал А. И.</t>
  </si>
  <si>
    <t>Республики ул., д.77 кв.9</t>
  </si>
  <si>
    <t>Перейма Н. В.</t>
  </si>
  <si>
    <t>11536354-12</t>
  </si>
  <si>
    <t>Республики ул., д.78 кв.27</t>
  </si>
  <si>
    <t>Тобольчин И. Т.</t>
  </si>
  <si>
    <t>Республики ул., д.78 кв.32</t>
  </si>
  <si>
    <t>Кускова Е. С.</t>
  </si>
  <si>
    <t>Республики ул., д.78 кв.42</t>
  </si>
  <si>
    <t>Шевченко А. Ю.</t>
  </si>
  <si>
    <t>Республики ул., д.78 кв.44</t>
  </si>
  <si>
    <t>Мальцев С. П.</t>
  </si>
  <si>
    <t>Республики ул., д.78 кв.52</t>
  </si>
  <si>
    <t>Шаповалова Д. Б.</t>
  </si>
  <si>
    <t>Республики ул., д.78 кв.54</t>
  </si>
  <si>
    <t>Нестеров А. А.</t>
  </si>
  <si>
    <t>Республики ул., д.78 кв.58</t>
  </si>
  <si>
    <t>Трофимова Л. В.</t>
  </si>
  <si>
    <t>Республики ул., д.78 БССС "PL_89_01187"</t>
  </si>
  <si>
    <t>Свердлова ул., д.39 кв.101</t>
  </si>
  <si>
    <t>Павлова В. А.</t>
  </si>
  <si>
    <t>Свердлова ул., д.39 кв.102</t>
  </si>
  <si>
    <t>Гладышева М. А.</t>
  </si>
  <si>
    <t>Свердлова ул., д.42 офисное помещение</t>
  </si>
  <si>
    <t>ГУ ПТО УД ЯНАО</t>
  </si>
  <si>
    <t>Лейне-Электро-01</t>
  </si>
  <si>
    <t>Свердлова ул., д.43 кв.12</t>
  </si>
  <si>
    <t>Янабаева С. А.</t>
  </si>
  <si>
    <t>Свердлова ул., д.43 кв.13</t>
  </si>
  <si>
    <t>Башкирова О. В.</t>
  </si>
  <si>
    <t>Свердлова ул., д.43 кв.18</t>
  </si>
  <si>
    <t>Кудрявцева О. Ю.</t>
  </si>
  <si>
    <t>Нева  МТ 123</t>
  </si>
  <si>
    <t>Свердлова ул., д.43 кв.31</t>
  </si>
  <si>
    <t>Плотникова И. В.</t>
  </si>
  <si>
    <t>Нева  МТ 112</t>
  </si>
  <si>
    <t>Совхозная ул., д.15 А кв.16</t>
  </si>
  <si>
    <t>Ануфриева К. В.</t>
  </si>
  <si>
    <t>ЦЭ  6807 Б 5-60</t>
  </si>
  <si>
    <t>Совхозная ул., д.15 кв.3</t>
  </si>
  <si>
    <t>Серпиво Н. Л.</t>
  </si>
  <si>
    <t>Совхозная ул., д.8 кв.10</t>
  </si>
  <si>
    <t>Довнер Л. Г.</t>
  </si>
  <si>
    <t>Совхозная ул., д.8 кв.11</t>
  </si>
  <si>
    <t>Безродный В. В.</t>
  </si>
  <si>
    <t>Совхозная ул., д.8 кв.1</t>
  </si>
  <si>
    <t>Сабарбакиев Е. Б.</t>
  </si>
  <si>
    <t>Совхозная ул., д.8 кв.31</t>
  </si>
  <si>
    <t>Аброськин И. А.</t>
  </si>
  <si>
    <t>Совхозная ул., д.8 кв.38</t>
  </si>
  <si>
    <t>Борисова А. Я.</t>
  </si>
  <si>
    <t>Совхозная ул., д.8 кв.39</t>
  </si>
  <si>
    <t>Жуласов А. Г.</t>
  </si>
  <si>
    <t>Совхозная ул., д.8 кв.40</t>
  </si>
  <si>
    <t>Марушина Л. И.</t>
  </si>
  <si>
    <t>Совхозная ул., д.8 кв.41</t>
  </si>
  <si>
    <t>Ивлев А. Б.</t>
  </si>
  <si>
    <t>Совхозная ул., д.8 кв.42</t>
  </si>
  <si>
    <t>Абайдулина И. Ю.</t>
  </si>
  <si>
    <t>Совхозная ул., д.8 кв.43</t>
  </si>
  <si>
    <t>Авазов Б. Х.</t>
  </si>
  <si>
    <t>Совхозная ул., д.8 кв.47</t>
  </si>
  <si>
    <t>Федченко Л. А.</t>
  </si>
  <si>
    <t>Совхозная ул., д.8 кв.48</t>
  </si>
  <si>
    <t>Кабанова И. Г.</t>
  </si>
  <si>
    <t>Солнечный мкр., д.30 нежилое помещение №12</t>
  </si>
  <si>
    <t>454</t>
  </si>
  <si>
    <t>ООО "ЭнергоПромНаладка"</t>
  </si>
  <si>
    <t>Солнечный мкр., д.30 кв.5</t>
  </si>
  <si>
    <t>Базарбаева А. Р.</t>
  </si>
  <si>
    <t>Солнечный мкр., д.30 кв.7</t>
  </si>
  <si>
    <t>Миралиев Р. Я.</t>
  </si>
  <si>
    <t>Солнечный мкр., д.30 кв.9</t>
  </si>
  <si>
    <t>Занев А. В.</t>
  </si>
  <si>
    <t>Трудовая ул., д.19 кв.1-15</t>
  </si>
  <si>
    <t>8000810</t>
  </si>
  <si>
    <t>Домрачева А. А.</t>
  </si>
  <si>
    <t>Меркурий  230 10-100</t>
  </si>
  <si>
    <t>Чапаева ул., д.19 кв.26</t>
  </si>
  <si>
    <t>Филиппова Т. П.</t>
  </si>
  <si>
    <t>Чапаева ул., д.28 а кв.15</t>
  </si>
  <si>
    <t>Ярмухаметова О. Ю.</t>
  </si>
  <si>
    <t>Чапаева ул., д.28 а кв.1</t>
  </si>
  <si>
    <t>Забеганов Н. С.</t>
  </si>
  <si>
    <t>Чапаева ул., д.28 а кв.2</t>
  </si>
  <si>
    <t>Козлова Т. А.</t>
  </si>
  <si>
    <t>Чапаева ул., д.40 а кв.12</t>
  </si>
  <si>
    <t>Печеркина С. А.</t>
  </si>
  <si>
    <t>Чкалова ул., д.14 Корпус 1 кв.6</t>
  </si>
  <si>
    <t>Черкашина Т. А.</t>
  </si>
  <si>
    <t>Чкалова ул., д.18 а кв.11</t>
  </si>
  <si>
    <t>Оплетаева И. Н.</t>
  </si>
  <si>
    <t>Чкалова ул., д.18 а кв.12</t>
  </si>
  <si>
    <t>Пугин Е. А.</t>
  </si>
  <si>
    <t>Чкалова ул., д.18 кв.11</t>
  </si>
  <si>
    <t>Вакилева А. Р.</t>
  </si>
  <si>
    <t>Чкалова ул., д.2 а кв.6</t>
  </si>
  <si>
    <t>Преснецова Ю. А.</t>
  </si>
  <si>
    <t>Чкалова ул., д.34 кв.9 коммунальная</t>
  </si>
  <si>
    <t>4000892</t>
  </si>
  <si>
    <t>Ильина О. С.</t>
  </si>
  <si>
    <t>Чубынина ул., д.14 кв.1</t>
  </si>
  <si>
    <t>Ярков К. В.</t>
  </si>
  <si>
    <t>Чубынина ул., д.14 кв.3</t>
  </si>
  <si>
    <t>Медведева Ю. В.</t>
  </si>
  <si>
    <t>Чубынина ул., д.24 кв.136</t>
  </si>
  <si>
    <t>Кожевин М. И.</t>
  </si>
  <si>
    <t>Чубынина ул., д.24 кв.48</t>
  </si>
  <si>
    <t>Карымова Д. Ч.</t>
  </si>
  <si>
    <t>Чубынина ул., д.25 кв.113</t>
  </si>
  <si>
    <t>Сусленков Д. В.</t>
  </si>
  <si>
    <t>Чубынина ул., д.25 кв.126</t>
  </si>
  <si>
    <t>Меньшиков В. А.</t>
  </si>
  <si>
    <t>Чубынина ул., д.25 кв.134</t>
  </si>
  <si>
    <t>Гаврилюк А. Д.</t>
  </si>
  <si>
    <t>Чубынина ул., д.25 кв.137</t>
  </si>
  <si>
    <t>Волков Д. В.</t>
  </si>
  <si>
    <t>Чубынина ул., д.25 кв.74</t>
  </si>
  <si>
    <t>Морозова А. П.</t>
  </si>
  <si>
    <t>Чубынина ул., д.25 кв.7</t>
  </si>
  <si>
    <t>Перелыгина Н. Н.</t>
  </si>
  <si>
    <t>Чубынина ул., д.25 кв.84</t>
  </si>
  <si>
    <t>Каримова Д. Ч.</t>
  </si>
  <si>
    <t>Чубынина ул., д.25 кв.8</t>
  </si>
  <si>
    <t>Истомина Н. Н.</t>
  </si>
  <si>
    <t>Чупрова ул., д.32 кв.10</t>
  </si>
  <si>
    <t>Азанова Л. В.</t>
  </si>
  <si>
    <t>Чупрова ул., д.32 кв.12</t>
  </si>
  <si>
    <t>Корепина С. В.</t>
  </si>
  <si>
    <t>Чупрова ул., д.32 кв.13</t>
  </si>
  <si>
    <t>Куртямова Н. Э.</t>
  </si>
  <si>
    <t>Ямальская ул., д.19 б кв.11</t>
  </si>
  <si>
    <t>Алейникова Н. В.</t>
  </si>
  <si>
    <t>Ямальская ул., д.34 а кв.5</t>
  </si>
  <si>
    <t>Фризоргер Л.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</si>
</sst>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\1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7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15" fillId="0" borderId="0" applyAlignment="0"/>
  </cellStyleXfs>
  <cellXfs count="134">
    <xf numFmtId="0" fontId="0" fillId="0" borderId="0" xfId="0"/>
    <xf numFmtId="0" fontId="0" fillId="0" borderId="0" xfId="0"/>
    <xf numFmtId="0" fontId="6" fillId="0" borderId="4" xfId="2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6" fillId="0" borderId="4" xfId="2" applyNumberFormat="1" applyFont="1" applyBorder="1" applyAlignment="1">
      <alignment horizontal="center" vertical="center"/>
    </xf>
    <xf numFmtId="0" fontId="6" fillId="0" borderId="4" xfId="2" applyNumberFormat="1" applyFont="1" applyFill="1" applyBorder="1" applyAlignment="1">
      <alignment horizontal="center" vertical="center"/>
    </xf>
    <xf numFmtId="0" fontId="6" fillId="3" borderId="4" xfId="2" applyNumberFormat="1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top"/>
    </xf>
    <xf numFmtId="0" fontId="6" fillId="3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0" fillId="4" borderId="0" xfId="0" applyFill="1"/>
    <xf numFmtId="0" fontId="0" fillId="3" borderId="0" xfId="0" applyFill="1"/>
    <xf numFmtId="0" fontId="0" fillId="0" borderId="0" xfId="0" applyAlignment="1">
      <alignment vertical="center"/>
    </xf>
    <xf numFmtId="0" fontId="6" fillId="0" borderId="4" xfId="2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0" borderId="4" xfId="2" applyNumberFormat="1" applyFont="1" applyBorder="1" applyAlignment="1">
      <alignment horizontal="center" vertical="center" wrapText="1"/>
    </xf>
    <xf numFmtId="0" fontId="6" fillId="3" borderId="4" xfId="2" applyNumberFormat="1" applyFont="1" applyFill="1" applyBorder="1" applyAlignment="1">
      <alignment horizontal="center" vertical="center" wrapText="1"/>
    </xf>
    <xf numFmtId="0" fontId="6" fillId="0" borderId="4" xfId="2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3" borderId="3" xfId="2" applyFont="1" applyFill="1" applyBorder="1" applyAlignment="1">
      <alignment horizontal="left" vertical="center" wrapText="1"/>
    </xf>
    <xf numFmtId="0" fontId="0" fillId="0" borderId="0" xfId="0" applyFill="1"/>
    <xf numFmtId="0" fontId="12" fillId="0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0" fillId="5" borderId="0" xfId="0" applyFill="1"/>
    <xf numFmtId="0" fontId="0" fillId="6" borderId="0" xfId="0" applyFill="1"/>
    <xf numFmtId="1" fontId="14" fillId="0" borderId="1" xfId="0" applyNumberFormat="1" applyFont="1" applyFill="1" applyBorder="1" applyAlignment="1">
      <alignment horizontal="center" vertical="center" wrapText="1"/>
    </xf>
    <xf numFmtId="1" fontId="8" fillId="2" borderId="0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/>
    </xf>
    <xf numFmtId="0" fontId="16" fillId="0" borderId="0" xfId="3" applyNumberFormat="1" applyFont="1" applyAlignment="1">
      <alignment vertical="center" wrapText="1"/>
    </xf>
    <xf numFmtId="49" fontId="16" fillId="0" borderId="0" xfId="3" applyNumberFormat="1" applyFont="1" applyAlignment="1">
      <alignment horizontal="right" vertical="center" wrapText="1"/>
    </xf>
    <xf numFmtId="49" fontId="16" fillId="0" borderId="0" xfId="3" applyNumberFormat="1" applyFont="1" applyAlignment="1">
      <alignment horizontal="left" vertical="center" wrapText="1"/>
    </xf>
    <xf numFmtId="1" fontId="16" fillId="0" borderId="0" xfId="3" applyNumberFormat="1" applyFont="1" applyAlignment="1">
      <alignment horizontal="left" vertical="center" wrapText="1"/>
    </xf>
    <xf numFmtId="0" fontId="16" fillId="0" borderId="0" xfId="3" applyNumberFormat="1" applyFont="1" applyAlignment="1">
      <alignment horizontal="left" vertical="center" wrapText="1"/>
    </xf>
    <xf numFmtId="0" fontId="16" fillId="0" borderId="0" xfId="3" applyNumberFormat="1" applyFont="1" applyAlignment="1">
      <alignment horizontal="right" vertical="center" wrapText="1"/>
    </xf>
    <xf numFmtId="0" fontId="16" fillId="0" borderId="0" xfId="3" applyNumberFormat="1" applyFont="1" applyAlignment="1">
      <alignment horizontal="center" vertical="center" wrapText="1"/>
    </xf>
    <xf numFmtId="0" fontId="16" fillId="0" borderId="0" xfId="3" applyNumberFormat="1" applyFont="1" applyAlignment="1">
      <alignment wrapText="1"/>
    </xf>
    <xf numFmtId="0" fontId="17" fillId="0" borderId="0" xfId="3" applyNumberFormat="1" applyFont="1" applyAlignment="1">
      <alignment vertical="center"/>
    </xf>
    <xf numFmtId="0" fontId="16" fillId="0" borderId="0" xfId="3" applyNumberFormat="1" applyFont="1" applyAlignment="1">
      <alignment vertical="center"/>
    </xf>
    <xf numFmtId="0" fontId="18" fillId="0" borderId="0" xfId="3" applyNumberFormat="1" applyFont="1" applyAlignment="1">
      <alignment horizontal="left" vertical="center"/>
    </xf>
    <xf numFmtId="0" fontId="18" fillId="2" borderId="0" xfId="3" applyNumberFormat="1" applyFont="1" applyFill="1" applyAlignment="1">
      <alignment horizontal="center" vertical="center"/>
    </xf>
    <xf numFmtId="0" fontId="16" fillId="0" borderId="14" xfId="3" applyNumberFormat="1" applyFont="1" applyBorder="1" applyAlignment="1">
      <alignment vertical="center" wrapText="1"/>
    </xf>
    <xf numFmtId="0" fontId="17" fillId="0" borderId="8" xfId="3" applyNumberFormat="1" applyFont="1" applyBorder="1" applyAlignment="1">
      <alignment horizontal="center" vertical="center" wrapText="1"/>
    </xf>
    <xf numFmtId="0" fontId="17" fillId="0" borderId="0" xfId="3" applyNumberFormat="1" applyFont="1" applyAlignment="1">
      <alignment horizontal="center" vertical="top" wrapText="1"/>
    </xf>
    <xf numFmtId="0" fontId="17" fillId="0" borderId="9" xfId="3" applyNumberFormat="1" applyFont="1" applyBorder="1" applyAlignment="1">
      <alignment horizontal="center" vertical="center" wrapText="1"/>
    </xf>
    <xf numFmtId="0" fontId="16" fillId="0" borderId="0" xfId="3" applyNumberFormat="1" applyFont="1" applyAlignment="1">
      <alignment horizontal="center" wrapText="1"/>
    </xf>
    <xf numFmtId="0" fontId="16" fillId="0" borderId="18" xfId="3" applyNumberFormat="1" applyFont="1" applyBorder="1" applyAlignment="1">
      <alignment horizontal="center" vertical="center" wrapText="1"/>
    </xf>
    <xf numFmtId="0" fontId="16" fillId="0" borderId="1" xfId="3" applyNumberFormat="1" applyFont="1" applyBorder="1" applyAlignment="1">
      <alignment horizontal="center" vertical="center" wrapText="1"/>
    </xf>
    <xf numFmtId="0" fontId="16" fillId="0" borderId="19" xfId="3" applyNumberFormat="1" applyFont="1" applyFill="1" applyBorder="1" applyAlignment="1">
      <alignment vertical="center" wrapText="1"/>
    </xf>
    <xf numFmtId="49" fontId="16" fillId="0" borderId="19" xfId="3" applyNumberFormat="1" applyFont="1" applyFill="1" applyBorder="1" applyAlignment="1">
      <alignment horizontal="right" vertical="center" wrapText="1"/>
    </xf>
    <xf numFmtId="49" fontId="16" fillId="0" borderId="19" xfId="3" applyNumberFormat="1" applyFont="1" applyFill="1" applyBorder="1" applyAlignment="1">
      <alignment horizontal="left" vertical="center" wrapText="1"/>
    </xf>
    <xf numFmtId="1" fontId="16" fillId="0" borderId="19" xfId="3" applyNumberFormat="1" applyFont="1" applyFill="1" applyBorder="1" applyAlignment="1">
      <alignment horizontal="left" vertical="center" wrapText="1"/>
    </xf>
    <xf numFmtId="0" fontId="16" fillId="0" borderId="19" xfId="3" applyNumberFormat="1" applyFont="1" applyFill="1" applyBorder="1" applyAlignment="1">
      <alignment horizontal="left" vertical="center" wrapText="1"/>
    </xf>
    <xf numFmtId="0" fontId="16" fillId="0" borderId="19" xfId="3" applyNumberFormat="1" applyFont="1" applyFill="1" applyBorder="1" applyAlignment="1">
      <alignment horizontal="right" vertical="center" wrapText="1"/>
    </xf>
    <xf numFmtId="0" fontId="16" fillId="0" borderId="19" xfId="3" applyNumberFormat="1" applyFont="1" applyFill="1" applyBorder="1" applyAlignment="1">
      <alignment horizontal="center" vertical="center" wrapText="1"/>
    </xf>
    <xf numFmtId="14" fontId="16" fillId="0" borderId="19" xfId="3" applyNumberFormat="1" applyFont="1" applyFill="1" applyBorder="1" applyAlignment="1">
      <alignment horizontal="right" vertical="center" wrapText="1"/>
    </xf>
    <xf numFmtId="0" fontId="12" fillId="0" borderId="1" xfId="3" applyFont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" fontId="10" fillId="0" borderId="8" xfId="0" applyNumberFormat="1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/>
    </xf>
    <xf numFmtId="1" fontId="10" fillId="0" borderId="9" xfId="0" applyNumberFormat="1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7" fillId="0" borderId="8" xfId="3" applyNumberFormat="1" applyFont="1" applyBorder="1" applyAlignment="1">
      <alignment horizontal="center" vertical="center" wrapText="1"/>
    </xf>
    <xf numFmtId="0" fontId="17" fillId="0" borderId="9" xfId="3" applyNumberFormat="1" applyFont="1" applyBorder="1" applyAlignment="1">
      <alignment horizontal="center" vertical="center" wrapText="1"/>
    </xf>
    <xf numFmtId="165" fontId="17" fillId="0" borderId="15" xfId="3" applyNumberFormat="1" applyFont="1" applyBorder="1" applyAlignment="1">
      <alignment horizontal="center" vertical="center" wrapText="1"/>
    </xf>
    <xf numFmtId="0" fontId="17" fillId="0" borderId="17" xfId="3" applyNumberFormat="1" applyFont="1" applyBorder="1" applyAlignment="1">
      <alignment horizontal="center" vertical="center" wrapText="1"/>
    </xf>
    <xf numFmtId="49" fontId="17" fillId="0" borderId="8" xfId="3" applyNumberFormat="1" applyFont="1" applyBorder="1" applyAlignment="1">
      <alignment horizontal="center" vertical="center" wrapText="1"/>
    </xf>
    <xf numFmtId="49" fontId="17" fillId="0" borderId="9" xfId="3" applyNumberFormat="1" applyFont="1" applyBorder="1" applyAlignment="1">
      <alignment horizontal="center" vertical="center" wrapText="1"/>
    </xf>
    <xf numFmtId="1" fontId="17" fillId="0" borderId="1" xfId="3" applyNumberFormat="1" applyFont="1" applyBorder="1" applyAlignment="1">
      <alignment horizontal="center" vertical="center" wrapText="1"/>
    </xf>
    <xf numFmtId="0" fontId="17" fillId="0" borderId="1" xfId="3" applyNumberFormat="1" applyFont="1" applyBorder="1" applyAlignment="1">
      <alignment horizontal="center" vertical="center" wrapText="1"/>
    </xf>
    <xf numFmtId="0" fontId="16" fillId="0" borderId="13" xfId="3" applyNumberFormat="1" applyFont="1" applyFill="1" applyBorder="1" applyAlignment="1">
      <alignment horizontal="center" vertical="center" wrapText="1"/>
    </xf>
    <xf numFmtId="0" fontId="16" fillId="0" borderId="0" xfId="3" applyNumberFormat="1" applyFont="1" applyFill="1" applyAlignment="1">
      <alignment horizontal="center" vertical="center" wrapText="1"/>
    </xf>
    <xf numFmtId="0" fontId="19" fillId="0" borderId="0" xfId="3" applyFont="1" applyFill="1" applyAlignment="1">
      <alignment horizontal="center" vertical="center"/>
    </xf>
    <xf numFmtId="0" fontId="12" fillId="0" borderId="16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3;&#1103;%20&#1056;&#1069;&#1050;\&#1044;&#1083;&#1103;%20&#1056;&#1069;&#1050;%202024-2026%20&#1075;&#1075;\&#1048;&#1055;&#1059;%20&#1089;%20&#1084;&#1072;&#1090;&#1077;&#1088;&#1080;&#1072;&#1083;&#1072;&#1084;&#1080;%20&#1076;&#1083;&#1103;%20&#1079;&#1072;&#1084;&#1077;&#1085;&#1099;%20&#1074;%20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8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4"/>
  <sheetViews>
    <sheetView zoomScale="70" zoomScaleNormal="70" workbookViewId="0">
      <selection activeCell="D4" sqref="D4"/>
    </sheetView>
  </sheetViews>
  <sheetFormatPr defaultColWidth="21.85546875" defaultRowHeight="15" x14ac:dyDescent="0.25"/>
  <cols>
    <col min="1" max="1" width="15.42578125" bestFit="1" customWidth="1"/>
    <col min="2" max="2" width="22.42578125" bestFit="1" customWidth="1"/>
    <col min="3" max="3" width="5.85546875" style="22" customWidth="1"/>
    <col min="4" max="4" width="6.85546875" style="22" bestFit="1" customWidth="1"/>
    <col min="5" max="5" width="32" customWidth="1"/>
    <col min="6" max="6" width="28.140625" bestFit="1" customWidth="1"/>
    <col min="7" max="7" width="15.7109375" customWidth="1"/>
    <col min="8" max="8" width="15.140625" customWidth="1"/>
    <col min="9" max="9" width="13.5703125" customWidth="1"/>
    <col min="10" max="10" width="32.7109375" customWidth="1"/>
    <col min="11" max="11" width="27.85546875" customWidth="1"/>
    <col min="12" max="12" width="16.140625" customWidth="1"/>
    <col min="13" max="13" width="20.85546875" bestFit="1" customWidth="1"/>
    <col min="15" max="15" width="11.5703125" customWidth="1"/>
    <col min="16" max="16" width="26.85546875" style="1" customWidth="1"/>
    <col min="17" max="17" width="26.42578125" style="1" customWidth="1"/>
    <col min="18" max="18" width="17.28515625" customWidth="1"/>
  </cols>
  <sheetData>
    <row r="1" spans="1:21" ht="78.75" x14ac:dyDescent="0.25">
      <c r="A1" s="12" t="s">
        <v>8</v>
      </c>
      <c r="B1" s="12" t="s">
        <v>9</v>
      </c>
      <c r="C1" s="6" t="s">
        <v>10</v>
      </c>
      <c r="D1" s="6" t="s">
        <v>11</v>
      </c>
      <c r="E1" s="12" t="s">
        <v>12</v>
      </c>
      <c r="F1" s="12" t="s">
        <v>13</v>
      </c>
      <c r="G1" s="12" t="s">
        <v>0</v>
      </c>
      <c r="H1" s="12" t="s">
        <v>1</v>
      </c>
      <c r="I1" s="12" t="s">
        <v>2</v>
      </c>
      <c r="J1" s="12" t="s">
        <v>3</v>
      </c>
      <c r="K1" s="12" t="s">
        <v>4</v>
      </c>
      <c r="L1" s="12" t="s">
        <v>5</v>
      </c>
      <c r="M1" s="12" t="s">
        <v>6</v>
      </c>
      <c r="N1" s="12" t="s">
        <v>7</v>
      </c>
      <c r="O1" s="12" t="s">
        <v>1677</v>
      </c>
      <c r="P1" s="12" t="s">
        <v>1780</v>
      </c>
      <c r="Q1" s="12" t="s">
        <v>1678</v>
      </c>
      <c r="R1" s="12" t="s">
        <v>1679</v>
      </c>
      <c r="T1" s="40"/>
      <c r="U1" s="54" t="s">
        <v>1775</v>
      </c>
    </row>
    <row r="2" spans="1:21" ht="15.75" x14ac:dyDescent="0.25">
      <c r="A2" s="3"/>
      <c r="B2" s="6"/>
      <c r="C2" s="6"/>
      <c r="D2" s="6"/>
      <c r="E2" s="3"/>
      <c r="F2" s="6"/>
      <c r="G2" s="10">
        <f t="shared" ref="G2:R2" si="0">SUM(G3:G244)</f>
        <v>190</v>
      </c>
      <c r="H2" s="10">
        <f t="shared" si="0"/>
        <v>190</v>
      </c>
      <c r="I2" s="10">
        <f t="shared" si="0"/>
        <v>190</v>
      </c>
      <c r="J2" s="10">
        <f t="shared" si="0"/>
        <v>91</v>
      </c>
      <c r="K2" s="10">
        <f t="shared" si="0"/>
        <v>190</v>
      </c>
      <c r="L2" s="10">
        <f t="shared" si="0"/>
        <v>198</v>
      </c>
      <c r="M2" s="10">
        <f t="shared" si="0"/>
        <v>91</v>
      </c>
      <c r="N2" s="10">
        <f t="shared" si="0"/>
        <v>380</v>
      </c>
      <c r="O2" s="31">
        <f t="shared" si="0"/>
        <v>9.8999999999999808</v>
      </c>
      <c r="P2" s="31">
        <f t="shared" si="0"/>
        <v>242</v>
      </c>
      <c r="Q2" s="10">
        <f t="shared" si="0"/>
        <v>198</v>
      </c>
      <c r="R2" s="10">
        <f t="shared" si="0"/>
        <v>364</v>
      </c>
      <c r="T2" s="56"/>
      <c r="U2" t="s">
        <v>1776</v>
      </c>
    </row>
    <row r="3" spans="1:21" ht="31.5" x14ac:dyDescent="0.25">
      <c r="A3" s="4">
        <v>314</v>
      </c>
      <c r="B3" s="7" t="s">
        <v>1035</v>
      </c>
      <c r="C3" s="7" t="s">
        <v>35</v>
      </c>
      <c r="D3" s="7"/>
      <c r="E3" s="5" t="s">
        <v>1036</v>
      </c>
      <c r="F3" s="8" t="s">
        <v>1037</v>
      </c>
      <c r="G3" s="9">
        <v>1</v>
      </c>
      <c r="H3" s="9">
        <v>1</v>
      </c>
      <c r="I3" s="9">
        <v>1</v>
      </c>
      <c r="J3" s="9">
        <v>0</v>
      </c>
      <c r="K3" s="9">
        <v>1</v>
      </c>
      <c r="L3" s="11">
        <f t="shared" ref="L3:L27" si="1">IF(J3&gt;0,0,2)*G3</f>
        <v>2</v>
      </c>
      <c r="M3" s="11">
        <f t="shared" ref="M3:M27" si="2">IF(L3&gt;0,0,1)*G3</f>
        <v>0</v>
      </c>
      <c r="N3" s="11">
        <f t="shared" ref="N3:N27" si="3">G3*2</f>
        <v>2</v>
      </c>
      <c r="O3" s="11">
        <f t="shared" ref="O3:O26" si="4">(IF(G3+J3=1,0.1,0))*G3</f>
        <v>0.1</v>
      </c>
      <c r="P3" s="11">
        <v>1</v>
      </c>
      <c r="Q3" s="11">
        <f t="shared" ref="Q3:Q26" si="5">IF(J3=0,(G3*2)+(O3*0),0)</f>
        <v>2</v>
      </c>
      <c r="R3" s="11">
        <f t="shared" ref="R3:R27" si="6">J3*4</f>
        <v>0</v>
      </c>
      <c r="T3" s="57"/>
      <c r="U3" t="s">
        <v>1777</v>
      </c>
    </row>
    <row r="4" spans="1:21" ht="31.5" x14ac:dyDescent="0.25">
      <c r="A4" s="4">
        <v>744</v>
      </c>
      <c r="B4" s="7" t="s">
        <v>1035</v>
      </c>
      <c r="C4" s="7" t="s">
        <v>31</v>
      </c>
      <c r="D4" s="7"/>
      <c r="E4" s="5" t="s">
        <v>1038</v>
      </c>
      <c r="F4" s="8" t="s">
        <v>1039</v>
      </c>
      <c r="G4" s="9">
        <v>1</v>
      </c>
      <c r="H4" s="9">
        <v>1</v>
      </c>
      <c r="I4" s="9">
        <v>1</v>
      </c>
      <c r="J4" s="9">
        <v>0</v>
      </c>
      <c r="K4" s="9">
        <v>1</v>
      </c>
      <c r="L4" s="11">
        <f t="shared" si="1"/>
        <v>2</v>
      </c>
      <c r="M4" s="11">
        <f t="shared" si="2"/>
        <v>0</v>
      </c>
      <c r="N4" s="11">
        <f t="shared" si="3"/>
        <v>2</v>
      </c>
      <c r="O4" s="11">
        <f t="shared" si="4"/>
        <v>0.1</v>
      </c>
      <c r="P4" s="11">
        <v>1</v>
      </c>
      <c r="Q4" s="11">
        <f t="shared" si="5"/>
        <v>2</v>
      </c>
      <c r="R4" s="11">
        <f t="shared" si="6"/>
        <v>0</v>
      </c>
    </row>
    <row r="5" spans="1:21" ht="15.75" x14ac:dyDescent="0.25">
      <c r="A5" s="53">
        <v>300519</v>
      </c>
      <c r="B5" s="7" t="s">
        <v>34</v>
      </c>
      <c r="C5" s="7" t="s">
        <v>21</v>
      </c>
      <c r="D5" s="7" t="s">
        <v>16</v>
      </c>
      <c r="E5" s="5" t="s">
        <v>100</v>
      </c>
      <c r="F5" s="8" t="s">
        <v>1040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f t="shared" si="1"/>
        <v>0</v>
      </c>
      <c r="M5" s="11">
        <f t="shared" si="2"/>
        <v>0</v>
      </c>
      <c r="N5" s="11">
        <f t="shared" si="3"/>
        <v>0</v>
      </c>
      <c r="O5" s="11">
        <f t="shared" si="4"/>
        <v>0</v>
      </c>
      <c r="P5" s="11">
        <v>1</v>
      </c>
      <c r="Q5" s="11">
        <f t="shared" si="5"/>
        <v>0</v>
      </c>
      <c r="R5" s="11">
        <f t="shared" si="6"/>
        <v>0</v>
      </c>
    </row>
    <row r="6" spans="1:21" ht="15.75" x14ac:dyDescent="0.25">
      <c r="A6" s="53">
        <v>300502</v>
      </c>
      <c r="B6" s="7" t="s">
        <v>34</v>
      </c>
      <c r="C6" s="7" t="s">
        <v>21</v>
      </c>
      <c r="D6" s="7" t="s">
        <v>16</v>
      </c>
      <c r="E6" s="5" t="s">
        <v>32</v>
      </c>
      <c r="F6" s="8" t="s">
        <v>1041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f t="shared" si="1"/>
        <v>0</v>
      </c>
      <c r="M6" s="11">
        <f t="shared" si="2"/>
        <v>0</v>
      </c>
      <c r="N6" s="11">
        <f t="shared" si="3"/>
        <v>0</v>
      </c>
      <c r="O6" s="11">
        <f t="shared" si="4"/>
        <v>0</v>
      </c>
      <c r="P6" s="11">
        <v>1</v>
      </c>
      <c r="Q6" s="11">
        <f t="shared" si="5"/>
        <v>0</v>
      </c>
      <c r="R6" s="11">
        <f t="shared" si="6"/>
        <v>0</v>
      </c>
    </row>
    <row r="7" spans="1:21" ht="15.75" x14ac:dyDescent="0.25">
      <c r="A7" s="53">
        <v>5013963</v>
      </c>
      <c r="B7" s="7" t="s">
        <v>34</v>
      </c>
      <c r="C7" s="7" t="s">
        <v>35</v>
      </c>
      <c r="D7" s="7" t="s">
        <v>16</v>
      </c>
      <c r="E7" s="5" t="s">
        <v>589</v>
      </c>
      <c r="F7" s="8" t="s">
        <v>1042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f t="shared" si="1"/>
        <v>0</v>
      </c>
      <c r="M7" s="11">
        <f t="shared" si="2"/>
        <v>0</v>
      </c>
      <c r="N7" s="11">
        <f t="shared" si="3"/>
        <v>0</v>
      </c>
      <c r="O7" s="11">
        <f t="shared" si="4"/>
        <v>0</v>
      </c>
      <c r="P7" s="11">
        <v>1</v>
      </c>
      <c r="Q7" s="11">
        <f t="shared" si="5"/>
        <v>0</v>
      </c>
      <c r="R7" s="11">
        <f t="shared" si="6"/>
        <v>0</v>
      </c>
    </row>
    <row r="8" spans="1:21" ht="15.75" x14ac:dyDescent="0.25">
      <c r="A8" s="53">
        <v>2012231</v>
      </c>
      <c r="B8" s="7" t="s">
        <v>34</v>
      </c>
      <c r="C8" s="7" t="s">
        <v>35</v>
      </c>
      <c r="D8" s="7" t="s">
        <v>16</v>
      </c>
      <c r="E8" s="5" t="s">
        <v>235</v>
      </c>
      <c r="F8" s="8" t="s">
        <v>985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f t="shared" si="1"/>
        <v>0</v>
      </c>
      <c r="M8" s="11">
        <f t="shared" si="2"/>
        <v>0</v>
      </c>
      <c r="N8" s="11">
        <f t="shared" si="3"/>
        <v>0</v>
      </c>
      <c r="O8" s="11">
        <f t="shared" si="4"/>
        <v>0</v>
      </c>
      <c r="P8" s="11">
        <v>1</v>
      </c>
      <c r="Q8" s="11">
        <f t="shared" si="5"/>
        <v>0</v>
      </c>
      <c r="R8" s="11">
        <f t="shared" si="6"/>
        <v>0</v>
      </c>
    </row>
    <row r="9" spans="1:21" ht="15.75" x14ac:dyDescent="0.25">
      <c r="A9" s="53">
        <v>5013976</v>
      </c>
      <c r="B9" s="7" t="s">
        <v>34</v>
      </c>
      <c r="C9" s="7" t="s">
        <v>35</v>
      </c>
      <c r="D9" s="7" t="s">
        <v>16</v>
      </c>
      <c r="E9" s="5" t="s">
        <v>426</v>
      </c>
      <c r="F9" s="8" t="s">
        <v>1043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f t="shared" si="1"/>
        <v>0</v>
      </c>
      <c r="M9" s="11">
        <f t="shared" si="2"/>
        <v>0</v>
      </c>
      <c r="N9" s="11">
        <f t="shared" si="3"/>
        <v>0</v>
      </c>
      <c r="O9" s="11">
        <f t="shared" si="4"/>
        <v>0</v>
      </c>
      <c r="P9" s="11">
        <v>1</v>
      </c>
      <c r="Q9" s="11">
        <f t="shared" si="5"/>
        <v>0</v>
      </c>
      <c r="R9" s="11">
        <f t="shared" si="6"/>
        <v>0</v>
      </c>
    </row>
    <row r="10" spans="1:21" ht="15.75" x14ac:dyDescent="0.25">
      <c r="A10" s="53">
        <v>5013997</v>
      </c>
      <c r="B10" s="7" t="s">
        <v>34</v>
      </c>
      <c r="C10" s="7" t="s">
        <v>35</v>
      </c>
      <c r="D10" s="7" t="s">
        <v>16</v>
      </c>
      <c r="E10" s="5" t="s">
        <v>257</v>
      </c>
      <c r="F10" s="8" t="s">
        <v>1044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f t="shared" si="1"/>
        <v>0</v>
      </c>
      <c r="M10" s="11">
        <f t="shared" si="2"/>
        <v>0</v>
      </c>
      <c r="N10" s="11">
        <f t="shared" si="3"/>
        <v>0</v>
      </c>
      <c r="O10" s="11">
        <f t="shared" si="4"/>
        <v>0</v>
      </c>
      <c r="P10" s="11">
        <v>1</v>
      </c>
      <c r="Q10" s="11">
        <f t="shared" si="5"/>
        <v>0</v>
      </c>
      <c r="R10" s="11">
        <f t="shared" si="6"/>
        <v>0</v>
      </c>
    </row>
    <row r="11" spans="1:21" ht="15.75" x14ac:dyDescent="0.25">
      <c r="A11" s="53">
        <v>5014005</v>
      </c>
      <c r="B11" s="7" t="s">
        <v>34</v>
      </c>
      <c r="C11" s="7" t="s">
        <v>35</v>
      </c>
      <c r="D11" s="7" t="s">
        <v>16</v>
      </c>
      <c r="E11" s="5" t="s">
        <v>542</v>
      </c>
      <c r="F11" s="8" t="s">
        <v>1045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f t="shared" si="1"/>
        <v>0</v>
      </c>
      <c r="M11" s="11">
        <f t="shared" si="2"/>
        <v>0</v>
      </c>
      <c r="N11" s="11">
        <f t="shared" si="3"/>
        <v>0</v>
      </c>
      <c r="O11" s="11">
        <f t="shared" si="4"/>
        <v>0</v>
      </c>
      <c r="P11" s="11">
        <v>1</v>
      </c>
      <c r="Q11" s="11">
        <f t="shared" si="5"/>
        <v>0</v>
      </c>
      <c r="R11" s="11">
        <f t="shared" si="6"/>
        <v>0</v>
      </c>
    </row>
    <row r="12" spans="1:21" ht="15.75" x14ac:dyDescent="0.25">
      <c r="A12" s="53">
        <v>2008649</v>
      </c>
      <c r="B12" s="7" t="s">
        <v>34</v>
      </c>
      <c r="C12" s="7" t="s">
        <v>31</v>
      </c>
      <c r="D12" s="7" t="s">
        <v>16</v>
      </c>
      <c r="E12" s="5" t="s">
        <v>966</v>
      </c>
      <c r="F12" s="8" t="s">
        <v>1046</v>
      </c>
      <c r="G12" s="9">
        <v>1</v>
      </c>
      <c r="H12" s="9">
        <v>1</v>
      </c>
      <c r="I12" s="9">
        <v>1</v>
      </c>
      <c r="J12" s="9">
        <v>0</v>
      </c>
      <c r="K12" s="9">
        <v>1</v>
      </c>
      <c r="L12" s="11">
        <f t="shared" si="1"/>
        <v>2</v>
      </c>
      <c r="M12" s="11">
        <f t="shared" si="2"/>
        <v>0</v>
      </c>
      <c r="N12" s="11">
        <f t="shared" si="3"/>
        <v>2</v>
      </c>
      <c r="O12" s="11">
        <f t="shared" si="4"/>
        <v>0.1</v>
      </c>
      <c r="P12" s="11">
        <v>1</v>
      </c>
      <c r="Q12" s="11">
        <f t="shared" si="5"/>
        <v>2</v>
      </c>
      <c r="R12" s="11">
        <f t="shared" si="6"/>
        <v>0</v>
      </c>
    </row>
    <row r="13" spans="1:21" ht="15.75" x14ac:dyDescent="0.25">
      <c r="A13" s="53">
        <v>400010789</v>
      </c>
      <c r="B13" s="7" t="s">
        <v>34</v>
      </c>
      <c r="C13" s="7" t="s">
        <v>31</v>
      </c>
      <c r="D13" s="7" t="s">
        <v>16</v>
      </c>
      <c r="E13" s="5" t="s">
        <v>957</v>
      </c>
      <c r="F13" s="8" t="s">
        <v>1047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11">
        <f t="shared" si="1"/>
        <v>0</v>
      </c>
      <c r="M13" s="11">
        <f t="shared" si="2"/>
        <v>0</v>
      </c>
      <c r="N13" s="11">
        <f t="shared" si="3"/>
        <v>0</v>
      </c>
      <c r="O13" s="11">
        <f t="shared" si="4"/>
        <v>0</v>
      </c>
      <c r="P13" s="11">
        <v>1</v>
      </c>
      <c r="Q13" s="11">
        <f t="shared" si="5"/>
        <v>0</v>
      </c>
      <c r="R13" s="11">
        <f t="shared" si="6"/>
        <v>0</v>
      </c>
    </row>
    <row r="14" spans="1:21" ht="15.75" x14ac:dyDescent="0.25">
      <c r="A14" s="53">
        <v>2008643</v>
      </c>
      <c r="B14" s="7" t="s">
        <v>34</v>
      </c>
      <c r="C14" s="7" t="s">
        <v>31</v>
      </c>
      <c r="D14" s="7" t="s">
        <v>16</v>
      </c>
      <c r="E14" s="5" t="s">
        <v>229</v>
      </c>
      <c r="F14" s="8" t="s">
        <v>1048</v>
      </c>
      <c r="G14" s="9">
        <v>1</v>
      </c>
      <c r="H14" s="9">
        <v>1</v>
      </c>
      <c r="I14" s="9">
        <v>1</v>
      </c>
      <c r="J14" s="9">
        <v>0</v>
      </c>
      <c r="K14" s="9">
        <v>1</v>
      </c>
      <c r="L14" s="11">
        <f t="shared" si="1"/>
        <v>2</v>
      </c>
      <c r="M14" s="11">
        <f t="shared" si="2"/>
        <v>0</v>
      </c>
      <c r="N14" s="11">
        <f t="shared" si="3"/>
        <v>2</v>
      </c>
      <c r="O14" s="11">
        <f t="shared" si="4"/>
        <v>0.1</v>
      </c>
      <c r="P14" s="11">
        <v>1</v>
      </c>
      <c r="Q14" s="11">
        <f t="shared" si="5"/>
        <v>2</v>
      </c>
      <c r="R14" s="11">
        <f t="shared" si="6"/>
        <v>0</v>
      </c>
    </row>
    <row r="15" spans="1:21" ht="15.75" x14ac:dyDescent="0.25">
      <c r="A15" s="53">
        <v>500176</v>
      </c>
      <c r="B15" s="7" t="s">
        <v>54</v>
      </c>
      <c r="C15" s="7" t="s">
        <v>28</v>
      </c>
      <c r="D15" s="7" t="s">
        <v>16</v>
      </c>
      <c r="E15" s="5" t="s">
        <v>17</v>
      </c>
      <c r="F15" s="8" t="s">
        <v>1050</v>
      </c>
      <c r="G15" s="9">
        <v>1</v>
      </c>
      <c r="H15" s="9">
        <v>1</v>
      </c>
      <c r="I15" s="9">
        <v>1</v>
      </c>
      <c r="J15" s="9">
        <v>1</v>
      </c>
      <c r="K15" s="9">
        <v>1</v>
      </c>
      <c r="L15" s="11">
        <f t="shared" si="1"/>
        <v>0</v>
      </c>
      <c r="M15" s="11">
        <f t="shared" si="2"/>
        <v>1</v>
      </c>
      <c r="N15" s="11">
        <f t="shared" si="3"/>
        <v>2</v>
      </c>
      <c r="O15" s="11">
        <f t="shared" si="4"/>
        <v>0</v>
      </c>
      <c r="P15" s="11">
        <v>1</v>
      </c>
      <c r="Q15" s="11">
        <f t="shared" si="5"/>
        <v>0</v>
      </c>
      <c r="R15" s="11">
        <f t="shared" si="6"/>
        <v>4</v>
      </c>
    </row>
    <row r="16" spans="1:21" ht="15.75" x14ac:dyDescent="0.25">
      <c r="A16" s="53">
        <v>500125</v>
      </c>
      <c r="B16" s="7" t="s">
        <v>71</v>
      </c>
      <c r="C16" s="7" t="s">
        <v>27</v>
      </c>
      <c r="D16" s="7" t="s">
        <v>16</v>
      </c>
      <c r="E16" s="5" t="s">
        <v>19</v>
      </c>
      <c r="F16" s="8" t="s">
        <v>1051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11">
        <f t="shared" si="1"/>
        <v>0</v>
      </c>
      <c r="M16" s="11">
        <f t="shared" si="2"/>
        <v>1</v>
      </c>
      <c r="N16" s="11">
        <f t="shared" si="3"/>
        <v>2</v>
      </c>
      <c r="O16" s="11">
        <f t="shared" si="4"/>
        <v>0</v>
      </c>
      <c r="P16" s="11">
        <v>1</v>
      </c>
      <c r="Q16" s="11">
        <f t="shared" si="5"/>
        <v>0</v>
      </c>
      <c r="R16" s="11">
        <f t="shared" si="6"/>
        <v>4</v>
      </c>
    </row>
    <row r="17" spans="1:18" ht="15.75" x14ac:dyDescent="0.25">
      <c r="A17" s="65">
        <v>117985</v>
      </c>
      <c r="B17" s="66" t="s">
        <v>1783</v>
      </c>
      <c r="C17" s="66" t="s">
        <v>90</v>
      </c>
      <c r="D17" s="66" t="s">
        <v>83</v>
      </c>
      <c r="E17" s="67" t="s">
        <v>33</v>
      </c>
      <c r="F17" s="68" t="s">
        <v>1784</v>
      </c>
      <c r="G17" s="69">
        <v>1</v>
      </c>
      <c r="H17" s="69">
        <v>1</v>
      </c>
      <c r="I17" s="69">
        <v>1</v>
      </c>
      <c r="J17" s="69">
        <v>1</v>
      </c>
      <c r="K17" s="69">
        <v>1</v>
      </c>
      <c r="L17" s="69">
        <f t="shared" si="1"/>
        <v>0</v>
      </c>
      <c r="M17" s="69">
        <f t="shared" si="2"/>
        <v>1</v>
      </c>
      <c r="N17" s="69">
        <f t="shared" si="3"/>
        <v>2</v>
      </c>
      <c r="O17" s="69">
        <f t="shared" si="4"/>
        <v>0</v>
      </c>
      <c r="P17" s="69">
        <v>1</v>
      </c>
      <c r="Q17" s="69">
        <f t="shared" si="5"/>
        <v>0</v>
      </c>
      <c r="R17" s="69">
        <f t="shared" si="6"/>
        <v>4</v>
      </c>
    </row>
    <row r="18" spans="1:18" ht="15.75" x14ac:dyDescent="0.25">
      <c r="A18" s="53">
        <v>504759</v>
      </c>
      <c r="B18" s="7" t="s">
        <v>84</v>
      </c>
      <c r="C18" s="7" t="s">
        <v>29</v>
      </c>
      <c r="D18" s="7" t="s">
        <v>83</v>
      </c>
      <c r="E18" s="5" t="s">
        <v>169</v>
      </c>
      <c r="F18" s="8" t="s">
        <v>1052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11">
        <f t="shared" si="1"/>
        <v>0</v>
      </c>
      <c r="M18" s="11">
        <f t="shared" si="2"/>
        <v>0</v>
      </c>
      <c r="N18" s="11">
        <f t="shared" si="3"/>
        <v>0</v>
      </c>
      <c r="O18" s="11">
        <f t="shared" si="4"/>
        <v>0</v>
      </c>
      <c r="P18" s="11">
        <v>1</v>
      </c>
      <c r="Q18" s="11">
        <f t="shared" si="5"/>
        <v>0</v>
      </c>
      <c r="R18" s="11">
        <f t="shared" si="6"/>
        <v>0</v>
      </c>
    </row>
    <row r="19" spans="1:18" ht="15.75" x14ac:dyDescent="0.25">
      <c r="A19" s="53">
        <v>1001386</v>
      </c>
      <c r="B19" s="7" t="s">
        <v>84</v>
      </c>
      <c r="C19" s="7" t="s">
        <v>29</v>
      </c>
      <c r="D19" s="7" t="s">
        <v>83</v>
      </c>
      <c r="E19" s="5" t="s">
        <v>596</v>
      </c>
      <c r="F19" s="8" t="s">
        <v>1053</v>
      </c>
      <c r="G19" s="9">
        <v>1</v>
      </c>
      <c r="H19" s="9">
        <v>1</v>
      </c>
      <c r="I19" s="9">
        <v>1</v>
      </c>
      <c r="J19" s="9">
        <v>0</v>
      </c>
      <c r="K19" s="9">
        <v>1</v>
      </c>
      <c r="L19" s="11">
        <f t="shared" si="1"/>
        <v>2</v>
      </c>
      <c r="M19" s="11">
        <f t="shared" si="2"/>
        <v>0</v>
      </c>
      <c r="N19" s="11">
        <f t="shared" si="3"/>
        <v>2</v>
      </c>
      <c r="O19" s="11">
        <f t="shared" si="4"/>
        <v>0.1</v>
      </c>
      <c r="P19" s="11">
        <v>1</v>
      </c>
      <c r="Q19" s="11">
        <f t="shared" si="5"/>
        <v>2</v>
      </c>
      <c r="R19" s="11">
        <f t="shared" si="6"/>
        <v>0</v>
      </c>
    </row>
    <row r="20" spans="1:18" ht="15.75" x14ac:dyDescent="0.25">
      <c r="A20" s="53">
        <v>5012107</v>
      </c>
      <c r="B20" s="7" t="s">
        <v>84</v>
      </c>
      <c r="C20" s="7" t="s">
        <v>32</v>
      </c>
      <c r="D20" s="7" t="s">
        <v>83</v>
      </c>
      <c r="E20" s="5" t="s">
        <v>33</v>
      </c>
      <c r="F20" s="8" t="s">
        <v>1054</v>
      </c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11">
        <f t="shared" si="1"/>
        <v>0</v>
      </c>
      <c r="M20" s="11">
        <f t="shared" si="2"/>
        <v>1</v>
      </c>
      <c r="N20" s="11">
        <f t="shared" si="3"/>
        <v>2</v>
      </c>
      <c r="O20" s="11">
        <f t="shared" si="4"/>
        <v>0</v>
      </c>
      <c r="P20" s="11">
        <v>1</v>
      </c>
      <c r="Q20" s="11">
        <f t="shared" si="5"/>
        <v>0</v>
      </c>
      <c r="R20" s="11">
        <f t="shared" si="6"/>
        <v>4</v>
      </c>
    </row>
    <row r="21" spans="1:18" ht="15.75" x14ac:dyDescent="0.25">
      <c r="A21" s="53">
        <v>2010479</v>
      </c>
      <c r="B21" s="7" t="s">
        <v>84</v>
      </c>
      <c r="C21" s="7" t="s">
        <v>24</v>
      </c>
      <c r="D21" s="7" t="s">
        <v>16</v>
      </c>
      <c r="E21" s="5" t="s">
        <v>31</v>
      </c>
      <c r="F21" s="8" t="s">
        <v>1055</v>
      </c>
      <c r="G21" s="9">
        <v>1</v>
      </c>
      <c r="H21" s="9">
        <v>1</v>
      </c>
      <c r="I21" s="9">
        <v>1</v>
      </c>
      <c r="J21" s="9">
        <v>1</v>
      </c>
      <c r="K21" s="9">
        <v>1</v>
      </c>
      <c r="L21" s="11">
        <f t="shared" si="1"/>
        <v>0</v>
      </c>
      <c r="M21" s="11">
        <f t="shared" si="2"/>
        <v>1</v>
      </c>
      <c r="N21" s="11">
        <f t="shared" si="3"/>
        <v>2</v>
      </c>
      <c r="O21" s="11">
        <f t="shared" si="4"/>
        <v>0</v>
      </c>
      <c r="P21" s="11">
        <v>1</v>
      </c>
      <c r="Q21" s="11">
        <f t="shared" si="5"/>
        <v>0</v>
      </c>
      <c r="R21" s="11">
        <f t="shared" si="6"/>
        <v>4</v>
      </c>
    </row>
    <row r="22" spans="1:18" ht="15.75" x14ac:dyDescent="0.25">
      <c r="A22" s="65">
        <v>7001423</v>
      </c>
      <c r="B22" s="66" t="s">
        <v>1785</v>
      </c>
      <c r="C22" s="66" t="s">
        <v>90</v>
      </c>
      <c r="D22" s="66" t="s">
        <v>16</v>
      </c>
      <c r="E22" s="67" t="s">
        <v>23</v>
      </c>
      <c r="F22" s="68" t="s">
        <v>1786</v>
      </c>
      <c r="G22" s="69">
        <v>1</v>
      </c>
      <c r="H22" s="69">
        <v>1</v>
      </c>
      <c r="I22" s="69">
        <v>1</v>
      </c>
      <c r="J22" s="69">
        <v>1</v>
      </c>
      <c r="K22" s="69">
        <v>1</v>
      </c>
      <c r="L22" s="69">
        <f t="shared" si="1"/>
        <v>0</v>
      </c>
      <c r="M22" s="69">
        <f t="shared" si="2"/>
        <v>1</v>
      </c>
      <c r="N22" s="69">
        <f t="shared" si="3"/>
        <v>2</v>
      </c>
      <c r="O22" s="69">
        <f t="shared" si="4"/>
        <v>0</v>
      </c>
      <c r="P22" s="69">
        <v>1</v>
      </c>
      <c r="Q22" s="69">
        <f t="shared" si="5"/>
        <v>0</v>
      </c>
      <c r="R22" s="69">
        <f t="shared" si="6"/>
        <v>4</v>
      </c>
    </row>
    <row r="23" spans="1:18" ht="15.75" x14ac:dyDescent="0.25">
      <c r="A23" s="65">
        <v>2555621</v>
      </c>
      <c r="B23" s="66" t="s">
        <v>1058</v>
      </c>
      <c r="C23" s="66" t="s">
        <v>15</v>
      </c>
      <c r="D23" s="66" t="s">
        <v>16</v>
      </c>
      <c r="E23" s="67" t="s">
        <v>155</v>
      </c>
      <c r="F23" s="68" t="s">
        <v>1787</v>
      </c>
      <c r="G23" s="69">
        <v>1</v>
      </c>
      <c r="H23" s="69">
        <v>1</v>
      </c>
      <c r="I23" s="69">
        <v>1</v>
      </c>
      <c r="J23" s="69">
        <v>1</v>
      </c>
      <c r="K23" s="69">
        <v>1</v>
      </c>
      <c r="L23" s="69">
        <f t="shared" si="1"/>
        <v>0</v>
      </c>
      <c r="M23" s="69">
        <f t="shared" si="2"/>
        <v>1</v>
      </c>
      <c r="N23" s="69">
        <f t="shared" si="3"/>
        <v>2</v>
      </c>
      <c r="O23" s="69">
        <f t="shared" si="4"/>
        <v>0</v>
      </c>
      <c r="P23" s="69">
        <v>1</v>
      </c>
      <c r="Q23" s="69">
        <f t="shared" si="5"/>
        <v>0</v>
      </c>
      <c r="R23" s="69">
        <f t="shared" si="6"/>
        <v>4</v>
      </c>
    </row>
    <row r="24" spans="1:18" ht="15.75" x14ac:dyDescent="0.25">
      <c r="A24" s="53">
        <v>2556298</v>
      </c>
      <c r="B24" s="7" t="s">
        <v>84</v>
      </c>
      <c r="C24" s="7" t="s">
        <v>88</v>
      </c>
      <c r="D24" s="7" t="s">
        <v>16</v>
      </c>
      <c r="E24" s="5" t="s">
        <v>23</v>
      </c>
      <c r="F24" s="8" t="s">
        <v>1056</v>
      </c>
      <c r="G24" s="9">
        <v>1</v>
      </c>
      <c r="H24" s="9">
        <v>1</v>
      </c>
      <c r="I24" s="9">
        <v>1</v>
      </c>
      <c r="J24" s="9">
        <v>1</v>
      </c>
      <c r="K24" s="9">
        <v>1</v>
      </c>
      <c r="L24" s="11">
        <f t="shared" si="1"/>
        <v>0</v>
      </c>
      <c r="M24" s="11">
        <f t="shared" si="2"/>
        <v>1</v>
      </c>
      <c r="N24" s="11">
        <f t="shared" si="3"/>
        <v>2</v>
      </c>
      <c r="O24" s="11">
        <f t="shared" si="4"/>
        <v>0</v>
      </c>
      <c r="P24" s="11">
        <v>1</v>
      </c>
      <c r="Q24" s="11">
        <f t="shared" si="5"/>
        <v>0</v>
      </c>
      <c r="R24" s="11">
        <f t="shared" si="6"/>
        <v>4</v>
      </c>
    </row>
    <row r="25" spans="1:18" ht="15.75" x14ac:dyDescent="0.25">
      <c r="A25" s="53">
        <v>2556293</v>
      </c>
      <c r="B25" s="7" t="s">
        <v>84</v>
      </c>
      <c r="C25" s="7" t="s">
        <v>88</v>
      </c>
      <c r="D25" s="7" t="s">
        <v>16</v>
      </c>
      <c r="E25" s="5" t="s">
        <v>31</v>
      </c>
      <c r="F25" s="8" t="s">
        <v>1057</v>
      </c>
      <c r="G25" s="9">
        <v>1</v>
      </c>
      <c r="H25" s="9">
        <v>1</v>
      </c>
      <c r="I25" s="9">
        <v>1</v>
      </c>
      <c r="J25" s="9">
        <v>1</v>
      </c>
      <c r="K25" s="9">
        <v>1</v>
      </c>
      <c r="L25" s="11">
        <f t="shared" si="1"/>
        <v>0</v>
      </c>
      <c r="M25" s="11">
        <f t="shared" si="2"/>
        <v>1</v>
      </c>
      <c r="N25" s="11">
        <f t="shared" si="3"/>
        <v>2</v>
      </c>
      <c r="O25" s="11">
        <f t="shared" si="4"/>
        <v>0</v>
      </c>
      <c r="P25" s="11">
        <v>1</v>
      </c>
      <c r="Q25" s="11">
        <f t="shared" si="5"/>
        <v>0</v>
      </c>
      <c r="R25" s="11">
        <f t="shared" si="6"/>
        <v>4</v>
      </c>
    </row>
    <row r="26" spans="1:18" ht="15.75" x14ac:dyDescent="0.25">
      <c r="A26" s="65">
        <v>2555892</v>
      </c>
      <c r="B26" s="66" t="s">
        <v>1788</v>
      </c>
      <c r="C26" s="66" t="s">
        <v>86</v>
      </c>
      <c r="D26" s="66" t="s">
        <v>16</v>
      </c>
      <c r="E26" s="67" t="s">
        <v>77</v>
      </c>
      <c r="F26" s="68" t="s">
        <v>1789</v>
      </c>
      <c r="G26" s="69">
        <v>1</v>
      </c>
      <c r="H26" s="69">
        <v>1</v>
      </c>
      <c r="I26" s="69">
        <v>1</v>
      </c>
      <c r="J26" s="69">
        <v>1</v>
      </c>
      <c r="K26" s="69">
        <v>1</v>
      </c>
      <c r="L26" s="69">
        <f t="shared" si="1"/>
        <v>0</v>
      </c>
      <c r="M26" s="69">
        <f t="shared" si="2"/>
        <v>1</v>
      </c>
      <c r="N26" s="69">
        <f t="shared" si="3"/>
        <v>2</v>
      </c>
      <c r="O26" s="69">
        <f t="shared" si="4"/>
        <v>0</v>
      </c>
      <c r="P26" s="69">
        <v>1</v>
      </c>
      <c r="Q26" s="69">
        <f t="shared" si="5"/>
        <v>0</v>
      </c>
      <c r="R26" s="69">
        <f t="shared" si="6"/>
        <v>4</v>
      </c>
    </row>
    <row r="27" spans="1:18" ht="31.5" x14ac:dyDescent="0.25">
      <c r="A27" s="4">
        <v>443</v>
      </c>
      <c r="B27" s="7" t="s">
        <v>1058</v>
      </c>
      <c r="C27" s="7" t="s">
        <v>77</v>
      </c>
      <c r="D27" s="7"/>
      <c r="E27" s="5" t="s">
        <v>1059</v>
      </c>
      <c r="F27" s="8" t="s">
        <v>1060</v>
      </c>
      <c r="G27" s="9">
        <v>1</v>
      </c>
      <c r="H27" s="9">
        <v>1</v>
      </c>
      <c r="I27" s="9">
        <v>1</v>
      </c>
      <c r="J27" s="9">
        <v>0</v>
      </c>
      <c r="K27" s="9">
        <v>1</v>
      </c>
      <c r="L27" s="11">
        <f t="shared" si="1"/>
        <v>2</v>
      </c>
      <c r="M27" s="11">
        <f t="shared" si="2"/>
        <v>0</v>
      </c>
      <c r="N27" s="11">
        <f t="shared" si="3"/>
        <v>2</v>
      </c>
      <c r="O27" s="11">
        <f t="shared" ref="O27:O63" si="7">(IF(G27+J27=1,0.1,0))*G27</f>
        <v>0.1</v>
      </c>
      <c r="P27" s="11">
        <v>1</v>
      </c>
      <c r="Q27" s="11">
        <f t="shared" ref="Q27:Q63" si="8">IF(J27=0,(G27*2)+(O27*0),0)</f>
        <v>2</v>
      </c>
      <c r="R27" s="11">
        <f t="shared" si="6"/>
        <v>0</v>
      </c>
    </row>
    <row r="28" spans="1:18" ht="15.75" x14ac:dyDescent="0.25">
      <c r="A28" s="65">
        <v>5014620</v>
      </c>
      <c r="B28" s="66" t="s">
        <v>1099</v>
      </c>
      <c r="C28" s="66" t="s">
        <v>160</v>
      </c>
      <c r="D28" s="66" t="s">
        <v>16</v>
      </c>
      <c r="E28" s="67" t="s">
        <v>23</v>
      </c>
      <c r="F28" s="68" t="s">
        <v>1790</v>
      </c>
      <c r="G28" s="69">
        <v>1</v>
      </c>
      <c r="H28" s="69">
        <v>1</v>
      </c>
      <c r="I28" s="69">
        <v>1</v>
      </c>
      <c r="J28" s="69">
        <v>0</v>
      </c>
      <c r="K28" s="69">
        <v>1</v>
      </c>
      <c r="L28" s="69">
        <f t="shared" ref="L28:L64" si="9">IF(J28&gt;0,0,2)*G28</f>
        <v>2</v>
      </c>
      <c r="M28" s="69">
        <f t="shared" ref="M28:M64" si="10">IF(L28&gt;0,0,1)*G28</f>
        <v>0</v>
      </c>
      <c r="N28" s="69">
        <f t="shared" ref="N28:N64" si="11">G28*2</f>
        <v>2</v>
      </c>
      <c r="O28" s="69">
        <f t="shared" si="7"/>
        <v>0.1</v>
      </c>
      <c r="P28" s="69">
        <v>1</v>
      </c>
      <c r="Q28" s="69">
        <f t="shared" si="8"/>
        <v>2</v>
      </c>
      <c r="R28" s="69">
        <f t="shared" ref="R28:R64" si="12">J28*4</f>
        <v>0</v>
      </c>
    </row>
    <row r="29" spans="1:18" ht="15.75" x14ac:dyDescent="0.25">
      <c r="A29" s="53">
        <v>2555649</v>
      </c>
      <c r="B29" s="7" t="s">
        <v>114</v>
      </c>
      <c r="C29" s="7" t="s">
        <v>15</v>
      </c>
      <c r="D29" s="7" t="s">
        <v>16</v>
      </c>
      <c r="E29" s="5" t="s">
        <v>222</v>
      </c>
      <c r="F29" s="8" t="s">
        <v>1061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11">
        <f t="shared" si="9"/>
        <v>0</v>
      </c>
      <c r="M29" s="11">
        <f t="shared" si="10"/>
        <v>0</v>
      </c>
      <c r="N29" s="11">
        <f t="shared" si="11"/>
        <v>0</v>
      </c>
      <c r="O29" s="11">
        <f t="shared" si="7"/>
        <v>0</v>
      </c>
      <c r="P29" s="11">
        <v>1</v>
      </c>
      <c r="Q29" s="11">
        <f t="shared" si="8"/>
        <v>0</v>
      </c>
      <c r="R29" s="11">
        <f t="shared" si="12"/>
        <v>0</v>
      </c>
    </row>
    <row r="30" spans="1:18" ht="15.75" x14ac:dyDescent="0.25">
      <c r="A30" s="53">
        <v>2555679</v>
      </c>
      <c r="B30" s="7" t="s">
        <v>114</v>
      </c>
      <c r="C30" s="7" t="s">
        <v>15</v>
      </c>
      <c r="D30" s="7" t="s">
        <v>16</v>
      </c>
      <c r="E30" s="5" t="s">
        <v>227</v>
      </c>
      <c r="F30" s="8" t="s">
        <v>1062</v>
      </c>
      <c r="G30" s="9">
        <v>1</v>
      </c>
      <c r="H30" s="9">
        <v>1</v>
      </c>
      <c r="I30" s="9">
        <v>1</v>
      </c>
      <c r="J30" s="9">
        <v>0</v>
      </c>
      <c r="K30" s="9">
        <v>1</v>
      </c>
      <c r="L30" s="11">
        <f t="shared" si="9"/>
        <v>2</v>
      </c>
      <c r="M30" s="11">
        <f t="shared" si="10"/>
        <v>0</v>
      </c>
      <c r="N30" s="11">
        <f t="shared" si="11"/>
        <v>2</v>
      </c>
      <c r="O30" s="11">
        <f t="shared" si="7"/>
        <v>0.1</v>
      </c>
      <c r="P30" s="11">
        <v>1</v>
      </c>
      <c r="Q30" s="11">
        <f t="shared" si="8"/>
        <v>2</v>
      </c>
      <c r="R30" s="11">
        <f t="shared" si="12"/>
        <v>0</v>
      </c>
    </row>
    <row r="31" spans="1:18" ht="15.75" x14ac:dyDescent="0.25">
      <c r="A31" s="53">
        <v>2555720</v>
      </c>
      <c r="B31" s="7" t="s">
        <v>114</v>
      </c>
      <c r="C31" s="7" t="s">
        <v>77</v>
      </c>
      <c r="D31" s="7" t="s">
        <v>16</v>
      </c>
      <c r="E31" s="5" t="s">
        <v>58</v>
      </c>
      <c r="F31" s="8" t="s">
        <v>1063</v>
      </c>
      <c r="G31" s="9">
        <v>1</v>
      </c>
      <c r="H31" s="9">
        <v>1</v>
      </c>
      <c r="I31" s="9">
        <v>1</v>
      </c>
      <c r="J31" s="9">
        <v>0</v>
      </c>
      <c r="K31" s="9">
        <v>1</v>
      </c>
      <c r="L31" s="11">
        <f t="shared" si="9"/>
        <v>2</v>
      </c>
      <c r="M31" s="11">
        <f t="shared" si="10"/>
        <v>0</v>
      </c>
      <c r="N31" s="11">
        <f t="shared" si="11"/>
        <v>2</v>
      </c>
      <c r="O31" s="11">
        <f t="shared" si="7"/>
        <v>0.1</v>
      </c>
      <c r="P31" s="11">
        <v>1</v>
      </c>
      <c r="Q31" s="11">
        <f t="shared" si="8"/>
        <v>2</v>
      </c>
      <c r="R31" s="11">
        <f t="shared" si="12"/>
        <v>0</v>
      </c>
    </row>
    <row r="32" spans="1:18" ht="15.75" x14ac:dyDescent="0.25">
      <c r="A32" s="53">
        <v>2555724</v>
      </c>
      <c r="B32" s="7" t="s">
        <v>114</v>
      </c>
      <c r="C32" s="7" t="s">
        <v>77</v>
      </c>
      <c r="D32" s="7" t="s">
        <v>16</v>
      </c>
      <c r="E32" s="5" t="s">
        <v>30</v>
      </c>
      <c r="F32" s="8" t="s">
        <v>1064</v>
      </c>
      <c r="G32" s="9">
        <v>1</v>
      </c>
      <c r="H32" s="9">
        <v>1</v>
      </c>
      <c r="I32" s="9">
        <v>1</v>
      </c>
      <c r="J32" s="9">
        <v>0</v>
      </c>
      <c r="K32" s="9">
        <v>1</v>
      </c>
      <c r="L32" s="11">
        <f t="shared" si="9"/>
        <v>2</v>
      </c>
      <c r="M32" s="11">
        <f t="shared" si="10"/>
        <v>0</v>
      </c>
      <c r="N32" s="11">
        <f t="shared" si="11"/>
        <v>2</v>
      </c>
      <c r="O32" s="11">
        <f t="shared" si="7"/>
        <v>0.1</v>
      </c>
      <c r="P32" s="11">
        <v>1</v>
      </c>
      <c r="Q32" s="11">
        <f t="shared" si="8"/>
        <v>2</v>
      </c>
      <c r="R32" s="11">
        <f t="shared" si="12"/>
        <v>0</v>
      </c>
    </row>
    <row r="33" spans="1:18" ht="15.75" x14ac:dyDescent="0.25">
      <c r="A33" s="65">
        <v>8003335</v>
      </c>
      <c r="B33" s="66" t="s">
        <v>1783</v>
      </c>
      <c r="C33" s="66" t="s">
        <v>55</v>
      </c>
      <c r="D33" s="66" t="s">
        <v>16</v>
      </c>
      <c r="E33" s="67" t="s">
        <v>23</v>
      </c>
      <c r="F33" s="68" t="s">
        <v>1791</v>
      </c>
      <c r="G33" s="69">
        <v>1</v>
      </c>
      <c r="H33" s="69">
        <v>1</v>
      </c>
      <c r="I33" s="69">
        <v>1</v>
      </c>
      <c r="J33" s="69">
        <v>0</v>
      </c>
      <c r="K33" s="69">
        <v>1</v>
      </c>
      <c r="L33" s="69">
        <f t="shared" si="9"/>
        <v>2</v>
      </c>
      <c r="M33" s="69">
        <f t="shared" si="10"/>
        <v>0</v>
      </c>
      <c r="N33" s="69">
        <f t="shared" si="11"/>
        <v>2</v>
      </c>
      <c r="O33" s="69">
        <f t="shared" si="7"/>
        <v>0.1</v>
      </c>
      <c r="P33" s="69">
        <v>1</v>
      </c>
      <c r="Q33" s="69">
        <f t="shared" si="8"/>
        <v>2</v>
      </c>
      <c r="R33" s="69">
        <f t="shared" si="12"/>
        <v>0</v>
      </c>
    </row>
    <row r="34" spans="1:18" ht="15.75" x14ac:dyDescent="0.25">
      <c r="A34" s="53">
        <v>2005182</v>
      </c>
      <c r="B34" s="7" t="s">
        <v>1065</v>
      </c>
      <c r="C34" s="7" t="s">
        <v>44</v>
      </c>
      <c r="D34" s="7" t="s">
        <v>16</v>
      </c>
      <c r="E34" s="5" t="s">
        <v>17</v>
      </c>
      <c r="F34" s="8" t="s">
        <v>1066</v>
      </c>
      <c r="G34" s="9">
        <v>1</v>
      </c>
      <c r="H34" s="9">
        <v>1</v>
      </c>
      <c r="I34" s="9">
        <v>1</v>
      </c>
      <c r="J34" s="9">
        <v>1</v>
      </c>
      <c r="K34" s="9">
        <v>1</v>
      </c>
      <c r="L34" s="11">
        <f t="shared" si="9"/>
        <v>0</v>
      </c>
      <c r="M34" s="11">
        <f t="shared" si="10"/>
        <v>1</v>
      </c>
      <c r="N34" s="11">
        <f t="shared" si="11"/>
        <v>2</v>
      </c>
      <c r="O34" s="11">
        <f t="shared" si="7"/>
        <v>0</v>
      </c>
      <c r="P34" s="11">
        <v>1</v>
      </c>
      <c r="Q34" s="11">
        <f t="shared" si="8"/>
        <v>0</v>
      </c>
      <c r="R34" s="11">
        <f t="shared" si="12"/>
        <v>4</v>
      </c>
    </row>
    <row r="35" spans="1:18" ht="15.75" x14ac:dyDescent="0.25">
      <c r="A35" s="53">
        <v>2005202</v>
      </c>
      <c r="B35" s="7" t="s">
        <v>1065</v>
      </c>
      <c r="C35" s="7" t="s">
        <v>44</v>
      </c>
      <c r="D35" s="7" t="s">
        <v>16</v>
      </c>
      <c r="E35" s="5" t="s">
        <v>55</v>
      </c>
      <c r="F35" s="8" t="s">
        <v>1067</v>
      </c>
      <c r="G35" s="9">
        <v>1</v>
      </c>
      <c r="H35" s="9">
        <v>1</v>
      </c>
      <c r="I35" s="9">
        <v>1</v>
      </c>
      <c r="J35" s="9">
        <v>1</v>
      </c>
      <c r="K35" s="9">
        <v>1</v>
      </c>
      <c r="L35" s="11">
        <f t="shared" si="9"/>
        <v>0</v>
      </c>
      <c r="M35" s="11">
        <f t="shared" si="10"/>
        <v>1</v>
      </c>
      <c r="N35" s="11">
        <f t="shared" si="11"/>
        <v>2</v>
      </c>
      <c r="O35" s="11">
        <f t="shared" si="7"/>
        <v>0</v>
      </c>
      <c r="P35" s="11">
        <v>1</v>
      </c>
      <c r="Q35" s="11">
        <f t="shared" si="8"/>
        <v>0</v>
      </c>
      <c r="R35" s="11">
        <f t="shared" si="12"/>
        <v>4</v>
      </c>
    </row>
    <row r="36" spans="1:18" ht="15.75" x14ac:dyDescent="0.25">
      <c r="A36" s="53">
        <v>2015648</v>
      </c>
      <c r="B36" s="7" t="s">
        <v>125</v>
      </c>
      <c r="C36" s="7" t="s">
        <v>35</v>
      </c>
      <c r="D36" s="7" t="s">
        <v>16</v>
      </c>
      <c r="E36" s="5" t="s">
        <v>35</v>
      </c>
      <c r="F36" s="8" t="s">
        <v>1069</v>
      </c>
      <c r="G36" s="9">
        <v>1</v>
      </c>
      <c r="H36" s="9">
        <v>1</v>
      </c>
      <c r="I36" s="9">
        <v>1</v>
      </c>
      <c r="J36" s="9">
        <v>1</v>
      </c>
      <c r="K36" s="9">
        <v>1</v>
      </c>
      <c r="L36" s="11">
        <f t="shared" si="9"/>
        <v>0</v>
      </c>
      <c r="M36" s="11">
        <f t="shared" si="10"/>
        <v>1</v>
      </c>
      <c r="N36" s="11">
        <f t="shared" si="11"/>
        <v>2</v>
      </c>
      <c r="O36" s="11">
        <f t="shared" si="7"/>
        <v>0</v>
      </c>
      <c r="P36" s="11">
        <v>1</v>
      </c>
      <c r="Q36" s="11">
        <f t="shared" si="8"/>
        <v>0</v>
      </c>
      <c r="R36" s="11">
        <f t="shared" si="12"/>
        <v>4</v>
      </c>
    </row>
    <row r="37" spans="1:18" ht="15.75" x14ac:dyDescent="0.25">
      <c r="A37" s="7">
        <v>12</v>
      </c>
      <c r="B37" s="7" t="s">
        <v>1070</v>
      </c>
      <c r="C37" s="7" t="s">
        <v>23</v>
      </c>
      <c r="D37" s="7"/>
      <c r="E37" s="11" t="s">
        <v>1071</v>
      </c>
      <c r="F37" s="8" t="s">
        <v>1072</v>
      </c>
      <c r="G37" s="9">
        <v>1</v>
      </c>
      <c r="H37" s="9">
        <v>1</v>
      </c>
      <c r="I37" s="9">
        <v>1</v>
      </c>
      <c r="J37" s="9">
        <v>0</v>
      </c>
      <c r="K37" s="9">
        <v>1</v>
      </c>
      <c r="L37" s="11">
        <f t="shared" si="9"/>
        <v>2</v>
      </c>
      <c r="M37" s="11">
        <f t="shared" si="10"/>
        <v>0</v>
      </c>
      <c r="N37" s="11">
        <f t="shared" si="11"/>
        <v>2</v>
      </c>
      <c r="O37" s="11">
        <f t="shared" si="7"/>
        <v>0.1</v>
      </c>
      <c r="P37" s="11">
        <v>1</v>
      </c>
      <c r="Q37" s="11">
        <f t="shared" si="8"/>
        <v>2</v>
      </c>
      <c r="R37" s="11">
        <f t="shared" si="12"/>
        <v>0</v>
      </c>
    </row>
    <row r="38" spans="1:18" ht="31.5" x14ac:dyDescent="0.25">
      <c r="A38" s="7">
        <v>600</v>
      </c>
      <c r="B38" s="7" t="s">
        <v>1070</v>
      </c>
      <c r="C38" s="7" t="s">
        <v>19</v>
      </c>
      <c r="D38" s="7"/>
      <c r="E38" s="11" t="s">
        <v>1073</v>
      </c>
      <c r="F38" s="8" t="s">
        <v>1074</v>
      </c>
      <c r="G38" s="9">
        <v>1</v>
      </c>
      <c r="H38" s="9">
        <v>1</v>
      </c>
      <c r="I38" s="9">
        <v>1</v>
      </c>
      <c r="J38" s="9">
        <v>0</v>
      </c>
      <c r="K38" s="9">
        <v>1</v>
      </c>
      <c r="L38" s="11">
        <f t="shared" si="9"/>
        <v>2</v>
      </c>
      <c r="M38" s="11">
        <f t="shared" si="10"/>
        <v>0</v>
      </c>
      <c r="N38" s="11">
        <f t="shared" si="11"/>
        <v>2</v>
      </c>
      <c r="O38" s="11">
        <f t="shared" si="7"/>
        <v>0.1</v>
      </c>
      <c r="P38" s="11">
        <v>1</v>
      </c>
      <c r="Q38" s="11">
        <f t="shared" si="8"/>
        <v>2</v>
      </c>
      <c r="R38" s="11">
        <f t="shared" si="12"/>
        <v>0</v>
      </c>
    </row>
    <row r="39" spans="1:18" ht="31.5" x14ac:dyDescent="0.25">
      <c r="A39" s="7">
        <v>229</v>
      </c>
      <c r="B39" s="7" t="s">
        <v>1070</v>
      </c>
      <c r="C39" s="7" t="s">
        <v>33</v>
      </c>
      <c r="D39" s="7" t="s">
        <v>83</v>
      </c>
      <c r="E39" s="11" t="s">
        <v>1075</v>
      </c>
      <c r="F39" s="8" t="s">
        <v>1076</v>
      </c>
      <c r="G39" s="9">
        <v>1</v>
      </c>
      <c r="H39" s="9">
        <v>1</v>
      </c>
      <c r="I39" s="9">
        <v>1</v>
      </c>
      <c r="J39" s="9">
        <v>0</v>
      </c>
      <c r="K39" s="9">
        <v>1</v>
      </c>
      <c r="L39" s="11">
        <f t="shared" si="9"/>
        <v>2</v>
      </c>
      <c r="M39" s="11">
        <f t="shared" si="10"/>
        <v>0</v>
      </c>
      <c r="N39" s="11">
        <f t="shared" si="11"/>
        <v>2</v>
      </c>
      <c r="O39" s="11">
        <f t="shared" si="7"/>
        <v>0.1</v>
      </c>
      <c r="P39" s="11">
        <v>1</v>
      </c>
      <c r="Q39" s="11">
        <f t="shared" si="8"/>
        <v>2</v>
      </c>
      <c r="R39" s="11">
        <f t="shared" si="12"/>
        <v>0</v>
      </c>
    </row>
    <row r="40" spans="1:18" ht="47.25" x14ac:dyDescent="0.25">
      <c r="A40" s="7">
        <v>78</v>
      </c>
      <c r="B40" s="7" t="s">
        <v>1070</v>
      </c>
      <c r="C40" s="7" t="s">
        <v>33</v>
      </c>
      <c r="D40" s="7"/>
      <c r="E40" s="11" t="s">
        <v>1077</v>
      </c>
      <c r="F40" s="8" t="s">
        <v>1078</v>
      </c>
      <c r="G40" s="9">
        <v>1</v>
      </c>
      <c r="H40" s="9">
        <v>1</v>
      </c>
      <c r="I40" s="9">
        <v>1</v>
      </c>
      <c r="J40" s="9">
        <v>0</v>
      </c>
      <c r="K40" s="9">
        <v>1</v>
      </c>
      <c r="L40" s="11">
        <f t="shared" si="9"/>
        <v>2</v>
      </c>
      <c r="M40" s="11">
        <f t="shared" si="10"/>
        <v>0</v>
      </c>
      <c r="N40" s="11">
        <f t="shared" si="11"/>
        <v>2</v>
      </c>
      <c r="O40" s="11">
        <f t="shared" si="7"/>
        <v>0.1</v>
      </c>
      <c r="P40" s="11">
        <v>1</v>
      </c>
      <c r="Q40" s="11">
        <f t="shared" si="8"/>
        <v>2</v>
      </c>
      <c r="R40" s="11">
        <f t="shared" si="12"/>
        <v>0</v>
      </c>
    </row>
    <row r="41" spans="1:18" ht="15.75" x14ac:dyDescent="0.25">
      <c r="A41" s="53">
        <v>7002399</v>
      </c>
      <c r="B41" s="7" t="s">
        <v>137</v>
      </c>
      <c r="C41" s="7" t="s">
        <v>21</v>
      </c>
      <c r="D41" s="7" t="s">
        <v>16</v>
      </c>
      <c r="E41" s="5" t="s">
        <v>73</v>
      </c>
      <c r="F41" s="8" t="s">
        <v>1079</v>
      </c>
      <c r="G41" s="9">
        <v>1</v>
      </c>
      <c r="H41" s="9">
        <v>1</v>
      </c>
      <c r="I41" s="9">
        <v>1</v>
      </c>
      <c r="J41" s="9">
        <v>1</v>
      </c>
      <c r="K41" s="9">
        <v>1</v>
      </c>
      <c r="L41" s="11">
        <f t="shared" si="9"/>
        <v>0</v>
      </c>
      <c r="M41" s="11">
        <f t="shared" si="10"/>
        <v>1</v>
      </c>
      <c r="N41" s="11">
        <f t="shared" si="11"/>
        <v>2</v>
      </c>
      <c r="O41" s="11">
        <f t="shared" si="7"/>
        <v>0</v>
      </c>
      <c r="P41" s="11">
        <v>1</v>
      </c>
      <c r="Q41" s="11">
        <f t="shared" si="8"/>
        <v>0</v>
      </c>
      <c r="R41" s="11">
        <f t="shared" si="12"/>
        <v>4</v>
      </c>
    </row>
    <row r="42" spans="1:18" ht="15.75" x14ac:dyDescent="0.25">
      <c r="A42" s="53">
        <v>7002414</v>
      </c>
      <c r="B42" s="7" t="s">
        <v>137</v>
      </c>
      <c r="C42" s="7" t="s">
        <v>21</v>
      </c>
      <c r="D42" s="7" t="s">
        <v>16</v>
      </c>
      <c r="E42" s="5" t="s">
        <v>100</v>
      </c>
      <c r="F42" s="8" t="s">
        <v>1080</v>
      </c>
      <c r="G42" s="9">
        <v>1</v>
      </c>
      <c r="H42" s="9">
        <v>1</v>
      </c>
      <c r="I42" s="9">
        <v>1</v>
      </c>
      <c r="J42" s="9">
        <v>1</v>
      </c>
      <c r="K42" s="9">
        <v>1</v>
      </c>
      <c r="L42" s="11">
        <f t="shared" si="9"/>
        <v>0</v>
      </c>
      <c r="M42" s="11">
        <f t="shared" si="10"/>
        <v>1</v>
      </c>
      <c r="N42" s="11">
        <f t="shared" si="11"/>
        <v>2</v>
      </c>
      <c r="O42" s="11">
        <f t="shared" si="7"/>
        <v>0</v>
      </c>
      <c r="P42" s="11">
        <v>1</v>
      </c>
      <c r="Q42" s="11">
        <f t="shared" si="8"/>
        <v>0</v>
      </c>
      <c r="R42" s="11">
        <f t="shared" si="12"/>
        <v>4</v>
      </c>
    </row>
    <row r="43" spans="1:18" ht="15.75" x14ac:dyDescent="0.25">
      <c r="A43" s="53">
        <v>5011939</v>
      </c>
      <c r="B43" s="7" t="s">
        <v>137</v>
      </c>
      <c r="C43" s="7" t="s">
        <v>19</v>
      </c>
      <c r="D43" s="7" t="s">
        <v>83</v>
      </c>
      <c r="E43" s="5" t="s">
        <v>17</v>
      </c>
      <c r="F43" s="8" t="s">
        <v>1081</v>
      </c>
      <c r="G43" s="9">
        <v>1</v>
      </c>
      <c r="H43" s="9">
        <v>1</v>
      </c>
      <c r="I43" s="9">
        <v>1</v>
      </c>
      <c r="J43" s="9">
        <v>1</v>
      </c>
      <c r="K43" s="9">
        <v>1</v>
      </c>
      <c r="L43" s="11">
        <f t="shared" si="9"/>
        <v>0</v>
      </c>
      <c r="M43" s="11">
        <f t="shared" si="10"/>
        <v>1</v>
      </c>
      <c r="N43" s="11">
        <f t="shared" si="11"/>
        <v>2</v>
      </c>
      <c r="O43" s="11">
        <f t="shared" si="7"/>
        <v>0</v>
      </c>
      <c r="P43" s="11">
        <v>1</v>
      </c>
      <c r="Q43" s="11">
        <f t="shared" si="8"/>
        <v>0</v>
      </c>
      <c r="R43" s="11">
        <f t="shared" si="12"/>
        <v>4</v>
      </c>
    </row>
    <row r="44" spans="1:18" ht="15.75" x14ac:dyDescent="0.25">
      <c r="A44" s="53">
        <v>5011937</v>
      </c>
      <c r="B44" s="7" t="s">
        <v>137</v>
      </c>
      <c r="C44" s="7" t="s">
        <v>19</v>
      </c>
      <c r="D44" s="7" t="s">
        <v>83</v>
      </c>
      <c r="E44" s="5" t="s">
        <v>23</v>
      </c>
      <c r="F44" s="8" t="s">
        <v>1082</v>
      </c>
      <c r="G44" s="9">
        <v>1</v>
      </c>
      <c r="H44" s="9">
        <v>1</v>
      </c>
      <c r="I44" s="9">
        <v>1</v>
      </c>
      <c r="J44" s="9">
        <v>1</v>
      </c>
      <c r="K44" s="9">
        <v>1</v>
      </c>
      <c r="L44" s="11">
        <f t="shared" si="9"/>
        <v>0</v>
      </c>
      <c r="M44" s="11">
        <f t="shared" si="10"/>
        <v>1</v>
      </c>
      <c r="N44" s="11">
        <f t="shared" si="11"/>
        <v>2</v>
      </c>
      <c r="O44" s="11">
        <f t="shared" si="7"/>
        <v>0</v>
      </c>
      <c r="P44" s="11">
        <v>1</v>
      </c>
      <c r="Q44" s="11">
        <f t="shared" si="8"/>
        <v>0</v>
      </c>
      <c r="R44" s="11">
        <f t="shared" si="12"/>
        <v>4</v>
      </c>
    </row>
    <row r="45" spans="1:18" ht="15.75" x14ac:dyDescent="0.25">
      <c r="A45" s="53">
        <v>5011924</v>
      </c>
      <c r="B45" s="7" t="s">
        <v>137</v>
      </c>
      <c r="C45" s="7" t="s">
        <v>19</v>
      </c>
      <c r="D45" s="7" t="s">
        <v>83</v>
      </c>
      <c r="E45" s="5" t="s">
        <v>35</v>
      </c>
      <c r="F45" s="8" t="s">
        <v>1083</v>
      </c>
      <c r="G45" s="9">
        <v>1</v>
      </c>
      <c r="H45" s="9">
        <v>1</v>
      </c>
      <c r="I45" s="9">
        <v>1</v>
      </c>
      <c r="J45" s="9">
        <v>1</v>
      </c>
      <c r="K45" s="9">
        <v>1</v>
      </c>
      <c r="L45" s="11">
        <f t="shared" si="9"/>
        <v>0</v>
      </c>
      <c r="M45" s="11">
        <f t="shared" si="10"/>
        <v>1</v>
      </c>
      <c r="N45" s="11">
        <f t="shared" si="11"/>
        <v>2</v>
      </c>
      <c r="O45" s="11">
        <f t="shared" si="7"/>
        <v>0</v>
      </c>
      <c r="P45" s="11">
        <v>1</v>
      </c>
      <c r="Q45" s="11">
        <f t="shared" si="8"/>
        <v>0</v>
      </c>
      <c r="R45" s="11">
        <f t="shared" si="12"/>
        <v>4</v>
      </c>
    </row>
    <row r="46" spans="1:18" ht="15.75" x14ac:dyDescent="0.25">
      <c r="A46" s="53">
        <v>2005033</v>
      </c>
      <c r="B46" s="7" t="s">
        <v>137</v>
      </c>
      <c r="C46" s="7" t="s">
        <v>33</v>
      </c>
      <c r="D46" s="7" t="s">
        <v>16</v>
      </c>
      <c r="E46" s="5" t="s">
        <v>162</v>
      </c>
      <c r="F46" s="8" t="s">
        <v>1084</v>
      </c>
      <c r="G46" s="9">
        <v>1</v>
      </c>
      <c r="H46" s="9">
        <v>1</v>
      </c>
      <c r="I46" s="9">
        <v>1</v>
      </c>
      <c r="J46" s="9">
        <v>0</v>
      </c>
      <c r="K46" s="9">
        <v>1</v>
      </c>
      <c r="L46" s="11">
        <f t="shared" si="9"/>
        <v>2</v>
      </c>
      <c r="M46" s="11">
        <f t="shared" si="10"/>
        <v>0</v>
      </c>
      <c r="N46" s="11">
        <f t="shared" si="11"/>
        <v>2</v>
      </c>
      <c r="O46" s="11">
        <f t="shared" si="7"/>
        <v>0.1</v>
      </c>
      <c r="P46" s="11">
        <v>1</v>
      </c>
      <c r="Q46" s="11">
        <f t="shared" si="8"/>
        <v>2</v>
      </c>
      <c r="R46" s="11">
        <f t="shared" si="12"/>
        <v>0</v>
      </c>
    </row>
    <row r="47" spans="1:18" ht="15.75" x14ac:dyDescent="0.25">
      <c r="A47" s="65">
        <v>4000857</v>
      </c>
      <c r="B47" s="66" t="s">
        <v>1792</v>
      </c>
      <c r="C47" s="66" t="s">
        <v>23</v>
      </c>
      <c r="D47" s="66" t="s">
        <v>16</v>
      </c>
      <c r="E47" s="67" t="s">
        <v>31</v>
      </c>
      <c r="F47" s="68" t="s">
        <v>1793</v>
      </c>
      <c r="G47" s="69">
        <v>1</v>
      </c>
      <c r="H47" s="69">
        <v>1</v>
      </c>
      <c r="I47" s="69">
        <v>1</v>
      </c>
      <c r="J47" s="69">
        <v>0</v>
      </c>
      <c r="K47" s="69">
        <v>1</v>
      </c>
      <c r="L47" s="69">
        <f t="shared" si="9"/>
        <v>2</v>
      </c>
      <c r="M47" s="69">
        <f t="shared" si="10"/>
        <v>0</v>
      </c>
      <c r="N47" s="69">
        <f t="shared" si="11"/>
        <v>2</v>
      </c>
      <c r="O47" s="69">
        <f t="shared" si="7"/>
        <v>0.1</v>
      </c>
      <c r="P47" s="69">
        <v>1</v>
      </c>
      <c r="Q47" s="69">
        <f t="shared" si="8"/>
        <v>2</v>
      </c>
      <c r="R47" s="69">
        <f t="shared" si="12"/>
        <v>0</v>
      </c>
    </row>
    <row r="48" spans="1:18" ht="15.75" x14ac:dyDescent="0.25">
      <c r="A48" s="53">
        <v>2005073</v>
      </c>
      <c r="B48" s="7" t="s">
        <v>137</v>
      </c>
      <c r="C48" s="7" t="s">
        <v>33</v>
      </c>
      <c r="D48" s="7" t="s">
        <v>16</v>
      </c>
      <c r="E48" s="5" t="s">
        <v>472</v>
      </c>
      <c r="F48" s="8" t="s">
        <v>1085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f t="shared" si="9"/>
        <v>0</v>
      </c>
      <c r="M48" s="11">
        <f t="shared" si="10"/>
        <v>0</v>
      </c>
      <c r="N48" s="11">
        <f t="shared" si="11"/>
        <v>0</v>
      </c>
      <c r="O48" s="11">
        <f t="shared" si="7"/>
        <v>0</v>
      </c>
      <c r="P48" s="11">
        <v>1</v>
      </c>
      <c r="Q48" s="11">
        <f t="shared" si="8"/>
        <v>0</v>
      </c>
      <c r="R48" s="11">
        <f t="shared" si="12"/>
        <v>0</v>
      </c>
    </row>
    <row r="49" spans="1:18" ht="15.75" x14ac:dyDescent="0.25">
      <c r="A49" s="53">
        <v>2007429</v>
      </c>
      <c r="B49" s="7" t="s">
        <v>137</v>
      </c>
      <c r="C49" s="7" t="s">
        <v>33</v>
      </c>
      <c r="D49" s="7" t="s">
        <v>83</v>
      </c>
      <c r="E49" s="5" t="s">
        <v>28</v>
      </c>
      <c r="F49" s="8" t="s">
        <v>1086</v>
      </c>
      <c r="G49" s="9">
        <v>1</v>
      </c>
      <c r="H49" s="9">
        <v>1</v>
      </c>
      <c r="I49" s="9">
        <v>1</v>
      </c>
      <c r="J49" s="9">
        <v>0</v>
      </c>
      <c r="K49" s="9">
        <v>1</v>
      </c>
      <c r="L49" s="11">
        <f t="shared" si="9"/>
        <v>2</v>
      </c>
      <c r="M49" s="11">
        <f t="shared" si="10"/>
        <v>0</v>
      </c>
      <c r="N49" s="11">
        <f t="shared" si="11"/>
        <v>2</v>
      </c>
      <c r="O49" s="11">
        <f t="shared" si="7"/>
        <v>0.1</v>
      </c>
      <c r="P49" s="11">
        <v>1</v>
      </c>
      <c r="Q49" s="11">
        <f t="shared" si="8"/>
        <v>2</v>
      </c>
      <c r="R49" s="11">
        <f t="shared" si="12"/>
        <v>0</v>
      </c>
    </row>
    <row r="50" spans="1:18" ht="15.75" x14ac:dyDescent="0.25">
      <c r="A50" s="53">
        <v>2007432</v>
      </c>
      <c r="B50" s="7" t="s">
        <v>137</v>
      </c>
      <c r="C50" s="7" t="s">
        <v>33</v>
      </c>
      <c r="D50" s="7" t="s">
        <v>83</v>
      </c>
      <c r="E50" s="5" t="s">
        <v>160</v>
      </c>
      <c r="F50" s="8" t="s">
        <v>1087</v>
      </c>
      <c r="G50" s="9">
        <v>1</v>
      </c>
      <c r="H50" s="9">
        <v>1</v>
      </c>
      <c r="I50" s="9">
        <v>1</v>
      </c>
      <c r="J50" s="9">
        <v>0</v>
      </c>
      <c r="K50" s="9">
        <v>1</v>
      </c>
      <c r="L50" s="11">
        <f t="shared" si="9"/>
        <v>2</v>
      </c>
      <c r="M50" s="11">
        <f t="shared" si="10"/>
        <v>0</v>
      </c>
      <c r="N50" s="11">
        <f t="shared" si="11"/>
        <v>2</v>
      </c>
      <c r="O50" s="11">
        <f t="shared" si="7"/>
        <v>0.1</v>
      </c>
      <c r="P50" s="11">
        <v>1</v>
      </c>
      <c r="Q50" s="11">
        <f t="shared" si="8"/>
        <v>2</v>
      </c>
      <c r="R50" s="11">
        <f t="shared" si="12"/>
        <v>0</v>
      </c>
    </row>
    <row r="51" spans="1:18" ht="15.75" x14ac:dyDescent="0.25">
      <c r="A51" s="53">
        <v>2007436</v>
      </c>
      <c r="B51" s="7" t="s">
        <v>137</v>
      </c>
      <c r="C51" s="7" t="s">
        <v>33</v>
      </c>
      <c r="D51" s="7" t="s">
        <v>83</v>
      </c>
      <c r="E51" s="5" t="s">
        <v>24</v>
      </c>
      <c r="F51" s="8" t="s">
        <v>1088</v>
      </c>
      <c r="G51" s="9">
        <v>1</v>
      </c>
      <c r="H51" s="9">
        <v>1</v>
      </c>
      <c r="I51" s="9">
        <v>1</v>
      </c>
      <c r="J51" s="9">
        <v>0</v>
      </c>
      <c r="K51" s="9">
        <v>1</v>
      </c>
      <c r="L51" s="11">
        <f t="shared" si="9"/>
        <v>2</v>
      </c>
      <c r="M51" s="11">
        <f t="shared" si="10"/>
        <v>0</v>
      </c>
      <c r="N51" s="11">
        <f t="shared" si="11"/>
        <v>2</v>
      </c>
      <c r="O51" s="11">
        <f t="shared" si="7"/>
        <v>0.1</v>
      </c>
      <c r="P51" s="11">
        <v>1</v>
      </c>
      <c r="Q51" s="11">
        <f t="shared" si="8"/>
        <v>2</v>
      </c>
      <c r="R51" s="11">
        <f t="shared" si="12"/>
        <v>0</v>
      </c>
    </row>
    <row r="52" spans="1:18" ht="15.75" x14ac:dyDescent="0.25">
      <c r="A52" s="53">
        <v>10002114</v>
      </c>
      <c r="B52" s="7" t="s">
        <v>137</v>
      </c>
      <c r="C52" s="7" t="s">
        <v>31</v>
      </c>
      <c r="D52" s="7" t="s">
        <v>16</v>
      </c>
      <c r="E52" s="5" t="s">
        <v>15</v>
      </c>
      <c r="F52" s="8" t="s">
        <v>1089</v>
      </c>
      <c r="G52" s="9">
        <v>1</v>
      </c>
      <c r="H52" s="9">
        <v>1</v>
      </c>
      <c r="I52" s="9">
        <v>1</v>
      </c>
      <c r="J52" s="9">
        <v>0</v>
      </c>
      <c r="K52" s="9">
        <v>1</v>
      </c>
      <c r="L52" s="11">
        <f t="shared" si="9"/>
        <v>2</v>
      </c>
      <c r="M52" s="11">
        <f t="shared" si="10"/>
        <v>0</v>
      </c>
      <c r="N52" s="11">
        <f t="shared" si="11"/>
        <v>2</v>
      </c>
      <c r="O52" s="11">
        <f t="shared" si="7"/>
        <v>0.1</v>
      </c>
      <c r="P52" s="11">
        <v>1</v>
      </c>
      <c r="Q52" s="11">
        <f t="shared" si="8"/>
        <v>2</v>
      </c>
      <c r="R52" s="11">
        <f t="shared" si="12"/>
        <v>0</v>
      </c>
    </row>
    <row r="53" spans="1:18" ht="15.75" x14ac:dyDescent="0.25">
      <c r="A53" s="53">
        <v>10002125</v>
      </c>
      <c r="B53" s="7" t="s">
        <v>137</v>
      </c>
      <c r="C53" s="7" t="s">
        <v>31</v>
      </c>
      <c r="D53" s="7" t="s">
        <v>16</v>
      </c>
      <c r="E53" s="5" t="s">
        <v>77</v>
      </c>
      <c r="F53" s="8" t="s">
        <v>1090</v>
      </c>
      <c r="G53" s="9">
        <v>1</v>
      </c>
      <c r="H53" s="9">
        <v>1</v>
      </c>
      <c r="I53" s="9">
        <v>1</v>
      </c>
      <c r="J53" s="9">
        <v>0</v>
      </c>
      <c r="K53" s="9">
        <v>1</v>
      </c>
      <c r="L53" s="11">
        <f t="shared" si="9"/>
        <v>2</v>
      </c>
      <c r="M53" s="11">
        <f t="shared" si="10"/>
        <v>0</v>
      </c>
      <c r="N53" s="11">
        <f t="shared" si="11"/>
        <v>2</v>
      </c>
      <c r="O53" s="11">
        <f t="shared" si="7"/>
        <v>0.1</v>
      </c>
      <c r="P53" s="11">
        <v>1</v>
      </c>
      <c r="Q53" s="11">
        <f t="shared" si="8"/>
        <v>2</v>
      </c>
      <c r="R53" s="11">
        <f t="shared" si="12"/>
        <v>0</v>
      </c>
    </row>
    <row r="54" spans="1:18" ht="15.75" x14ac:dyDescent="0.25">
      <c r="A54" s="53">
        <v>10002124</v>
      </c>
      <c r="B54" s="7" t="s">
        <v>137</v>
      </c>
      <c r="C54" s="7" t="s">
        <v>31</v>
      </c>
      <c r="D54" s="7" t="s">
        <v>16</v>
      </c>
      <c r="E54" s="5" t="s">
        <v>25</v>
      </c>
      <c r="F54" s="8" t="s">
        <v>1091</v>
      </c>
      <c r="G54" s="9">
        <v>1</v>
      </c>
      <c r="H54" s="9">
        <v>1</v>
      </c>
      <c r="I54" s="9">
        <v>1</v>
      </c>
      <c r="J54" s="9">
        <v>0</v>
      </c>
      <c r="K54" s="9">
        <v>1</v>
      </c>
      <c r="L54" s="11">
        <f t="shared" si="9"/>
        <v>2</v>
      </c>
      <c r="M54" s="11">
        <f t="shared" si="10"/>
        <v>0</v>
      </c>
      <c r="N54" s="11">
        <f t="shared" si="11"/>
        <v>2</v>
      </c>
      <c r="O54" s="11">
        <f t="shared" si="7"/>
        <v>0.1</v>
      </c>
      <c r="P54" s="11">
        <v>1</v>
      </c>
      <c r="Q54" s="11">
        <f t="shared" si="8"/>
        <v>2</v>
      </c>
      <c r="R54" s="11">
        <f t="shared" si="12"/>
        <v>0</v>
      </c>
    </row>
    <row r="55" spans="1:18" ht="15.75" x14ac:dyDescent="0.25">
      <c r="A55" s="53">
        <v>2010380</v>
      </c>
      <c r="B55" s="7" t="s">
        <v>137</v>
      </c>
      <c r="C55" s="7" t="s">
        <v>42</v>
      </c>
      <c r="D55" s="7" t="s">
        <v>16</v>
      </c>
      <c r="E55" s="5" t="s">
        <v>19</v>
      </c>
      <c r="F55" s="8" t="s">
        <v>1092</v>
      </c>
      <c r="G55" s="9">
        <v>1</v>
      </c>
      <c r="H55" s="9">
        <v>1</v>
      </c>
      <c r="I55" s="9">
        <v>1</v>
      </c>
      <c r="J55" s="9">
        <v>1</v>
      </c>
      <c r="K55" s="9">
        <v>1</v>
      </c>
      <c r="L55" s="11">
        <f t="shared" si="9"/>
        <v>0</v>
      </c>
      <c r="M55" s="11">
        <f t="shared" si="10"/>
        <v>1</v>
      </c>
      <c r="N55" s="11">
        <f t="shared" si="11"/>
        <v>2</v>
      </c>
      <c r="O55" s="11">
        <f t="shared" si="7"/>
        <v>0</v>
      </c>
      <c r="P55" s="11">
        <v>1</v>
      </c>
      <c r="Q55" s="11">
        <f t="shared" si="8"/>
        <v>0</v>
      </c>
      <c r="R55" s="11">
        <f t="shared" si="12"/>
        <v>4</v>
      </c>
    </row>
    <row r="56" spans="1:18" ht="15.75" x14ac:dyDescent="0.25">
      <c r="A56" s="53">
        <v>2010389</v>
      </c>
      <c r="B56" s="7" t="s">
        <v>137</v>
      </c>
      <c r="C56" s="7" t="s">
        <v>42</v>
      </c>
      <c r="D56" s="7" t="s">
        <v>16</v>
      </c>
      <c r="E56" s="5" t="s">
        <v>26</v>
      </c>
      <c r="F56" s="8" t="s">
        <v>1093</v>
      </c>
      <c r="G56" s="9">
        <v>1</v>
      </c>
      <c r="H56" s="9">
        <v>1</v>
      </c>
      <c r="I56" s="9">
        <v>1</v>
      </c>
      <c r="J56" s="9">
        <v>1</v>
      </c>
      <c r="K56" s="9">
        <v>1</v>
      </c>
      <c r="L56" s="11">
        <f t="shared" si="9"/>
        <v>0</v>
      </c>
      <c r="M56" s="11">
        <f t="shared" si="10"/>
        <v>1</v>
      </c>
      <c r="N56" s="11">
        <f t="shared" si="11"/>
        <v>2</v>
      </c>
      <c r="O56" s="11">
        <f t="shared" si="7"/>
        <v>0</v>
      </c>
      <c r="P56" s="11">
        <v>1</v>
      </c>
      <c r="Q56" s="11">
        <f t="shared" si="8"/>
        <v>0</v>
      </c>
      <c r="R56" s="11">
        <f t="shared" si="12"/>
        <v>4</v>
      </c>
    </row>
    <row r="57" spans="1:18" ht="15.75" x14ac:dyDescent="0.25">
      <c r="A57" s="65">
        <v>500303</v>
      </c>
      <c r="B57" s="66" t="s">
        <v>1792</v>
      </c>
      <c r="C57" s="66" t="s">
        <v>86</v>
      </c>
      <c r="D57" s="66" t="s">
        <v>16</v>
      </c>
      <c r="E57" s="67" t="s">
        <v>35</v>
      </c>
      <c r="F57" s="68" t="s">
        <v>1794</v>
      </c>
      <c r="G57" s="69">
        <v>1</v>
      </c>
      <c r="H57" s="69">
        <v>1</v>
      </c>
      <c r="I57" s="69">
        <v>1</v>
      </c>
      <c r="J57" s="69">
        <v>1</v>
      </c>
      <c r="K57" s="69">
        <v>1</v>
      </c>
      <c r="L57" s="69">
        <f t="shared" si="9"/>
        <v>0</v>
      </c>
      <c r="M57" s="69">
        <f t="shared" si="10"/>
        <v>1</v>
      </c>
      <c r="N57" s="69">
        <f t="shared" si="11"/>
        <v>2</v>
      </c>
      <c r="O57" s="69">
        <f t="shared" si="7"/>
        <v>0</v>
      </c>
      <c r="P57" s="69">
        <v>1</v>
      </c>
      <c r="Q57" s="69">
        <f t="shared" si="8"/>
        <v>0</v>
      </c>
      <c r="R57" s="69">
        <f t="shared" si="12"/>
        <v>4</v>
      </c>
    </row>
    <row r="58" spans="1:18" ht="15.75" x14ac:dyDescent="0.25">
      <c r="A58" s="65">
        <v>7000274</v>
      </c>
      <c r="B58" s="66" t="s">
        <v>1792</v>
      </c>
      <c r="C58" s="66" t="s">
        <v>153</v>
      </c>
      <c r="D58" s="66" t="s">
        <v>16</v>
      </c>
      <c r="E58" s="67" t="s">
        <v>18</v>
      </c>
      <c r="F58" s="68" t="s">
        <v>1795</v>
      </c>
      <c r="G58" s="69">
        <v>1</v>
      </c>
      <c r="H58" s="69">
        <v>1</v>
      </c>
      <c r="I58" s="69">
        <v>1</v>
      </c>
      <c r="J58" s="69">
        <v>1</v>
      </c>
      <c r="K58" s="69">
        <v>1</v>
      </c>
      <c r="L58" s="69">
        <f t="shared" si="9"/>
        <v>0</v>
      </c>
      <c r="M58" s="69">
        <f t="shared" si="10"/>
        <v>1</v>
      </c>
      <c r="N58" s="69">
        <f t="shared" si="11"/>
        <v>2</v>
      </c>
      <c r="O58" s="69">
        <f t="shared" si="7"/>
        <v>0</v>
      </c>
      <c r="P58" s="69">
        <v>1</v>
      </c>
      <c r="Q58" s="69">
        <f t="shared" si="8"/>
        <v>0</v>
      </c>
      <c r="R58" s="69">
        <f t="shared" si="12"/>
        <v>4</v>
      </c>
    </row>
    <row r="59" spans="1:18" ht="15.75" x14ac:dyDescent="0.25">
      <c r="A59" s="53">
        <v>2007027</v>
      </c>
      <c r="B59" s="7" t="s">
        <v>137</v>
      </c>
      <c r="C59" s="7" t="s">
        <v>29</v>
      </c>
      <c r="D59" s="7" t="s">
        <v>16</v>
      </c>
      <c r="E59" s="5" t="s">
        <v>25</v>
      </c>
      <c r="F59" s="8" t="s">
        <v>1094</v>
      </c>
      <c r="G59" s="9">
        <v>1</v>
      </c>
      <c r="H59" s="9">
        <v>1</v>
      </c>
      <c r="I59" s="9">
        <v>1</v>
      </c>
      <c r="J59" s="9">
        <v>1</v>
      </c>
      <c r="K59" s="9">
        <v>1</v>
      </c>
      <c r="L59" s="11">
        <f t="shared" si="9"/>
        <v>0</v>
      </c>
      <c r="M59" s="11">
        <f t="shared" si="10"/>
        <v>1</v>
      </c>
      <c r="N59" s="11">
        <f t="shared" si="11"/>
        <v>2</v>
      </c>
      <c r="O59" s="11">
        <f t="shared" si="7"/>
        <v>0</v>
      </c>
      <c r="P59" s="11">
        <v>1</v>
      </c>
      <c r="Q59" s="11">
        <f t="shared" si="8"/>
        <v>0</v>
      </c>
      <c r="R59" s="11">
        <f t="shared" si="12"/>
        <v>4</v>
      </c>
    </row>
    <row r="60" spans="1:18" ht="15.75" x14ac:dyDescent="0.25">
      <c r="A60" s="53">
        <v>500249</v>
      </c>
      <c r="B60" s="7" t="s">
        <v>137</v>
      </c>
      <c r="C60" s="7" t="s">
        <v>138</v>
      </c>
      <c r="D60" s="7" t="s">
        <v>16</v>
      </c>
      <c r="E60" s="5" t="s">
        <v>73</v>
      </c>
      <c r="F60" s="8" t="s">
        <v>1095</v>
      </c>
      <c r="G60" s="9">
        <v>1</v>
      </c>
      <c r="H60" s="9">
        <v>1</v>
      </c>
      <c r="I60" s="9">
        <v>1</v>
      </c>
      <c r="J60" s="9">
        <v>1</v>
      </c>
      <c r="K60" s="9">
        <v>1</v>
      </c>
      <c r="L60" s="11">
        <f t="shared" si="9"/>
        <v>0</v>
      </c>
      <c r="M60" s="11">
        <f t="shared" si="10"/>
        <v>1</v>
      </c>
      <c r="N60" s="11">
        <f t="shared" si="11"/>
        <v>2</v>
      </c>
      <c r="O60" s="11">
        <f t="shared" si="7"/>
        <v>0</v>
      </c>
      <c r="P60" s="11">
        <v>1</v>
      </c>
      <c r="Q60" s="11">
        <f t="shared" si="8"/>
        <v>0</v>
      </c>
      <c r="R60" s="11">
        <f t="shared" si="12"/>
        <v>4</v>
      </c>
    </row>
    <row r="61" spans="1:18" ht="31.5" x14ac:dyDescent="0.25">
      <c r="A61" s="7">
        <v>411</v>
      </c>
      <c r="B61" s="7" t="s">
        <v>1096</v>
      </c>
      <c r="C61" s="7" t="s">
        <v>19</v>
      </c>
      <c r="D61" s="7"/>
      <c r="E61" s="70" t="s">
        <v>1097</v>
      </c>
      <c r="F61" s="8" t="s">
        <v>1098</v>
      </c>
      <c r="G61" s="9">
        <v>1</v>
      </c>
      <c r="H61" s="9">
        <v>1</v>
      </c>
      <c r="I61" s="9">
        <v>1</v>
      </c>
      <c r="J61" s="9">
        <v>0</v>
      </c>
      <c r="K61" s="9">
        <v>1</v>
      </c>
      <c r="L61" s="11">
        <f t="shared" si="9"/>
        <v>2</v>
      </c>
      <c r="M61" s="11">
        <f t="shared" si="10"/>
        <v>0</v>
      </c>
      <c r="N61" s="11">
        <f t="shared" si="11"/>
        <v>2</v>
      </c>
      <c r="O61" s="11">
        <f t="shared" si="7"/>
        <v>0.1</v>
      </c>
      <c r="P61" s="11">
        <v>1</v>
      </c>
      <c r="Q61" s="11">
        <f t="shared" si="8"/>
        <v>2</v>
      </c>
      <c r="R61" s="11">
        <f t="shared" si="12"/>
        <v>0</v>
      </c>
    </row>
    <row r="62" spans="1:18" ht="15.75" x14ac:dyDescent="0.25">
      <c r="A62" s="53">
        <v>2555953</v>
      </c>
      <c r="B62" s="7" t="s">
        <v>1099</v>
      </c>
      <c r="C62" s="7" t="s">
        <v>19</v>
      </c>
      <c r="D62" s="7" t="s">
        <v>16</v>
      </c>
      <c r="E62" s="5" t="s">
        <v>17</v>
      </c>
      <c r="F62" s="8" t="s">
        <v>1100</v>
      </c>
      <c r="G62" s="9">
        <v>1</v>
      </c>
      <c r="H62" s="9">
        <v>1</v>
      </c>
      <c r="I62" s="9">
        <v>1</v>
      </c>
      <c r="J62" s="9">
        <v>0</v>
      </c>
      <c r="K62" s="9">
        <v>1</v>
      </c>
      <c r="L62" s="11">
        <f t="shared" si="9"/>
        <v>2</v>
      </c>
      <c r="M62" s="11">
        <f t="shared" si="10"/>
        <v>0</v>
      </c>
      <c r="N62" s="11">
        <f t="shared" si="11"/>
        <v>2</v>
      </c>
      <c r="O62" s="11">
        <f t="shared" si="7"/>
        <v>0.1</v>
      </c>
      <c r="P62" s="11">
        <v>1</v>
      </c>
      <c r="Q62" s="11">
        <f t="shared" si="8"/>
        <v>2</v>
      </c>
      <c r="R62" s="11">
        <f t="shared" si="12"/>
        <v>0</v>
      </c>
    </row>
    <row r="63" spans="1:18" ht="15.75" x14ac:dyDescent="0.25">
      <c r="A63" s="53">
        <v>2555919</v>
      </c>
      <c r="B63" s="7" t="s">
        <v>1099</v>
      </c>
      <c r="C63" s="7" t="s">
        <v>19</v>
      </c>
      <c r="D63" s="7" t="s">
        <v>16</v>
      </c>
      <c r="E63" s="5" t="s">
        <v>58</v>
      </c>
      <c r="F63" s="8" t="s">
        <v>1101</v>
      </c>
      <c r="G63" s="9">
        <v>1</v>
      </c>
      <c r="H63" s="9">
        <v>1</v>
      </c>
      <c r="I63" s="9">
        <v>1</v>
      </c>
      <c r="J63" s="9">
        <v>0</v>
      </c>
      <c r="K63" s="9">
        <v>1</v>
      </c>
      <c r="L63" s="11">
        <f t="shared" si="9"/>
        <v>2</v>
      </c>
      <c r="M63" s="11">
        <f t="shared" si="10"/>
        <v>0</v>
      </c>
      <c r="N63" s="11">
        <f t="shared" si="11"/>
        <v>2</v>
      </c>
      <c r="O63" s="11">
        <f t="shared" si="7"/>
        <v>0.1</v>
      </c>
      <c r="P63" s="11">
        <v>1</v>
      </c>
      <c r="Q63" s="11">
        <f t="shared" si="8"/>
        <v>2</v>
      </c>
      <c r="R63" s="11">
        <f t="shared" si="12"/>
        <v>0</v>
      </c>
    </row>
    <row r="64" spans="1:18" ht="15.75" x14ac:dyDescent="0.25">
      <c r="A64" s="53">
        <v>2555915</v>
      </c>
      <c r="B64" s="7" t="s">
        <v>1099</v>
      </c>
      <c r="C64" s="7" t="s">
        <v>19</v>
      </c>
      <c r="D64" s="7" t="s">
        <v>16</v>
      </c>
      <c r="E64" s="5" t="s">
        <v>30</v>
      </c>
      <c r="F64" s="8" t="s">
        <v>1102</v>
      </c>
      <c r="G64" s="9">
        <v>1</v>
      </c>
      <c r="H64" s="9">
        <v>1</v>
      </c>
      <c r="I64" s="9">
        <v>1</v>
      </c>
      <c r="J64" s="9">
        <v>0</v>
      </c>
      <c r="K64" s="9">
        <v>1</v>
      </c>
      <c r="L64" s="11">
        <f t="shared" si="9"/>
        <v>2</v>
      </c>
      <c r="M64" s="11">
        <f t="shared" si="10"/>
        <v>0</v>
      </c>
      <c r="N64" s="11">
        <f t="shared" si="11"/>
        <v>2</v>
      </c>
      <c r="O64" s="11">
        <f t="shared" ref="O64:O106" si="13">(IF(G64+J64=1,0.1,0))*G64</f>
        <v>0.1</v>
      </c>
      <c r="P64" s="11">
        <v>1</v>
      </c>
      <c r="Q64" s="11">
        <f t="shared" ref="Q64:Q106" si="14">IF(J64=0,(G64*2)+(O64*0),0)</f>
        <v>2</v>
      </c>
      <c r="R64" s="11">
        <f t="shared" si="12"/>
        <v>0</v>
      </c>
    </row>
    <row r="65" spans="1:18" ht="15.75" x14ac:dyDescent="0.25">
      <c r="A65" s="53">
        <v>2555912</v>
      </c>
      <c r="B65" s="7" t="s">
        <v>1099</v>
      </c>
      <c r="C65" s="7" t="s">
        <v>19</v>
      </c>
      <c r="D65" s="7" t="s">
        <v>16</v>
      </c>
      <c r="E65" s="5" t="s">
        <v>82</v>
      </c>
      <c r="F65" s="8" t="s">
        <v>1103</v>
      </c>
      <c r="G65" s="9">
        <v>1</v>
      </c>
      <c r="H65" s="9">
        <v>1</v>
      </c>
      <c r="I65" s="9">
        <v>1</v>
      </c>
      <c r="J65" s="9">
        <v>0</v>
      </c>
      <c r="K65" s="9">
        <v>1</v>
      </c>
      <c r="L65" s="11">
        <f t="shared" ref="L65:L107" si="15">IF(J65&gt;0,0,2)*G65</f>
        <v>2</v>
      </c>
      <c r="M65" s="11">
        <f t="shared" ref="M65:M107" si="16">IF(L65&gt;0,0,1)*G65</f>
        <v>0</v>
      </c>
      <c r="N65" s="11">
        <f t="shared" ref="N65:N107" si="17">G65*2</f>
        <v>2</v>
      </c>
      <c r="O65" s="11">
        <f t="shared" si="13"/>
        <v>0.1</v>
      </c>
      <c r="P65" s="11">
        <v>1</v>
      </c>
      <c r="Q65" s="11">
        <f t="shared" si="14"/>
        <v>2</v>
      </c>
      <c r="R65" s="11">
        <f t="shared" ref="R65:R107" si="18">J65*4</f>
        <v>0</v>
      </c>
    </row>
    <row r="66" spans="1:18" ht="15.75" x14ac:dyDescent="0.25">
      <c r="A66" s="53">
        <v>8000499</v>
      </c>
      <c r="B66" s="7" t="s">
        <v>1099</v>
      </c>
      <c r="C66" s="7" t="s">
        <v>19</v>
      </c>
      <c r="D66" s="7" t="s">
        <v>83</v>
      </c>
      <c r="E66" s="5" t="s">
        <v>25</v>
      </c>
      <c r="F66" s="8" t="s">
        <v>1104</v>
      </c>
      <c r="G66" s="9">
        <v>1</v>
      </c>
      <c r="H66" s="9">
        <v>1</v>
      </c>
      <c r="I66" s="9">
        <v>1</v>
      </c>
      <c r="J66" s="9">
        <v>0</v>
      </c>
      <c r="K66" s="9">
        <v>1</v>
      </c>
      <c r="L66" s="11">
        <f t="shared" si="15"/>
        <v>2</v>
      </c>
      <c r="M66" s="11">
        <f t="shared" si="16"/>
        <v>0</v>
      </c>
      <c r="N66" s="11">
        <f t="shared" si="17"/>
        <v>2</v>
      </c>
      <c r="O66" s="11">
        <f t="shared" si="13"/>
        <v>0.1</v>
      </c>
      <c r="P66" s="11">
        <v>1</v>
      </c>
      <c r="Q66" s="11">
        <f t="shared" si="14"/>
        <v>2</v>
      </c>
      <c r="R66" s="11">
        <f t="shared" si="18"/>
        <v>0</v>
      </c>
    </row>
    <row r="67" spans="1:18" ht="15.75" x14ac:dyDescent="0.25">
      <c r="A67" s="53">
        <v>8000533</v>
      </c>
      <c r="B67" s="7" t="s">
        <v>1099</v>
      </c>
      <c r="C67" s="7" t="s">
        <v>73</v>
      </c>
      <c r="D67" s="7" t="s">
        <v>16</v>
      </c>
      <c r="E67" s="5" t="s">
        <v>18</v>
      </c>
      <c r="F67" s="8" t="s">
        <v>1105</v>
      </c>
      <c r="G67" s="9">
        <v>1</v>
      </c>
      <c r="H67" s="9">
        <v>1</v>
      </c>
      <c r="I67" s="9">
        <v>1</v>
      </c>
      <c r="J67" s="9">
        <v>0</v>
      </c>
      <c r="K67" s="9">
        <v>1</v>
      </c>
      <c r="L67" s="11">
        <f t="shared" si="15"/>
        <v>2</v>
      </c>
      <c r="M67" s="11">
        <f t="shared" si="16"/>
        <v>0</v>
      </c>
      <c r="N67" s="11">
        <f t="shared" si="17"/>
        <v>2</v>
      </c>
      <c r="O67" s="11">
        <f t="shared" si="13"/>
        <v>0.1</v>
      </c>
      <c r="P67" s="11">
        <v>1</v>
      </c>
      <c r="Q67" s="11">
        <f t="shared" si="14"/>
        <v>2</v>
      </c>
      <c r="R67" s="11">
        <f t="shared" si="18"/>
        <v>0</v>
      </c>
    </row>
    <row r="68" spans="1:18" ht="15.75" x14ac:dyDescent="0.25">
      <c r="A68" s="53">
        <v>1100474</v>
      </c>
      <c r="B68" s="7" t="s">
        <v>1099</v>
      </c>
      <c r="C68" s="7" t="s">
        <v>25</v>
      </c>
      <c r="D68" s="7" t="s">
        <v>16</v>
      </c>
      <c r="E68" s="5" t="s">
        <v>17</v>
      </c>
      <c r="F68" s="8" t="s">
        <v>1106</v>
      </c>
      <c r="G68" s="9">
        <v>1</v>
      </c>
      <c r="H68" s="9">
        <v>1</v>
      </c>
      <c r="I68" s="9">
        <v>1</v>
      </c>
      <c r="J68" s="9">
        <v>1</v>
      </c>
      <c r="K68" s="9">
        <v>1</v>
      </c>
      <c r="L68" s="11">
        <f t="shared" si="15"/>
        <v>0</v>
      </c>
      <c r="M68" s="11">
        <f t="shared" si="16"/>
        <v>1</v>
      </c>
      <c r="N68" s="11">
        <f t="shared" si="17"/>
        <v>2</v>
      </c>
      <c r="O68" s="11">
        <f t="shared" si="13"/>
        <v>0</v>
      </c>
      <c r="P68" s="11">
        <v>1</v>
      </c>
      <c r="Q68" s="11">
        <f t="shared" si="14"/>
        <v>0</v>
      </c>
      <c r="R68" s="11">
        <f t="shared" si="18"/>
        <v>4</v>
      </c>
    </row>
    <row r="69" spans="1:18" ht="15.75" x14ac:dyDescent="0.25">
      <c r="A69" s="53">
        <v>1100475</v>
      </c>
      <c r="B69" s="7" t="s">
        <v>1099</v>
      </c>
      <c r="C69" s="7" t="s">
        <v>25</v>
      </c>
      <c r="D69" s="7" t="s">
        <v>16</v>
      </c>
      <c r="E69" s="5" t="s">
        <v>21</v>
      </c>
      <c r="F69" s="8" t="s">
        <v>1107</v>
      </c>
      <c r="G69" s="9">
        <v>1</v>
      </c>
      <c r="H69" s="9">
        <v>1</v>
      </c>
      <c r="I69" s="9">
        <v>1</v>
      </c>
      <c r="J69" s="9">
        <v>1</v>
      </c>
      <c r="K69" s="9">
        <v>1</v>
      </c>
      <c r="L69" s="11">
        <f t="shared" si="15"/>
        <v>0</v>
      </c>
      <c r="M69" s="11">
        <f t="shared" si="16"/>
        <v>1</v>
      </c>
      <c r="N69" s="11">
        <f t="shared" si="17"/>
        <v>2</v>
      </c>
      <c r="O69" s="11">
        <f t="shared" si="13"/>
        <v>0</v>
      </c>
      <c r="P69" s="11">
        <v>1</v>
      </c>
      <c r="Q69" s="11">
        <f t="shared" si="14"/>
        <v>0</v>
      </c>
      <c r="R69" s="11">
        <f t="shared" si="18"/>
        <v>4</v>
      </c>
    </row>
    <row r="70" spans="1:18" ht="15.75" x14ac:dyDescent="0.25">
      <c r="A70" s="53">
        <v>2018118</v>
      </c>
      <c r="B70" s="7" t="s">
        <v>1099</v>
      </c>
      <c r="C70" s="7" t="s">
        <v>25</v>
      </c>
      <c r="D70" s="7" t="s">
        <v>16</v>
      </c>
      <c r="E70" s="5" t="s">
        <v>35</v>
      </c>
      <c r="F70" s="8" t="s">
        <v>1108</v>
      </c>
      <c r="G70" s="9">
        <v>1</v>
      </c>
      <c r="H70" s="9">
        <v>1</v>
      </c>
      <c r="I70" s="9">
        <v>1</v>
      </c>
      <c r="J70" s="9">
        <v>1</v>
      </c>
      <c r="K70" s="9">
        <v>1</v>
      </c>
      <c r="L70" s="11">
        <f t="shared" si="15"/>
        <v>0</v>
      </c>
      <c r="M70" s="11">
        <f t="shared" si="16"/>
        <v>1</v>
      </c>
      <c r="N70" s="11">
        <f t="shared" si="17"/>
        <v>2</v>
      </c>
      <c r="O70" s="11">
        <f t="shared" si="13"/>
        <v>0</v>
      </c>
      <c r="P70" s="11">
        <v>1</v>
      </c>
      <c r="Q70" s="11">
        <f t="shared" si="14"/>
        <v>0</v>
      </c>
      <c r="R70" s="11">
        <f t="shared" si="18"/>
        <v>4</v>
      </c>
    </row>
    <row r="71" spans="1:18" ht="15.75" x14ac:dyDescent="0.25">
      <c r="A71" s="53">
        <v>1100478</v>
      </c>
      <c r="B71" s="7" t="s">
        <v>1099</v>
      </c>
      <c r="C71" s="7" t="s">
        <v>25</v>
      </c>
      <c r="D71" s="7" t="s">
        <v>16</v>
      </c>
      <c r="E71" s="5" t="s">
        <v>19</v>
      </c>
      <c r="F71" s="8" t="s">
        <v>1002</v>
      </c>
      <c r="G71" s="9">
        <v>1</v>
      </c>
      <c r="H71" s="9">
        <v>1</v>
      </c>
      <c r="I71" s="9">
        <v>1</v>
      </c>
      <c r="J71" s="9">
        <v>1</v>
      </c>
      <c r="K71" s="9">
        <v>1</v>
      </c>
      <c r="L71" s="11">
        <f t="shared" si="15"/>
        <v>0</v>
      </c>
      <c r="M71" s="11">
        <f t="shared" si="16"/>
        <v>1</v>
      </c>
      <c r="N71" s="11">
        <f t="shared" si="17"/>
        <v>2</v>
      </c>
      <c r="O71" s="11">
        <f t="shared" si="13"/>
        <v>0</v>
      </c>
      <c r="P71" s="11">
        <v>1</v>
      </c>
      <c r="Q71" s="11">
        <f t="shared" si="14"/>
        <v>0</v>
      </c>
      <c r="R71" s="11">
        <f t="shared" si="18"/>
        <v>4</v>
      </c>
    </row>
    <row r="72" spans="1:18" ht="15.75" x14ac:dyDescent="0.25">
      <c r="A72" s="53">
        <v>2021199</v>
      </c>
      <c r="B72" s="7" t="s">
        <v>1099</v>
      </c>
      <c r="C72" s="7" t="s">
        <v>25</v>
      </c>
      <c r="D72" s="7" t="s">
        <v>16</v>
      </c>
      <c r="E72" s="5" t="s">
        <v>18</v>
      </c>
      <c r="F72" s="8" t="s">
        <v>1109</v>
      </c>
      <c r="G72" s="9">
        <v>1</v>
      </c>
      <c r="H72" s="9">
        <v>1</v>
      </c>
      <c r="I72" s="9">
        <v>1</v>
      </c>
      <c r="J72" s="9">
        <v>1</v>
      </c>
      <c r="K72" s="9">
        <v>1</v>
      </c>
      <c r="L72" s="11">
        <f t="shared" si="15"/>
        <v>0</v>
      </c>
      <c r="M72" s="11">
        <f t="shared" si="16"/>
        <v>1</v>
      </c>
      <c r="N72" s="11">
        <f t="shared" si="17"/>
        <v>2</v>
      </c>
      <c r="O72" s="11">
        <f t="shared" si="13"/>
        <v>0</v>
      </c>
      <c r="P72" s="11">
        <v>1</v>
      </c>
      <c r="Q72" s="11">
        <f t="shared" si="14"/>
        <v>0</v>
      </c>
      <c r="R72" s="11">
        <f t="shared" si="18"/>
        <v>4</v>
      </c>
    </row>
    <row r="73" spans="1:18" ht="15.75" x14ac:dyDescent="0.25">
      <c r="A73" s="53">
        <v>2021329</v>
      </c>
      <c r="B73" s="7" t="s">
        <v>1099</v>
      </c>
      <c r="C73" s="7" t="s">
        <v>25</v>
      </c>
      <c r="D73" s="7" t="s">
        <v>16</v>
      </c>
      <c r="E73" s="5" t="s">
        <v>86</v>
      </c>
      <c r="F73" s="8" t="s">
        <v>1110</v>
      </c>
      <c r="G73" s="9">
        <v>1</v>
      </c>
      <c r="H73" s="9">
        <v>1</v>
      </c>
      <c r="I73" s="9">
        <v>1</v>
      </c>
      <c r="J73" s="9">
        <v>1</v>
      </c>
      <c r="K73" s="9">
        <v>1</v>
      </c>
      <c r="L73" s="11">
        <f t="shared" si="15"/>
        <v>0</v>
      </c>
      <c r="M73" s="11">
        <f t="shared" si="16"/>
        <v>1</v>
      </c>
      <c r="N73" s="11">
        <f t="shared" si="17"/>
        <v>2</v>
      </c>
      <c r="O73" s="11">
        <f t="shared" si="13"/>
        <v>0</v>
      </c>
      <c r="P73" s="11">
        <v>1</v>
      </c>
      <c r="Q73" s="11">
        <f t="shared" si="14"/>
        <v>0</v>
      </c>
      <c r="R73" s="11">
        <f t="shared" si="18"/>
        <v>4</v>
      </c>
    </row>
    <row r="74" spans="1:18" ht="15.75" x14ac:dyDescent="0.25">
      <c r="A74" s="53">
        <v>1100471</v>
      </c>
      <c r="B74" s="7" t="s">
        <v>1099</v>
      </c>
      <c r="C74" s="7" t="s">
        <v>25</v>
      </c>
      <c r="D74" s="7" t="s">
        <v>16</v>
      </c>
      <c r="E74" s="5" t="s">
        <v>26</v>
      </c>
      <c r="F74" s="8" t="s">
        <v>1111</v>
      </c>
      <c r="G74" s="9">
        <v>1</v>
      </c>
      <c r="H74" s="9">
        <v>1</v>
      </c>
      <c r="I74" s="9">
        <v>1</v>
      </c>
      <c r="J74" s="9">
        <v>1</v>
      </c>
      <c r="K74" s="9">
        <v>1</v>
      </c>
      <c r="L74" s="11">
        <f t="shared" si="15"/>
        <v>0</v>
      </c>
      <c r="M74" s="11">
        <f t="shared" si="16"/>
        <v>1</v>
      </c>
      <c r="N74" s="11">
        <f t="shared" si="17"/>
        <v>2</v>
      </c>
      <c r="O74" s="11">
        <f t="shared" si="13"/>
        <v>0</v>
      </c>
      <c r="P74" s="11">
        <v>1</v>
      </c>
      <c r="Q74" s="11">
        <f t="shared" si="14"/>
        <v>0</v>
      </c>
      <c r="R74" s="11">
        <f t="shared" si="18"/>
        <v>4</v>
      </c>
    </row>
    <row r="75" spans="1:18" ht="15.75" x14ac:dyDescent="0.25">
      <c r="A75" s="53">
        <v>2016498</v>
      </c>
      <c r="B75" s="7" t="s">
        <v>1099</v>
      </c>
      <c r="C75" s="7" t="s">
        <v>25</v>
      </c>
      <c r="D75" s="7" t="s">
        <v>16</v>
      </c>
      <c r="E75" s="5" t="s">
        <v>77</v>
      </c>
      <c r="F75" s="8" t="s">
        <v>1112</v>
      </c>
      <c r="G75" s="9">
        <v>1</v>
      </c>
      <c r="H75" s="9">
        <v>1</v>
      </c>
      <c r="I75" s="9">
        <v>1</v>
      </c>
      <c r="J75" s="9">
        <v>1</v>
      </c>
      <c r="K75" s="9">
        <v>1</v>
      </c>
      <c r="L75" s="11">
        <f t="shared" si="15"/>
        <v>0</v>
      </c>
      <c r="M75" s="11">
        <f t="shared" si="16"/>
        <v>1</v>
      </c>
      <c r="N75" s="11">
        <f t="shared" si="17"/>
        <v>2</v>
      </c>
      <c r="O75" s="11">
        <f t="shared" si="13"/>
        <v>0</v>
      </c>
      <c r="P75" s="11">
        <v>1</v>
      </c>
      <c r="Q75" s="11">
        <f t="shared" si="14"/>
        <v>0</v>
      </c>
      <c r="R75" s="11">
        <f t="shared" si="18"/>
        <v>4</v>
      </c>
    </row>
    <row r="76" spans="1:18" ht="15.75" x14ac:dyDescent="0.25">
      <c r="A76" s="53">
        <v>2018395</v>
      </c>
      <c r="B76" s="7" t="s">
        <v>1099</v>
      </c>
      <c r="C76" s="7" t="s">
        <v>25</v>
      </c>
      <c r="D76" s="7" t="s">
        <v>16</v>
      </c>
      <c r="E76" s="5" t="s">
        <v>25</v>
      </c>
      <c r="F76" s="8" t="s">
        <v>1113</v>
      </c>
      <c r="G76" s="9">
        <v>1</v>
      </c>
      <c r="H76" s="9">
        <v>1</v>
      </c>
      <c r="I76" s="9">
        <v>1</v>
      </c>
      <c r="J76" s="9">
        <v>1</v>
      </c>
      <c r="K76" s="9">
        <v>1</v>
      </c>
      <c r="L76" s="11">
        <f t="shared" si="15"/>
        <v>0</v>
      </c>
      <c r="M76" s="11">
        <f t="shared" si="16"/>
        <v>1</v>
      </c>
      <c r="N76" s="11">
        <f t="shared" si="17"/>
        <v>2</v>
      </c>
      <c r="O76" s="11">
        <f t="shared" si="13"/>
        <v>0</v>
      </c>
      <c r="P76" s="11">
        <v>1</v>
      </c>
      <c r="Q76" s="11">
        <f t="shared" si="14"/>
        <v>0</v>
      </c>
      <c r="R76" s="11">
        <f t="shared" si="18"/>
        <v>4</v>
      </c>
    </row>
    <row r="77" spans="1:18" ht="15.75" x14ac:dyDescent="0.25">
      <c r="A77" s="53">
        <v>1100485</v>
      </c>
      <c r="B77" s="7" t="s">
        <v>1099</v>
      </c>
      <c r="C77" s="7" t="s">
        <v>25</v>
      </c>
      <c r="D77" s="7" t="s">
        <v>16</v>
      </c>
      <c r="E77" s="5" t="s">
        <v>85</v>
      </c>
      <c r="F77" s="8" t="s">
        <v>1114</v>
      </c>
      <c r="G77" s="9">
        <v>1</v>
      </c>
      <c r="H77" s="9">
        <v>1</v>
      </c>
      <c r="I77" s="9">
        <v>1</v>
      </c>
      <c r="J77" s="9">
        <v>1</v>
      </c>
      <c r="K77" s="9">
        <v>1</v>
      </c>
      <c r="L77" s="11">
        <f t="shared" si="15"/>
        <v>0</v>
      </c>
      <c r="M77" s="11">
        <f t="shared" si="16"/>
        <v>1</v>
      </c>
      <c r="N77" s="11">
        <f t="shared" si="17"/>
        <v>2</v>
      </c>
      <c r="O77" s="11">
        <f t="shared" si="13"/>
        <v>0</v>
      </c>
      <c r="P77" s="11">
        <v>1</v>
      </c>
      <c r="Q77" s="11">
        <f t="shared" si="14"/>
        <v>0</v>
      </c>
      <c r="R77" s="11">
        <f t="shared" si="18"/>
        <v>4</v>
      </c>
    </row>
    <row r="78" spans="1:18" ht="15.75" x14ac:dyDescent="0.25">
      <c r="A78" s="53">
        <v>2016733</v>
      </c>
      <c r="B78" s="7" t="s">
        <v>1099</v>
      </c>
      <c r="C78" s="7" t="s">
        <v>25</v>
      </c>
      <c r="D78" s="7" t="s">
        <v>16</v>
      </c>
      <c r="E78" s="5" t="s">
        <v>22</v>
      </c>
      <c r="F78" s="8" t="s">
        <v>1115</v>
      </c>
      <c r="G78" s="9">
        <v>1</v>
      </c>
      <c r="H78" s="9">
        <v>1</v>
      </c>
      <c r="I78" s="9">
        <v>1</v>
      </c>
      <c r="J78" s="9">
        <v>1</v>
      </c>
      <c r="K78" s="9">
        <v>1</v>
      </c>
      <c r="L78" s="11">
        <f t="shared" si="15"/>
        <v>0</v>
      </c>
      <c r="M78" s="11">
        <f t="shared" si="16"/>
        <v>1</v>
      </c>
      <c r="N78" s="11">
        <f t="shared" si="17"/>
        <v>2</v>
      </c>
      <c r="O78" s="11">
        <f t="shared" si="13"/>
        <v>0</v>
      </c>
      <c r="P78" s="11">
        <v>1</v>
      </c>
      <c r="Q78" s="11">
        <f t="shared" si="14"/>
        <v>0</v>
      </c>
      <c r="R78" s="11">
        <f t="shared" si="18"/>
        <v>4</v>
      </c>
    </row>
    <row r="79" spans="1:18" ht="15.75" x14ac:dyDescent="0.25">
      <c r="A79" s="53">
        <v>1100487</v>
      </c>
      <c r="B79" s="7" t="s">
        <v>1099</v>
      </c>
      <c r="C79" s="7" t="s">
        <v>25</v>
      </c>
      <c r="D79" s="7" t="s">
        <v>16</v>
      </c>
      <c r="E79" s="5" t="s">
        <v>100</v>
      </c>
      <c r="F79" s="8" t="s">
        <v>1116</v>
      </c>
      <c r="G79" s="9">
        <v>1</v>
      </c>
      <c r="H79" s="9">
        <v>1</v>
      </c>
      <c r="I79" s="9">
        <v>1</v>
      </c>
      <c r="J79" s="9">
        <v>1</v>
      </c>
      <c r="K79" s="9">
        <v>1</v>
      </c>
      <c r="L79" s="11">
        <f t="shared" si="15"/>
        <v>0</v>
      </c>
      <c r="M79" s="11">
        <f t="shared" si="16"/>
        <v>1</v>
      </c>
      <c r="N79" s="11">
        <f t="shared" si="17"/>
        <v>2</v>
      </c>
      <c r="O79" s="11">
        <f t="shared" si="13"/>
        <v>0</v>
      </c>
      <c r="P79" s="11">
        <v>1</v>
      </c>
      <c r="Q79" s="11">
        <f t="shared" si="14"/>
        <v>0</v>
      </c>
      <c r="R79" s="11">
        <f t="shared" si="18"/>
        <v>4</v>
      </c>
    </row>
    <row r="80" spans="1:18" ht="15.75" x14ac:dyDescent="0.25">
      <c r="A80" s="53">
        <v>1100488</v>
      </c>
      <c r="B80" s="7" t="s">
        <v>1099</v>
      </c>
      <c r="C80" s="7" t="s">
        <v>25</v>
      </c>
      <c r="D80" s="7" t="s">
        <v>16</v>
      </c>
      <c r="E80" s="5" t="s">
        <v>44</v>
      </c>
      <c r="F80" s="8" t="s">
        <v>1117</v>
      </c>
      <c r="G80" s="9">
        <v>1</v>
      </c>
      <c r="H80" s="9">
        <v>1</v>
      </c>
      <c r="I80" s="9">
        <v>1</v>
      </c>
      <c r="J80" s="9">
        <v>1</v>
      </c>
      <c r="K80" s="9">
        <v>1</v>
      </c>
      <c r="L80" s="11">
        <f t="shared" si="15"/>
        <v>0</v>
      </c>
      <c r="M80" s="11">
        <f t="shared" si="16"/>
        <v>1</v>
      </c>
      <c r="N80" s="11">
        <f t="shared" si="17"/>
        <v>2</v>
      </c>
      <c r="O80" s="11">
        <f t="shared" si="13"/>
        <v>0</v>
      </c>
      <c r="P80" s="11">
        <v>1</v>
      </c>
      <c r="Q80" s="11">
        <f t="shared" si="14"/>
        <v>0</v>
      </c>
      <c r="R80" s="11">
        <f t="shared" si="18"/>
        <v>4</v>
      </c>
    </row>
    <row r="81" spans="1:18" ht="15.75" x14ac:dyDescent="0.25">
      <c r="A81" s="53">
        <v>2017372</v>
      </c>
      <c r="B81" s="7" t="s">
        <v>1099</v>
      </c>
      <c r="C81" s="7" t="s">
        <v>25</v>
      </c>
      <c r="D81" s="7" t="s">
        <v>16</v>
      </c>
      <c r="E81" s="5" t="s">
        <v>55</v>
      </c>
      <c r="F81" s="8" t="s">
        <v>1118</v>
      </c>
      <c r="G81" s="9">
        <v>1</v>
      </c>
      <c r="H81" s="9">
        <v>1</v>
      </c>
      <c r="I81" s="9">
        <v>1</v>
      </c>
      <c r="J81" s="9">
        <v>1</v>
      </c>
      <c r="K81" s="9">
        <v>1</v>
      </c>
      <c r="L81" s="11">
        <f t="shared" si="15"/>
        <v>0</v>
      </c>
      <c r="M81" s="11">
        <f t="shared" si="16"/>
        <v>1</v>
      </c>
      <c r="N81" s="11">
        <f t="shared" si="17"/>
        <v>2</v>
      </c>
      <c r="O81" s="11">
        <f t="shared" si="13"/>
        <v>0</v>
      </c>
      <c r="P81" s="11">
        <v>1</v>
      </c>
      <c r="Q81" s="11">
        <f t="shared" si="14"/>
        <v>0</v>
      </c>
      <c r="R81" s="11">
        <f t="shared" si="18"/>
        <v>4</v>
      </c>
    </row>
    <row r="82" spans="1:18" ht="15.75" x14ac:dyDescent="0.25">
      <c r="A82" s="53">
        <v>2019880</v>
      </c>
      <c r="B82" s="7" t="s">
        <v>1099</v>
      </c>
      <c r="C82" s="7" t="s">
        <v>25</v>
      </c>
      <c r="D82" s="7" t="s">
        <v>16</v>
      </c>
      <c r="E82" s="5" t="s">
        <v>179</v>
      </c>
      <c r="F82" s="8" t="s">
        <v>1119</v>
      </c>
      <c r="G82" s="9">
        <v>1</v>
      </c>
      <c r="H82" s="9">
        <v>1</v>
      </c>
      <c r="I82" s="9">
        <v>1</v>
      </c>
      <c r="J82" s="9">
        <v>1</v>
      </c>
      <c r="K82" s="9">
        <v>1</v>
      </c>
      <c r="L82" s="11">
        <f t="shared" si="15"/>
        <v>0</v>
      </c>
      <c r="M82" s="11">
        <f t="shared" si="16"/>
        <v>1</v>
      </c>
      <c r="N82" s="11">
        <f t="shared" si="17"/>
        <v>2</v>
      </c>
      <c r="O82" s="11">
        <f t="shared" si="13"/>
        <v>0</v>
      </c>
      <c r="P82" s="11">
        <v>1</v>
      </c>
      <c r="Q82" s="11">
        <f t="shared" si="14"/>
        <v>0</v>
      </c>
      <c r="R82" s="11">
        <f t="shared" si="18"/>
        <v>4</v>
      </c>
    </row>
    <row r="83" spans="1:18" ht="15.75" x14ac:dyDescent="0.25">
      <c r="A83" s="53">
        <v>2016973</v>
      </c>
      <c r="B83" s="7" t="s">
        <v>1099</v>
      </c>
      <c r="C83" s="7" t="s">
        <v>25</v>
      </c>
      <c r="D83" s="7" t="s">
        <v>16</v>
      </c>
      <c r="E83" s="5" t="s">
        <v>65</v>
      </c>
      <c r="F83" s="8" t="s">
        <v>1120</v>
      </c>
      <c r="G83" s="9">
        <v>1</v>
      </c>
      <c r="H83" s="9">
        <v>1</v>
      </c>
      <c r="I83" s="9">
        <v>1</v>
      </c>
      <c r="J83" s="9">
        <v>1</v>
      </c>
      <c r="K83" s="9">
        <v>1</v>
      </c>
      <c r="L83" s="11">
        <f t="shared" si="15"/>
        <v>0</v>
      </c>
      <c r="M83" s="11">
        <f t="shared" si="16"/>
        <v>1</v>
      </c>
      <c r="N83" s="11">
        <f t="shared" si="17"/>
        <v>2</v>
      </c>
      <c r="O83" s="11">
        <f t="shared" si="13"/>
        <v>0</v>
      </c>
      <c r="P83" s="11">
        <v>1</v>
      </c>
      <c r="Q83" s="11">
        <f t="shared" si="14"/>
        <v>0</v>
      </c>
      <c r="R83" s="11">
        <f t="shared" si="18"/>
        <v>4</v>
      </c>
    </row>
    <row r="84" spans="1:18" ht="15.75" x14ac:dyDescent="0.25">
      <c r="A84" s="53">
        <v>5016196</v>
      </c>
      <c r="B84" s="7" t="s">
        <v>1099</v>
      </c>
      <c r="C84" s="7" t="s">
        <v>28</v>
      </c>
      <c r="D84" s="7" t="s">
        <v>16</v>
      </c>
      <c r="E84" s="5" t="s">
        <v>24</v>
      </c>
      <c r="F84" s="8" t="s">
        <v>1121</v>
      </c>
      <c r="G84" s="9">
        <v>1</v>
      </c>
      <c r="H84" s="9">
        <v>1</v>
      </c>
      <c r="I84" s="9">
        <v>1</v>
      </c>
      <c r="J84" s="9">
        <v>0</v>
      </c>
      <c r="K84" s="9">
        <v>1</v>
      </c>
      <c r="L84" s="11">
        <f t="shared" si="15"/>
        <v>2</v>
      </c>
      <c r="M84" s="11">
        <f t="shared" si="16"/>
        <v>0</v>
      </c>
      <c r="N84" s="11">
        <f t="shared" si="17"/>
        <v>2</v>
      </c>
      <c r="O84" s="11">
        <f t="shared" si="13"/>
        <v>0.1</v>
      </c>
      <c r="P84" s="11">
        <v>1</v>
      </c>
      <c r="Q84" s="11">
        <f t="shared" si="14"/>
        <v>2</v>
      </c>
      <c r="R84" s="11">
        <f t="shared" si="18"/>
        <v>0</v>
      </c>
    </row>
    <row r="85" spans="1:18" ht="15.75" x14ac:dyDescent="0.25">
      <c r="A85" s="53">
        <v>5014610</v>
      </c>
      <c r="B85" s="7" t="s">
        <v>1099</v>
      </c>
      <c r="C85" s="7" t="s">
        <v>160</v>
      </c>
      <c r="D85" s="7" t="s">
        <v>16</v>
      </c>
      <c r="E85" s="5" t="s">
        <v>26</v>
      </c>
      <c r="F85" s="8" t="s">
        <v>1122</v>
      </c>
      <c r="G85" s="9">
        <v>1</v>
      </c>
      <c r="H85" s="9">
        <v>1</v>
      </c>
      <c r="I85" s="9">
        <v>1</v>
      </c>
      <c r="J85" s="9">
        <v>1</v>
      </c>
      <c r="K85" s="9">
        <v>1</v>
      </c>
      <c r="L85" s="11">
        <f t="shared" si="15"/>
        <v>0</v>
      </c>
      <c r="M85" s="11">
        <f t="shared" si="16"/>
        <v>1</v>
      </c>
      <c r="N85" s="11">
        <f t="shared" si="17"/>
        <v>2</v>
      </c>
      <c r="O85" s="11">
        <f t="shared" si="13"/>
        <v>0</v>
      </c>
      <c r="P85" s="11">
        <v>1</v>
      </c>
      <c r="Q85" s="11">
        <f t="shared" si="14"/>
        <v>0</v>
      </c>
      <c r="R85" s="11">
        <f t="shared" si="18"/>
        <v>4</v>
      </c>
    </row>
    <row r="86" spans="1:18" ht="15.75" x14ac:dyDescent="0.25">
      <c r="A86" s="53">
        <v>2007487</v>
      </c>
      <c r="B86" s="7" t="s">
        <v>1099</v>
      </c>
      <c r="C86" s="7" t="s">
        <v>20</v>
      </c>
      <c r="D86" s="7" t="s">
        <v>16</v>
      </c>
      <c r="E86" s="5" t="s">
        <v>15</v>
      </c>
      <c r="F86" s="8" t="s">
        <v>1123</v>
      </c>
      <c r="G86" s="9">
        <v>1</v>
      </c>
      <c r="H86" s="9">
        <v>1</v>
      </c>
      <c r="I86" s="9">
        <v>1</v>
      </c>
      <c r="J86" s="9">
        <v>0</v>
      </c>
      <c r="K86" s="9">
        <v>1</v>
      </c>
      <c r="L86" s="11">
        <f t="shared" si="15"/>
        <v>2</v>
      </c>
      <c r="M86" s="11">
        <f t="shared" si="16"/>
        <v>0</v>
      </c>
      <c r="N86" s="11">
        <f t="shared" si="17"/>
        <v>2</v>
      </c>
      <c r="O86" s="11">
        <f t="shared" si="13"/>
        <v>0.1</v>
      </c>
      <c r="P86" s="11">
        <v>1</v>
      </c>
      <c r="Q86" s="11">
        <f t="shared" si="14"/>
        <v>2</v>
      </c>
      <c r="R86" s="11">
        <f t="shared" si="18"/>
        <v>0</v>
      </c>
    </row>
    <row r="87" spans="1:18" ht="15.75" x14ac:dyDescent="0.25">
      <c r="A87" s="53">
        <v>2020387</v>
      </c>
      <c r="B87" s="7" t="s">
        <v>1099</v>
      </c>
      <c r="C87" s="7" t="s">
        <v>20</v>
      </c>
      <c r="D87" s="7" t="s">
        <v>16</v>
      </c>
      <c r="E87" s="5" t="s">
        <v>25</v>
      </c>
      <c r="F87" s="8" t="s">
        <v>1124</v>
      </c>
      <c r="G87" s="9">
        <v>1</v>
      </c>
      <c r="H87" s="9">
        <v>1</v>
      </c>
      <c r="I87" s="9">
        <v>1</v>
      </c>
      <c r="J87" s="9">
        <v>0</v>
      </c>
      <c r="K87" s="9">
        <v>1</v>
      </c>
      <c r="L87" s="11">
        <f t="shared" si="15"/>
        <v>2</v>
      </c>
      <c r="M87" s="11">
        <f t="shared" si="16"/>
        <v>0</v>
      </c>
      <c r="N87" s="11">
        <f t="shared" si="17"/>
        <v>2</v>
      </c>
      <c r="O87" s="11">
        <f t="shared" si="13"/>
        <v>0.1</v>
      </c>
      <c r="P87" s="11">
        <v>1</v>
      </c>
      <c r="Q87" s="11">
        <f t="shared" si="14"/>
        <v>2</v>
      </c>
      <c r="R87" s="11">
        <f t="shared" si="18"/>
        <v>0</v>
      </c>
    </row>
    <row r="88" spans="1:18" ht="15.75" x14ac:dyDescent="0.25">
      <c r="A88" s="53">
        <v>2007524</v>
      </c>
      <c r="B88" s="7" t="s">
        <v>1099</v>
      </c>
      <c r="C88" s="7" t="s">
        <v>20</v>
      </c>
      <c r="D88" s="7" t="s">
        <v>16</v>
      </c>
      <c r="E88" s="5" t="s">
        <v>101</v>
      </c>
      <c r="F88" s="8" t="s">
        <v>1125</v>
      </c>
      <c r="G88" s="9">
        <v>1</v>
      </c>
      <c r="H88" s="9">
        <v>1</v>
      </c>
      <c r="I88" s="9">
        <v>1</v>
      </c>
      <c r="J88" s="9">
        <v>0</v>
      </c>
      <c r="K88" s="9">
        <v>1</v>
      </c>
      <c r="L88" s="11">
        <f t="shared" si="15"/>
        <v>2</v>
      </c>
      <c r="M88" s="11">
        <f t="shared" si="16"/>
        <v>0</v>
      </c>
      <c r="N88" s="11">
        <f t="shared" si="17"/>
        <v>2</v>
      </c>
      <c r="O88" s="11">
        <f t="shared" si="13"/>
        <v>0.1</v>
      </c>
      <c r="P88" s="11">
        <v>1</v>
      </c>
      <c r="Q88" s="11">
        <f t="shared" si="14"/>
        <v>2</v>
      </c>
      <c r="R88" s="11">
        <f t="shared" si="18"/>
        <v>0</v>
      </c>
    </row>
    <row r="89" spans="1:18" ht="15.75" x14ac:dyDescent="0.25">
      <c r="A89" s="53">
        <v>2007473</v>
      </c>
      <c r="B89" s="7" t="s">
        <v>1099</v>
      </c>
      <c r="C89" s="7" t="s">
        <v>20</v>
      </c>
      <c r="D89" s="7" t="s">
        <v>83</v>
      </c>
      <c r="E89" s="5" t="s">
        <v>108</v>
      </c>
      <c r="F89" s="8" t="s">
        <v>1126</v>
      </c>
      <c r="G89" s="9">
        <v>1</v>
      </c>
      <c r="H89" s="9">
        <v>1</v>
      </c>
      <c r="I89" s="9">
        <v>1</v>
      </c>
      <c r="J89" s="9">
        <v>0</v>
      </c>
      <c r="K89" s="9">
        <v>1</v>
      </c>
      <c r="L89" s="11">
        <f t="shared" si="15"/>
        <v>2</v>
      </c>
      <c r="M89" s="11">
        <f t="shared" si="16"/>
        <v>0</v>
      </c>
      <c r="N89" s="11">
        <f t="shared" si="17"/>
        <v>2</v>
      </c>
      <c r="O89" s="11">
        <f t="shared" si="13"/>
        <v>0.1</v>
      </c>
      <c r="P89" s="11">
        <v>1</v>
      </c>
      <c r="Q89" s="11">
        <f t="shared" si="14"/>
        <v>2</v>
      </c>
      <c r="R89" s="11">
        <f t="shared" si="18"/>
        <v>0</v>
      </c>
    </row>
    <row r="90" spans="1:18" ht="15.75" x14ac:dyDescent="0.25">
      <c r="A90" s="53">
        <v>200522</v>
      </c>
      <c r="B90" s="7" t="s">
        <v>1099</v>
      </c>
      <c r="C90" s="7" t="s">
        <v>45</v>
      </c>
      <c r="D90" s="7" t="s">
        <v>16</v>
      </c>
      <c r="E90" s="5" t="s">
        <v>21</v>
      </c>
      <c r="F90" s="8" t="s">
        <v>1127</v>
      </c>
      <c r="G90" s="9">
        <v>1</v>
      </c>
      <c r="H90" s="9">
        <v>1</v>
      </c>
      <c r="I90" s="9">
        <v>1</v>
      </c>
      <c r="J90" s="9">
        <v>1</v>
      </c>
      <c r="K90" s="9">
        <v>1</v>
      </c>
      <c r="L90" s="11">
        <f t="shared" si="15"/>
        <v>0</v>
      </c>
      <c r="M90" s="11">
        <f t="shared" si="16"/>
        <v>1</v>
      </c>
      <c r="N90" s="11">
        <f t="shared" si="17"/>
        <v>2</v>
      </c>
      <c r="O90" s="11">
        <f t="shared" si="13"/>
        <v>0</v>
      </c>
      <c r="P90" s="11">
        <v>1</v>
      </c>
      <c r="Q90" s="11">
        <f t="shared" si="14"/>
        <v>0</v>
      </c>
      <c r="R90" s="11">
        <f t="shared" si="18"/>
        <v>4</v>
      </c>
    </row>
    <row r="91" spans="1:18" ht="15.75" x14ac:dyDescent="0.25">
      <c r="A91" s="53">
        <v>200533</v>
      </c>
      <c r="B91" s="7" t="s">
        <v>1099</v>
      </c>
      <c r="C91" s="7" t="s">
        <v>45</v>
      </c>
      <c r="D91" s="7" t="s">
        <v>16</v>
      </c>
      <c r="E91" s="5" t="s">
        <v>15</v>
      </c>
      <c r="F91" s="8" t="s">
        <v>1128</v>
      </c>
      <c r="G91" s="9">
        <v>1</v>
      </c>
      <c r="H91" s="9">
        <v>1</v>
      </c>
      <c r="I91" s="9">
        <v>1</v>
      </c>
      <c r="J91" s="9">
        <v>1</v>
      </c>
      <c r="K91" s="9">
        <v>1</v>
      </c>
      <c r="L91" s="11">
        <f t="shared" si="15"/>
        <v>0</v>
      </c>
      <c r="M91" s="11">
        <f t="shared" si="16"/>
        <v>1</v>
      </c>
      <c r="N91" s="11">
        <f t="shared" si="17"/>
        <v>2</v>
      </c>
      <c r="O91" s="11">
        <f t="shared" si="13"/>
        <v>0</v>
      </c>
      <c r="P91" s="11">
        <v>1</v>
      </c>
      <c r="Q91" s="11">
        <f t="shared" si="14"/>
        <v>0</v>
      </c>
      <c r="R91" s="11">
        <f t="shared" si="18"/>
        <v>4</v>
      </c>
    </row>
    <row r="92" spans="1:18" ht="15.75" x14ac:dyDescent="0.25">
      <c r="A92" s="53">
        <v>5011904</v>
      </c>
      <c r="B92" s="7" t="s">
        <v>1099</v>
      </c>
      <c r="C92" s="7">
        <v>44</v>
      </c>
      <c r="D92" s="7" t="s">
        <v>16</v>
      </c>
      <c r="E92" s="5" t="s">
        <v>23</v>
      </c>
      <c r="F92" s="8" t="s">
        <v>1129</v>
      </c>
      <c r="G92" s="9">
        <v>1</v>
      </c>
      <c r="H92" s="9">
        <v>1</v>
      </c>
      <c r="I92" s="9">
        <v>1</v>
      </c>
      <c r="J92" s="9">
        <v>1</v>
      </c>
      <c r="K92" s="9">
        <v>1</v>
      </c>
      <c r="L92" s="11">
        <f t="shared" si="15"/>
        <v>0</v>
      </c>
      <c r="M92" s="11">
        <f t="shared" si="16"/>
        <v>1</v>
      </c>
      <c r="N92" s="11">
        <f t="shared" si="17"/>
        <v>2</v>
      </c>
      <c r="O92" s="11">
        <f t="shared" si="13"/>
        <v>0</v>
      </c>
      <c r="P92" s="11">
        <v>1</v>
      </c>
      <c r="Q92" s="11">
        <f t="shared" si="14"/>
        <v>0</v>
      </c>
      <c r="R92" s="11">
        <f t="shared" si="18"/>
        <v>4</v>
      </c>
    </row>
    <row r="93" spans="1:18" ht="15.75" x14ac:dyDescent="0.25">
      <c r="A93" s="53">
        <v>2007037</v>
      </c>
      <c r="B93" s="7" t="s">
        <v>1099</v>
      </c>
      <c r="C93" s="7" t="s">
        <v>155</v>
      </c>
      <c r="D93" s="7" t="s">
        <v>83</v>
      </c>
      <c r="E93" s="5" t="s">
        <v>27</v>
      </c>
      <c r="F93" s="8" t="s">
        <v>1130</v>
      </c>
      <c r="G93" s="9">
        <v>1</v>
      </c>
      <c r="H93" s="9">
        <v>1</v>
      </c>
      <c r="I93" s="9">
        <v>1</v>
      </c>
      <c r="J93" s="9">
        <v>1</v>
      </c>
      <c r="K93" s="9">
        <v>1</v>
      </c>
      <c r="L93" s="11">
        <f t="shared" si="15"/>
        <v>0</v>
      </c>
      <c r="M93" s="11">
        <f t="shared" si="16"/>
        <v>1</v>
      </c>
      <c r="N93" s="11">
        <f t="shared" si="17"/>
        <v>2</v>
      </c>
      <c r="O93" s="11">
        <f t="shared" si="13"/>
        <v>0</v>
      </c>
      <c r="P93" s="11">
        <v>1</v>
      </c>
      <c r="Q93" s="11">
        <f t="shared" si="14"/>
        <v>0</v>
      </c>
      <c r="R93" s="11">
        <f t="shared" si="18"/>
        <v>4</v>
      </c>
    </row>
    <row r="94" spans="1:18" ht="15.75" x14ac:dyDescent="0.25">
      <c r="A94" s="53">
        <v>2019765</v>
      </c>
      <c r="B94" s="7" t="s">
        <v>1099</v>
      </c>
      <c r="C94" s="7" t="s">
        <v>201</v>
      </c>
      <c r="D94" s="7" t="s">
        <v>16</v>
      </c>
      <c r="E94" s="5" t="s">
        <v>32</v>
      </c>
      <c r="F94" s="8" t="s">
        <v>1131</v>
      </c>
      <c r="G94" s="9">
        <v>1</v>
      </c>
      <c r="H94" s="9">
        <v>1</v>
      </c>
      <c r="I94" s="9">
        <v>1</v>
      </c>
      <c r="J94" s="9">
        <v>0</v>
      </c>
      <c r="K94" s="9">
        <v>1</v>
      </c>
      <c r="L94" s="11">
        <f t="shared" si="15"/>
        <v>2</v>
      </c>
      <c r="M94" s="11">
        <f t="shared" si="16"/>
        <v>0</v>
      </c>
      <c r="N94" s="11">
        <f t="shared" si="17"/>
        <v>2</v>
      </c>
      <c r="O94" s="11">
        <f t="shared" si="13"/>
        <v>0.1</v>
      </c>
      <c r="P94" s="11">
        <v>1</v>
      </c>
      <c r="Q94" s="11">
        <f t="shared" si="14"/>
        <v>2</v>
      </c>
      <c r="R94" s="11">
        <f t="shared" si="18"/>
        <v>0</v>
      </c>
    </row>
    <row r="95" spans="1:18" ht="15.75" x14ac:dyDescent="0.25">
      <c r="A95" s="53">
        <v>8003317</v>
      </c>
      <c r="B95" s="7" t="s">
        <v>633</v>
      </c>
      <c r="C95" s="7" t="s">
        <v>88</v>
      </c>
      <c r="D95" s="7" t="s">
        <v>16</v>
      </c>
      <c r="E95" s="5" t="s">
        <v>17</v>
      </c>
      <c r="F95" s="8" t="s">
        <v>1132</v>
      </c>
      <c r="G95" s="9">
        <v>1</v>
      </c>
      <c r="H95" s="9">
        <v>1</v>
      </c>
      <c r="I95" s="9">
        <v>1</v>
      </c>
      <c r="J95" s="9">
        <v>1</v>
      </c>
      <c r="K95" s="9">
        <v>1</v>
      </c>
      <c r="L95" s="11">
        <f t="shared" si="15"/>
        <v>0</v>
      </c>
      <c r="M95" s="11">
        <f t="shared" si="16"/>
        <v>1</v>
      </c>
      <c r="N95" s="11">
        <f t="shared" si="17"/>
        <v>2</v>
      </c>
      <c r="O95" s="11">
        <f t="shared" si="13"/>
        <v>0</v>
      </c>
      <c r="P95" s="11">
        <v>1</v>
      </c>
      <c r="Q95" s="11">
        <f t="shared" si="14"/>
        <v>0</v>
      </c>
      <c r="R95" s="11">
        <f t="shared" si="18"/>
        <v>4</v>
      </c>
    </row>
    <row r="96" spans="1:18" ht="15.75" x14ac:dyDescent="0.25">
      <c r="A96" s="53">
        <v>2017351</v>
      </c>
      <c r="B96" s="7" t="s">
        <v>633</v>
      </c>
      <c r="C96" s="7" t="s">
        <v>61</v>
      </c>
      <c r="D96" s="7" t="s">
        <v>16</v>
      </c>
      <c r="E96" s="5" t="s">
        <v>17</v>
      </c>
      <c r="F96" s="8" t="s">
        <v>1133</v>
      </c>
      <c r="G96" s="9">
        <v>1</v>
      </c>
      <c r="H96" s="9">
        <v>1</v>
      </c>
      <c r="I96" s="9">
        <v>1</v>
      </c>
      <c r="J96" s="9">
        <v>1</v>
      </c>
      <c r="K96" s="9">
        <v>1</v>
      </c>
      <c r="L96" s="11">
        <f t="shared" si="15"/>
        <v>0</v>
      </c>
      <c r="M96" s="11">
        <f t="shared" si="16"/>
        <v>1</v>
      </c>
      <c r="N96" s="11">
        <f t="shared" si="17"/>
        <v>2</v>
      </c>
      <c r="O96" s="11">
        <f t="shared" si="13"/>
        <v>0</v>
      </c>
      <c r="P96" s="11">
        <v>1</v>
      </c>
      <c r="Q96" s="11">
        <f t="shared" si="14"/>
        <v>0</v>
      </c>
      <c r="R96" s="11">
        <f t="shared" si="18"/>
        <v>4</v>
      </c>
    </row>
    <row r="97" spans="1:18" ht="15.75" x14ac:dyDescent="0.25">
      <c r="A97" s="65">
        <v>8001122</v>
      </c>
      <c r="B97" s="66" t="s">
        <v>1796</v>
      </c>
      <c r="C97" s="66" t="s">
        <v>100</v>
      </c>
      <c r="D97" s="66" t="s">
        <v>16</v>
      </c>
      <c r="E97" s="67" t="s">
        <v>23</v>
      </c>
      <c r="F97" s="68" t="s">
        <v>1797</v>
      </c>
      <c r="G97" s="69">
        <v>1</v>
      </c>
      <c r="H97" s="69">
        <v>1</v>
      </c>
      <c r="I97" s="69">
        <v>1</v>
      </c>
      <c r="J97" s="69">
        <v>1</v>
      </c>
      <c r="K97" s="69">
        <v>1</v>
      </c>
      <c r="L97" s="69">
        <f t="shared" si="15"/>
        <v>0</v>
      </c>
      <c r="M97" s="69">
        <f t="shared" si="16"/>
        <v>1</v>
      </c>
      <c r="N97" s="69">
        <f t="shared" si="17"/>
        <v>2</v>
      </c>
      <c r="O97" s="69">
        <f t="shared" si="13"/>
        <v>0</v>
      </c>
      <c r="P97" s="69">
        <v>1</v>
      </c>
      <c r="Q97" s="69">
        <f t="shared" si="14"/>
        <v>0</v>
      </c>
      <c r="R97" s="69">
        <f t="shared" si="18"/>
        <v>4</v>
      </c>
    </row>
    <row r="98" spans="1:18" ht="15.75" x14ac:dyDescent="0.25">
      <c r="A98" s="53">
        <v>8003378</v>
      </c>
      <c r="B98" s="7" t="s">
        <v>633</v>
      </c>
      <c r="C98" s="7" t="s">
        <v>199</v>
      </c>
      <c r="D98" s="7" t="s">
        <v>16</v>
      </c>
      <c r="E98" s="5" t="s">
        <v>35</v>
      </c>
      <c r="F98" s="8" t="s">
        <v>1134</v>
      </c>
      <c r="G98" s="9">
        <v>1</v>
      </c>
      <c r="H98" s="9">
        <v>1</v>
      </c>
      <c r="I98" s="9">
        <v>1</v>
      </c>
      <c r="J98" s="9">
        <v>1</v>
      </c>
      <c r="K98" s="9">
        <v>1</v>
      </c>
      <c r="L98" s="11">
        <f t="shared" si="15"/>
        <v>0</v>
      </c>
      <c r="M98" s="11">
        <f t="shared" si="16"/>
        <v>1</v>
      </c>
      <c r="N98" s="11">
        <f t="shared" si="17"/>
        <v>2</v>
      </c>
      <c r="O98" s="11">
        <f t="shared" si="13"/>
        <v>0</v>
      </c>
      <c r="P98" s="11">
        <v>1</v>
      </c>
      <c r="Q98" s="11">
        <f t="shared" si="14"/>
        <v>0</v>
      </c>
      <c r="R98" s="11">
        <f t="shared" si="18"/>
        <v>4</v>
      </c>
    </row>
    <row r="99" spans="1:18" ht="63" x14ac:dyDescent="0.25">
      <c r="A99" s="4">
        <v>664</v>
      </c>
      <c r="B99" s="7" t="s">
        <v>1135</v>
      </c>
      <c r="C99" s="7" t="s">
        <v>15</v>
      </c>
      <c r="D99" s="7"/>
      <c r="E99" s="5" t="s">
        <v>1136</v>
      </c>
      <c r="F99" s="8" t="s">
        <v>1137</v>
      </c>
      <c r="G99" s="9">
        <v>1</v>
      </c>
      <c r="H99" s="9">
        <v>1</v>
      </c>
      <c r="I99" s="9">
        <v>1</v>
      </c>
      <c r="J99" s="9">
        <v>0</v>
      </c>
      <c r="K99" s="9">
        <v>1</v>
      </c>
      <c r="L99" s="11">
        <f t="shared" si="15"/>
        <v>2</v>
      </c>
      <c r="M99" s="11">
        <f t="shared" si="16"/>
        <v>0</v>
      </c>
      <c r="N99" s="11">
        <f t="shared" si="17"/>
        <v>2</v>
      </c>
      <c r="O99" s="11">
        <f t="shared" si="13"/>
        <v>0.1</v>
      </c>
      <c r="P99" s="11">
        <v>1</v>
      </c>
      <c r="Q99" s="11">
        <f t="shared" si="14"/>
        <v>2</v>
      </c>
      <c r="R99" s="11">
        <f t="shared" si="18"/>
        <v>0</v>
      </c>
    </row>
    <row r="100" spans="1:18" ht="15.75" x14ac:dyDescent="0.25">
      <c r="A100" s="53">
        <v>2556000</v>
      </c>
      <c r="B100" s="7" t="s">
        <v>643</v>
      </c>
      <c r="C100" s="7" t="s">
        <v>85</v>
      </c>
      <c r="D100" s="7" t="s">
        <v>16</v>
      </c>
      <c r="E100" s="5" t="s">
        <v>35</v>
      </c>
      <c r="F100" s="8" t="s">
        <v>1138</v>
      </c>
      <c r="G100" s="9">
        <v>1</v>
      </c>
      <c r="H100" s="9">
        <v>1</v>
      </c>
      <c r="I100" s="9">
        <v>1</v>
      </c>
      <c r="J100" s="9">
        <v>0</v>
      </c>
      <c r="K100" s="9">
        <v>1</v>
      </c>
      <c r="L100" s="11">
        <f t="shared" si="15"/>
        <v>2</v>
      </c>
      <c r="M100" s="11">
        <f t="shared" si="16"/>
        <v>0</v>
      </c>
      <c r="N100" s="11">
        <f t="shared" si="17"/>
        <v>2</v>
      </c>
      <c r="O100" s="11">
        <f t="shared" si="13"/>
        <v>0.1</v>
      </c>
      <c r="P100" s="11">
        <v>1</v>
      </c>
      <c r="Q100" s="11">
        <f t="shared" si="14"/>
        <v>2</v>
      </c>
      <c r="R100" s="11">
        <f t="shared" si="18"/>
        <v>0</v>
      </c>
    </row>
    <row r="101" spans="1:18" ht="15.75" x14ac:dyDescent="0.25">
      <c r="A101" s="65">
        <v>7001423</v>
      </c>
      <c r="B101" s="66" t="s">
        <v>1785</v>
      </c>
      <c r="C101" s="66" t="s">
        <v>90</v>
      </c>
      <c r="D101" s="66" t="s">
        <v>16</v>
      </c>
      <c r="E101" s="67" t="s">
        <v>23</v>
      </c>
      <c r="F101" s="68" t="s">
        <v>1786</v>
      </c>
      <c r="G101" s="69">
        <v>1</v>
      </c>
      <c r="H101" s="69">
        <v>1</v>
      </c>
      <c r="I101" s="69">
        <v>1</v>
      </c>
      <c r="J101" s="69">
        <v>1</v>
      </c>
      <c r="K101" s="69">
        <v>1</v>
      </c>
      <c r="L101" s="69">
        <f t="shared" si="15"/>
        <v>0</v>
      </c>
      <c r="M101" s="69">
        <f t="shared" si="16"/>
        <v>1</v>
      </c>
      <c r="N101" s="69">
        <f t="shared" si="17"/>
        <v>2</v>
      </c>
      <c r="O101" s="69">
        <f t="shared" si="13"/>
        <v>0</v>
      </c>
      <c r="P101" s="69">
        <v>1</v>
      </c>
      <c r="Q101" s="69">
        <f t="shared" si="14"/>
        <v>0</v>
      </c>
      <c r="R101" s="69">
        <f t="shared" si="18"/>
        <v>4</v>
      </c>
    </row>
    <row r="102" spans="1:18" ht="15.75" x14ac:dyDescent="0.25">
      <c r="A102" s="53">
        <v>2020392</v>
      </c>
      <c r="B102" s="7" t="s">
        <v>779</v>
      </c>
      <c r="C102" s="7" t="s">
        <v>100</v>
      </c>
      <c r="D102" s="7" t="s">
        <v>16</v>
      </c>
      <c r="E102" s="5" t="s">
        <v>73</v>
      </c>
      <c r="F102" s="8" t="s">
        <v>1139</v>
      </c>
      <c r="G102" s="9">
        <v>1</v>
      </c>
      <c r="H102" s="9">
        <v>1</v>
      </c>
      <c r="I102" s="9">
        <v>1</v>
      </c>
      <c r="J102" s="9">
        <v>1</v>
      </c>
      <c r="K102" s="9">
        <v>1</v>
      </c>
      <c r="L102" s="11">
        <f t="shared" si="15"/>
        <v>0</v>
      </c>
      <c r="M102" s="11">
        <f t="shared" si="16"/>
        <v>1</v>
      </c>
      <c r="N102" s="11">
        <f t="shared" si="17"/>
        <v>2</v>
      </c>
      <c r="O102" s="11">
        <f t="shared" si="13"/>
        <v>0</v>
      </c>
      <c r="P102" s="11">
        <v>1</v>
      </c>
      <c r="Q102" s="11">
        <f t="shared" si="14"/>
        <v>0</v>
      </c>
      <c r="R102" s="11">
        <f t="shared" si="18"/>
        <v>4</v>
      </c>
    </row>
    <row r="103" spans="1:18" ht="15.75" x14ac:dyDescent="0.25">
      <c r="A103" s="53">
        <v>7000207</v>
      </c>
      <c r="B103" s="7" t="s">
        <v>779</v>
      </c>
      <c r="C103" s="7" t="s">
        <v>100</v>
      </c>
      <c r="D103" s="7" t="s">
        <v>16</v>
      </c>
      <c r="E103" s="5" t="s">
        <v>27</v>
      </c>
      <c r="F103" s="8" t="s">
        <v>1140</v>
      </c>
      <c r="G103" s="9">
        <v>1</v>
      </c>
      <c r="H103" s="9">
        <v>1</v>
      </c>
      <c r="I103" s="9">
        <v>1</v>
      </c>
      <c r="J103" s="9">
        <v>1</v>
      </c>
      <c r="K103" s="9">
        <v>1</v>
      </c>
      <c r="L103" s="11">
        <f t="shared" si="15"/>
        <v>0</v>
      </c>
      <c r="M103" s="11">
        <f t="shared" si="16"/>
        <v>1</v>
      </c>
      <c r="N103" s="11">
        <f t="shared" si="17"/>
        <v>2</v>
      </c>
      <c r="O103" s="11">
        <f t="shared" si="13"/>
        <v>0</v>
      </c>
      <c r="P103" s="11">
        <v>1</v>
      </c>
      <c r="Q103" s="11">
        <f t="shared" si="14"/>
        <v>0</v>
      </c>
      <c r="R103" s="11">
        <f t="shared" si="18"/>
        <v>4</v>
      </c>
    </row>
    <row r="104" spans="1:18" ht="15.75" x14ac:dyDescent="0.25">
      <c r="A104" s="65">
        <v>2556009</v>
      </c>
      <c r="B104" s="66" t="s">
        <v>1798</v>
      </c>
      <c r="C104" s="66" t="s">
        <v>77</v>
      </c>
      <c r="D104" s="66" t="s">
        <v>16</v>
      </c>
      <c r="E104" s="67" t="s">
        <v>100</v>
      </c>
      <c r="F104" s="68" t="s">
        <v>1799</v>
      </c>
      <c r="G104" s="69">
        <v>1</v>
      </c>
      <c r="H104" s="69">
        <v>1</v>
      </c>
      <c r="I104" s="69">
        <v>1</v>
      </c>
      <c r="J104" s="69">
        <v>1</v>
      </c>
      <c r="K104" s="69">
        <v>1</v>
      </c>
      <c r="L104" s="69">
        <f t="shared" si="15"/>
        <v>0</v>
      </c>
      <c r="M104" s="69">
        <f t="shared" si="16"/>
        <v>1</v>
      </c>
      <c r="N104" s="69">
        <f t="shared" si="17"/>
        <v>2</v>
      </c>
      <c r="O104" s="69">
        <f t="shared" si="13"/>
        <v>0</v>
      </c>
      <c r="P104" s="69">
        <v>1</v>
      </c>
      <c r="Q104" s="69">
        <f t="shared" si="14"/>
        <v>0</v>
      </c>
      <c r="R104" s="69">
        <f t="shared" si="18"/>
        <v>4</v>
      </c>
    </row>
    <row r="105" spans="1:18" ht="15.75" x14ac:dyDescent="0.25">
      <c r="A105" s="53">
        <v>2015598</v>
      </c>
      <c r="B105" s="7" t="s">
        <v>780</v>
      </c>
      <c r="C105" s="7" t="s">
        <v>82</v>
      </c>
      <c r="D105" s="7" t="s">
        <v>16</v>
      </c>
      <c r="E105" s="5" t="s">
        <v>42</v>
      </c>
      <c r="F105" s="8" t="s">
        <v>1141</v>
      </c>
      <c r="G105" s="9">
        <v>1</v>
      </c>
      <c r="H105" s="9">
        <v>1</v>
      </c>
      <c r="I105" s="9">
        <v>1</v>
      </c>
      <c r="J105" s="9">
        <v>0</v>
      </c>
      <c r="K105" s="9">
        <v>1</v>
      </c>
      <c r="L105" s="11">
        <f t="shared" si="15"/>
        <v>2</v>
      </c>
      <c r="M105" s="11">
        <f t="shared" si="16"/>
        <v>0</v>
      </c>
      <c r="N105" s="11">
        <f t="shared" si="17"/>
        <v>2</v>
      </c>
      <c r="O105" s="11">
        <f t="shared" si="13"/>
        <v>0.1</v>
      </c>
      <c r="P105" s="11">
        <v>1</v>
      </c>
      <c r="Q105" s="11">
        <f t="shared" si="14"/>
        <v>2</v>
      </c>
      <c r="R105" s="11">
        <f t="shared" si="18"/>
        <v>0</v>
      </c>
    </row>
    <row r="106" spans="1:18" ht="15.75" x14ac:dyDescent="0.25">
      <c r="A106" s="53">
        <v>2006673</v>
      </c>
      <c r="B106" s="7" t="s">
        <v>1142</v>
      </c>
      <c r="C106" s="7" t="s">
        <v>35</v>
      </c>
      <c r="D106" s="7" t="s">
        <v>16</v>
      </c>
      <c r="E106" s="5" t="s">
        <v>17</v>
      </c>
      <c r="F106" s="8" t="s">
        <v>1143</v>
      </c>
      <c r="G106" s="9">
        <v>1</v>
      </c>
      <c r="H106" s="9">
        <v>1</v>
      </c>
      <c r="I106" s="9">
        <v>1</v>
      </c>
      <c r="J106" s="9">
        <v>0</v>
      </c>
      <c r="K106" s="9">
        <v>1</v>
      </c>
      <c r="L106" s="11">
        <f t="shared" si="15"/>
        <v>2</v>
      </c>
      <c r="M106" s="11">
        <f t="shared" si="16"/>
        <v>0</v>
      </c>
      <c r="N106" s="11">
        <f t="shared" si="17"/>
        <v>2</v>
      </c>
      <c r="O106" s="11">
        <f t="shared" si="13"/>
        <v>0.1</v>
      </c>
      <c r="P106" s="11">
        <v>1</v>
      </c>
      <c r="Q106" s="11">
        <f t="shared" si="14"/>
        <v>2</v>
      </c>
      <c r="R106" s="11">
        <f t="shared" si="18"/>
        <v>0</v>
      </c>
    </row>
    <row r="107" spans="1:18" ht="15.75" x14ac:dyDescent="0.25">
      <c r="A107" s="53">
        <v>2018941</v>
      </c>
      <c r="B107" s="7" t="s">
        <v>1142</v>
      </c>
      <c r="C107" s="7" t="s">
        <v>35</v>
      </c>
      <c r="D107" s="7" t="s">
        <v>16</v>
      </c>
      <c r="E107" s="5" t="s">
        <v>21</v>
      </c>
      <c r="F107" s="8" t="s">
        <v>1144</v>
      </c>
      <c r="G107" s="9">
        <v>1</v>
      </c>
      <c r="H107" s="9">
        <v>1</v>
      </c>
      <c r="I107" s="9">
        <v>1</v>
      </c>
      <c r="J107" s="9">
        <v>0</v>
      </c>
      <c r="K107" s="9">
        <v>1</v>
      </c>
      <c r="L107" s="11">
        <f t="shared" si="15"/>
        <v>2</v>
      </c>
      <c r="M107" s="11">
        <f t="shared" si="16"/>
        <v>0</v>
      </c>
      <c r="N107" s="11">
        <f t="shared" si="17"/>
        <v>2</v>
      </c>
      <c r="O107" s="11">
        <f t="shared" ref="O107:O139" si="19">(IF(G107+J107=1,0.1,0))*G107</f>
        <v>0.1</v>
      </c>
      <c r="P107" s="11">
        <v>1</v>
      </c>
      <c r="Q107" s="11">
        <f t="shared" ref="Q107:Q139" si="20">IF(J107=0,(G107*2)+(O107*0),0)</f>
        <v>2</v>
      </c>
      <c r="R107" s="11">
        <f t="shared" si="18"/>
        <v>0</v>
      </c>
    </row>
    <row r="108" spans="1:18" ht="15.75" x14ac:dyDescent="0.25">
      <c r="A108" s="53">
        <v>2005314</v>
      </c>
      <c r="B108" s="7" t="s">
        <v>1142</v>
      </c>
      <c r="C108" s="7" t="s">
        <v>35</v>
      </c>
      <c r="D108" s="7" t="s">
        <v>16</v>
      </c>
      <c r="E108" s="5" t="s">
        <v>23</v>
      </c>
      <c r="F108" s="8" t="s">
        <v>1145</v>
      </c>
      <c r="G108" s="9">
        <v>1</v>
      </c>
      <c r="H108" s="9">
        <v>1</v>
      </c>
      <c r="I108" s="9">
        <v>1</v>
      </c>
      <c r="J108" s="9">
        <v>0</v>
      </c>
      <c r="K108" s="9">
        <v>1</v>
      </c>
      <c r="L108" s="11">
        <f t="shared" ref="L108:L140" si="21">IF(J108&gt;0,0,2)*G108</f>
        <v>2</v>
      </c>
      <c r="M108" s="11">
        <f t="shared" ref="M108:M140" si="22">IF(L108&gt;0,0,1)*G108</f>
        <v>0</v>
      </c>
      <c r="N108" s="11">
        <f t="shared" ref="N108:N140" si="23">G108*2</f>
        <v>2</v>
      </c>
      <c r="O108" s="11">
        <f t="shared" si="19"/>
        <v>0.1</v>
      </c>
      <c r="P108" s="11">
        <v>1</v>
      </c>
      <c r="Q108" s="11">
        <f t="shared" si="20"/>
        <v>2</v>
      </c>
      <c r="R108" s="11">
        <f t="shared" ref="R108:R140" si="24">J108*4</f>
        <v>0</v>
      </c>
    </row>
    <row r="109" spans="1:18" ht="15.75" x14ac:dyDescent="0.25">
      <c r="A109" s="53">
        <v>2005316</v>
      </c>
      <c r="B109" s="7" t="s">
        <v>1142</v>
      </c>
      <c r="C109" s="7" t="s">
        <v>35</v>
      </c>
      <c r="D109" s="7" t="s">
        <v>16</v>
      </c>
      <c r="E109" s="5" t="s">
        <v>19</v>
      </c>
      <c r="F109" s="8" t="s">
        <v>1146</v>
      </c>
      <c r="G109" s="9">
        <v>1</v>
      </c>
      <c r="H109" s="9">
        <v>1</v>
      </c>
      <c r="I109" s="9">
        <v>1</v>
      </c>
      <c r="J109" s="9">
        <v>0</v>
      </c>
      <c r="K109" s="9">
        <v>1</v>
      </c>
      <c r="L109" s="11">
        <f t="shared" si="21"/>
        <v>2</v>
      </c>
      <c r="M109" s="11">
        <f t="shared" si="22"/>
        <v>0</v>
      </c>
      <c r="N109" s="11">
        <f t="shared" si="23"/>
        <v>2</v>
      </c>
      <c r="O109" s="11">
        <f t="shared" si="19"/>
        <v>0.1</v>
      </c>
      <c r="P109" s="11">
        <v>1</v>
      </c>
      <c r="Q109" s="11">
        <f t="shared" si="20"/>
        <v>2</v>
      </c>
      <c r="R109" s="11">
        <f t="shared" si="24"/>
        <v>0</v>
      </c>
    </row>
    <row r="110" spans="1:18" ht="15.75" x14ac:dyDescent="0.25">
      <c r="A110" s="53">
        <v>2005317</v>
      </c>
      <c r="B110" s="7" t="s">
        <v>1142</v>
      </c>
      <c r="C110" s="7" t="s">
        <v>35</v>
      </c>
      <c r="D110" s="7" t="s">
        <v>16</v>
      </c>
      <c r="E110" s="5" t="s">
        <v>33</v>
      </c>
      <c r="F110" s="8" t="s">
        <v>1147</v>
      </c>
      <c r="G110" s="9">
        <v>1</v>
      </c>
      <c r="H110" s="9">
        <v>1</v>
      </c>
      <c r="I110" s="9">
        <v>1</v>
      </c>
      <c r="J110" s="9">
        <v>0</v>
      </c>
      <c r="K110" s="9">
        <v>1</v>
      </c>
      <c r="L110" s="11">
        <f t="shared" si="21"/>
        <v>2</v>
      </c>
      <c r="M110" s="11">
        <f t="shared" si="22"/>
        <v>0</v>
      </c>
      <c r="N110" s="11">
        <f t="shared" si="23"/>
        <v>2</v>
      </c>
      <c r="O110" s="11">
        <f t="shared" si="19"/>
        <v>0.1</v>
      </c>
      <c r="P110" s="11">
        <v>1</v>
      </c>
      <c r="Q110" s="11">
        <f t="shared" si="20"/>
        <v>2</v>
      </c>
      <c r="R110" s="11">
        <f t="shared" si="24"/>
        <v>0</v>
      </c>
    </row>
    <row r="111" spans="1:18" ht="15.75" x14ac:dyDescent="0.25">
      <c r="A111" s="53">
        <v>2016729</v>
      </c>
      <c r="B111" s="7" t="s">
        <v>1142</v>
      </c>
      <c r="C111" s="7" t="s">
        <v>35</v>
      </c>
      <c r="D111" s="7" t="s">
        <v>16</v>
      </c>
      <c r="E111" s="5" t="s">
        <v>73</v>
      </c>
      <c r="F111" s="8" t="s">
        <v>1148</v>
      </c>
      <c r="G111" s="9">
        <v>1</v>
      </c>
      <c r="H111" s="9">
        <v>1</v>
      </c>
      <c r="I111" s="9">
        <v>1</v>
      </c>
      <c r="J111" s="9">
        <v>0</v>
      </c>
      <c r="K111" s="9">
        <v>1</v>
      </c>
      <c r="L111" s="11">
        <f t="shared" si="21"/>
        <v>2</v>
      </c>
      <c r="M111" s="11">
        <f t="shared" si="22"/>
        <v>0</v>
      </c>
      <c r="N111" s="11">
        <f t="shared" si="23"/>
        <v>2</v>
      </c>
      <c r="O111" s="11">
        <f t="shared" si="19"/>
        <v>0.1</v>
      </c>
      <c r="P111" s="11">
        <v>1</v>
      </c>
      <c r="Q111" s="11">
        <f t="shared" si="20"/>
        <v>2</v>
      </c>
      <c r="R111" s="11">
        <f t="shared" si="24"/>
        <v>0</v>
      </c>
    </row>
    <row r="112" spans="1:18" ht="15.75" x14ac:dyDescent="0.25">
      <c r="A112" s="53">
        <v>2005319</v>
      </c>
      <c r="B112" s="7" t="s">
        <v>1142</v>
      </c>
      <c r="C112" s="7" t="s">
        <v>35</v>
      </c>
      <c r="D112" s="7" t="s">
        <v>16</v>
      </c>
      <c r="E112" s="5" t="s">
        <v>31</v>
      </c>
      <c r="F112" s="8" t="s">
        <v>1149</v>
      </c>
      <c r="G112" s="9">
        <v>1</v>
      </c>
      <c r="H112" s="9">
        <v>1</v>
      </c>
      <c r="I112" s="9">
        <v>1</v>
      </c>
      <c r="J112" s="9">
        <v>0</v>
      </c>
      <c r="K112" s="9">
        <v>1</v>
      </c>
      <c r="L112" s="11">
        <f t="shared" si="21"/>
        <v>2</v>
      </c>
      <c r="M112" s="11">
        <f t="shared" si="22"/>
        <v>0</v>
      </c>
      <c r="N112" s="11">
        <f t="shared" si="23"/>
        <v>2</v>
      </c>
      <c r="O112" s="11">
        <f t="shared" si="19"/>
        <v>0.1</v>
      </c>
      <c r="P112" s="11">
        <v>1</v>
      </c>
      <c r="Q112" s="11">
        <f t="shared" si="20"/>
        <v>2</v>
      </c>
      <c r="R112" s="11">
        <f t="shared" si="24"/>
        <v>0</v>
      </c>
    </row>
    <row r="113" spans="1:18" ht="15.75" x14ac:dyDescent="0.25">
      <c r="A113" s="53">
        <v>2005320</v>
      </c>
      <c r="B113" s="7" t="s">
        <v>1142</v>
      </c>
      <c r="C113" s="7" t="s">
        <v>35</v>
      </c>
      <c r="D113" s="7" t="s">
        <v>16</v>
      </c>
      <c r="E113" s="5" t="s">
        <v>27</v>
      </c>
      <c r="F113" s="8" t="s">
        <v>1150</v>
      </c>
      <c r="G113" s="9">
        <v>1</v>
      </c>
      <c r="H113" s="9">
        <v>1</v>
      </c>
      <c r="I113" s="9">
        <v>1</v>
      </c>
      <c r="J113" s="9">
        <v>0</v>
      </c>
      <c r="K113" s="9">
        <v>1</v>
      </c>
      <c r="L113" s="11">
        <f t="shared" si="21"/>
        <v>2</v>
      </c>
      <c r="M113" s="11">
        <f t="shared" si="22"/>
        <v>0</v>
      </c>
      <c r="N113" s="11">
        <f t="shared" si="23"/>
        <v>2</v>
      </c>
      <c r="O113" s="11">
        <f t="shared" si="19"/>
        <v>0.1</v>
      </c>
      <c r="P113" s="11">
        <v>1</v>
      </c>
      <c r="Q113" s="11">
        <f t="shared" si="20"/>
        <v>2</v>
      </c>
      <c r="R113" s="11">
        <f t="shared" si="24"/>
        <v>0</v>
      </c>
    </row>
    <row r="114" spans="1:18" ht="15.75" x14ac:dyDescent="0.25">
      <c r="A114" s="53">
        <v>2005321</v>
      </c>
      <c r="B114" s="7" t="s">
        <v>1142</v>
      </c>
      <c r="C114" s="7" t="s">
        <v>35</v>
      </c>
      <c r="D114" s="7" t="s">
        <v>16</v>
      </c>
      <c r="E114" s="5" t="s">
        <v>18</v>
      </c>
      <c r="F114" s="8" t="s">
        <v>1151</v>
      </c>
      <c r="G114" s="9">
        <v>1</v>
      </c>
      <c r="H114" s="9">
        <v>1</v>
      </c>
      <c r="I114" s="9">
        <v>1</v>
      </c>
      <c r="J114" s="9">
        <v>0</v>
      </c>
      <c r="K114" s="9">
        <v>1</v>
      </c>
      <c r="L114" s="11">
        <f t="shared" si="21"/>
        <v>2</v>
      </c>
      <c r="M114" s="11">
        <f t="shared" si="22"/>
        <v>0</v>
      </c>
      <c r="N114" s="11">
        <f t="shared" si="23"/>
        <v>2</v>
      </c>
      <c r="O114" s="11">
        <f t="shared" si="19"/>
        <v>0.1</v>
      </c>
      <c r="P114" s="11">
        <v>1</v>
      </c>
      <c r="Q114" s="11">
        <f t="shared" si="20"/>
        <v>2</v>
      </c>
      <c r="R114" s="11">
        <f t="shared" si="24"/>
        <v>0</v>
      </c>
    </row>
    <row r="115" spans="1:18" ht="15.75" x14ac:dyDescent="0.25">
      <c r="A115" s="53">
        <v>2013811</v>
      </c>
      <c r="B115" s="7" t="s">
        <v>1142</v>
      </c>
      <c r="C115" s="7" t="s">
        <v>35</v>
      </c>
      <c r="D115" s="7" t="s">
        <v>16</v>
      </c>
      <c r="E115" s="5" t="s">
        <v>86</v>
      </c>
      <c r="F115" s="8" t="s">
        <v>1152</v>
      </c>
      <c r="G115" s="9">
        <v>1</v>
      </c>
      <c r="H115" s="9">
        <v>1</v>
      </c>
      <c r="I115" s="9">
        <v>1</v>
      </c>
      <c r="J115" s="9">
        <v>0</v>
      </c>
      <c r="K115" s="9">
        <v>1</v>
      </c>
      <c r="L115" s="11">
        <f t="shared" si="21"/>
        <v>2</v>
      </c>
      <c r="M115" s="11">
        <f t="shared" si="22"/>
        <v>0</v>
      </c>
      <c r="N115" s="11">
        <f t="shared" si="23"/>
        <v>2</v>
      </c>
      <c r="O115" s="11">
        <f t="shared" si="19"/>
        <v>0.1</v>
      </c>
      <c r="P115" s="11">
        <v>1</v>
      </c>
      <c r="Q115" s="11">
        <f t="shared" si="20"/>
        <v>2</v>
      </c>
      <c r="R115" s="11">
        <f t="shared" si="24"/>
        <v>0</v>
      </c>
    </row>
    <row r="116" spans="1:18" ht="15.75" x14ac:dyDescent="0.25">
      <c r="A116" s="66">
        <v>120830</v>
      </c>
      <c r="B116" s="66" t="s">
        <v>1177</v>
      </c>
      <c r="C116" s="66" t="s">
        <v>191</v>
      </c>
      <c r="D116" s="66" t="s">
        <v>16</v>
      </c>
      <c r="E116" s="69" t="s">
        <v>77</v>
      </c>
      <c r="F116" s="68" t="s">
        <v>1800</v>
      </c>
      <c r="G116" s="69">
        <v>1</v>
      </c>
      <c r="H116" s="69">
        <v>1</v>
      </c>
      <c r="I116" s="69">
        <v>1</v>
      </c>
      <c r="J116" s="69">
        <v>0</v>
      </c>
      <c r="K116" s="69">
        <v>1</v>
      </c>
      <c r="L116" s="69">
        <f t="shared" si="21"/>
        <v>2</v>
      </c>
      <c r="M116" s="69">
        <f t="shared" si="22"/>
        <v>0</v>
      </c>
      <c r="N116" s="69">
        <f t="shared" si="23"/>
        <v>2</v>
      </c>
      <c r="O116" s="69">
        <f t="shared" si="19"/>
        <v>0.1</v>
      </c>
      <c r="P116" s="69">
        <v>1</v>
      </c>
      <c r="Q116" s="69">
        <f t="shared" si="20"/>
        <v>2</v>
      </c>
      <c r="R116" s="69">
        <f t="shared" si="24"/>
        <v>0</v>
      </c>
    </row>
    <row r="117" spans="1:18" ht="15.75" x14ac:dyDescent="0.25">
      <c r="A117" s="66">
        <v>7001564</v>
      </c>
      <c r="B117" s="66" t="s">
        <v>1801</v>
      </c>
      <c r="C117" s="66" t="s">
        <v>18</v>
      </c>
      <c r="D117" s="66" t="s">
        <v>16</v>
      </c>
      <c r="E117" s="69" t="s">
        <v>22</v>
      </c>
      <c r="F117" s="68" t="s">
        <v>1802</v>
      </c>
      <c r="G117" s="69">
        <v>1</v>
      </c>
      <c r="H117" s="69">
        <v>1</v>
      </c>
      <c r="I117" s="69">
        <v>1</v>
      </c>
      <c r="J117" s="69">
        <v>0</v>
      </c>
      <c r="K117" s="69">
        <v>1</v>
      </c>
      <c r="L117" s="69">
        <f t="shared" si="21"/>
        <v>2</v>
      </c>
      <c r="M117" s="69">
        <f t="shared" si="22"/>
        <v>0</v>
      </c>
      <c r="N117" s="69">
        <f t="shared" si="23"/>
        <v>2</v>
      </c>
      <c r="O117" s="69">
        <f t="shared" si="19"/>
        <v>0.1</v>
      </c>
      <c r="P117" s="69">
        <v>1</v>
      </c>
      <c r="Q117" s="69">
        <f t="shared" si="20"/>
        <v>2</v>
      </c>
      <c r="R117" s="69">
        <f t="shared" si="24"/>
        <v>0</v>
      </c>
    </row>
    <row r="118" spans="1:18" ht="15.75" x14ac:dyDescent="0.25">
      <c r="A118" s="53">
        <v>10002918</v>
      </c>
      <c r="B118" s="7" t="s">
        <v>804</v>
      </c>
      <c r="C118" s="7" t="s">
        <v>27</v>
      </c>
      <c r="D118" s="7" t="s">
        <v>16</v>
      </c>
      <c r="E118" s="5" t="s">
        <v>77</v>
      </c>
      <c r="F118" s="8" t="s">
        <v>1154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11">
        <f t="shared" si="21"/>
        <v>0</v>
      </c>
      <c r="M118" s="11">
        <f t="shared" si="22"/>
        <v>0</v>
      </c>
      <c r="N118" s="11">
        <f t="shared" si="23"/>
        <v>0</v>
      </c>
      <c r="O118" s="11">
        <f t="shared" si="19"/>
        <v>0</v>
      </c>
      <c r="P118" s="11">
        <v>1</v>
      </c>
      <c r="Q118" s="11">
        <f t="shared" si="20"/>
        <v>0</v>
      </c>
      <c r="R118" s="11">
        <f t="shared" si="24"/>
        <v>0</v>
      </c>
    </row>
    <row r="119" spans="1:18" ht="15.75" x14ac:dyDescent="0.25">
      <c r="A119" s="65">
        <v>2010812</v>
      </c>
      <c r="B119" s="66" t="s">
        <v>1803</v>
      </c>
      <c r="C119" s="66" t="s">
        <v>35</v>
      </c>
      <c r="D119" s="66" t="s">
        <v>83</v>
      </c>
      <c r="E119" s="67" t="s">
        <v>27</v>
      </c>
      <c r="F119" s="68" t="s">
        <v>1804</v>
      </c>
      <c r="G119" s="69">
        <v>1</v>
      </c>
      <c r="H119" s="69">
        <v>1</v>
      </c>
      <c r="I119" s="69">
        <v>1</v>
      </c>
      <c r="J119" s="69">
        <v>1</v>
      </c>
      <c r="K119" s="69">
        <v>1</v>
      </c>
      <c r="L119" s="69">
        <f t="shared" si="21"/>
        <v>0</v>
      </c>
      <c r="M119" s="69">
        <f t="shared" si="22"/>
        <v>1</v>
      </c>
      <c r="N119" s="69">
        <f t="shared" si="23"/>
        <v>2</v>
      </c>
      <c r="O119" s="69">
        <f t="shared" si="19"/>
        <v>0</v>
      </c>
      <c r="P119" s="69">
        <v>1</v>
      </c>
      <c r="Q119" s="69">
        <f t="shared" si="20"/>
        <v>0</v>
      </c>
      <c r="R119" s="69">
        <f t="shared" si="24"/>
        <v>4</v>
      </c>
    </row>
    <row r="120" spans="1:18" ht="31.5" x14ac:dyDescent="0.25">
      <c r="A120" s="7">
        <v>229</v>
      </c>
      <c r="B120" s="7" t="s">
        <v>1155</v>
      </c>
      <c r="C120" s="7" t="s">
        <v>69</v>
      </c>
      <c r="D120" s="7"/>
      <c r="E120" s="11" t="s">
        <v>1156</v>
      </c>
      <c r="F120" s="8" t="s">
        <v>1076</v>
      </c>
      <c r="G120" s="9">
        <v>1</v>
      </c>
      <c r="H120" s="9">
        <v>1</v>
      </c>
      <c r="I120" s="9">
        <v>1</v>
      </c>
      <c r="J120" s="9">
        <v>0</v>
      </c>
      <c r="K120" s="9">
        <v>1</v>
      </c>
      <c r="L120" s="11">
        <f t="shared" si="21"/>
        <v>2</v>
      </c>
      <c r="M120" s="11">
        <f t="shared" si="22"/>
        <v>0</v>
      </c>
      <c r="N120" s="11">
        <f t="shared" si="23"/>
        <v>2</v>
      </c>
      <c r="O120" s="11">
        <f t="shared" si="19"/>
        <v>0.1</v>
      </c>
      <c r="P120" s="11">
        <v>1</v>
      </c>
      <c r="Q120" s="11">
        <f t="shared" si="20"/>
        <v>2</v>
      </c>
      <c r="R120" s="11">
        <f t="shared" si="24"/>
        <v>0</v>
      </c>
    </row>
    <row r="121" spans="1:18" ht="31.5" x14ac:dyDescent="0.25">
      <c r="A121" s="7">
        <v>229</v>
      </c>
      <c r="B121" s="7" t="s">
        <v>1155</v>
      </c>
      <c r="C121" s="7" t="s">
        <v>69</v>
      </c>
      <c r="D121" s="7"/>
      <c r="E121" s="11" t="s">
        <v>1157</v>
      </c>
      <c r="F121" s="8" t="s">
        <v>1076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11">
        <f t="shared" si="21"/>
        <v>0</v>
      </c>
      <c r="M121" s="11">
        <f t="shared" si="22"/>
        <v>0</v>
      </c>
      <c r="N121" s="11">
        <f t="shared" si="23"/>
        <v>0</v>
      </c>
      <c r="O121" s="11">
        <f t="shared" si="19"/>
        <v>0</v>
      </c>
      <c r="P121" s="11">
        <v>1</v>
      </c>
      <c r="Q121" s="11">
        <f t="shared" si="20"/>
        <v>0</v>
      </c>
      <c r="R121" s="11">
        <f t="shared" si="24"/>
        <v>0</v>
      </c>
    </row>
    <row r="122" spans="1:18" ht="31.5" x14ac:dyDescent="0.25">
      <c r="A122" s="7">
        <v>229</v>
      </c>
      <c r="B122" s="7" t="s">
        <v>1155</v>
      </c>
      <c r="C122" s="7" t="s">
        <v>69</v>
      </c>
      <c r="D122" s="7"/>
      <c r="E122" s="11" t="s">
        <v>1075</v>
      </c>
      <c r="F122" s="8" t="s">
        <v>1076</v>
      </c>
      <c r="G122" s="9">
        <v>1</v>
      </c>
      <c r="H122" s="9">
        <v>1</v>
      </c>
      <c r="I122" s="9">
        <v>1</v>
      </c>
      <c r="J122" s="9">
        <v>0</v>
      </c>
      <c r="K122" s="9">
        <v>1</v>
      </c>
      <c r="L122" s="11">
        <f t="shared" si="21"/>
        <v>2</v>
      </c>
      <c r="M122" s="11">
        <f t="shared" si="22"/>
        <v>0</v>
      </c>
      <c r="N122" s="11">
        <f t="shared" si="23"/>
        <v>2</v>
      </c>
      <c r="O122" s="11">
        <f t="shared" si="19"/>
        <v>0.1</v>
      </c>
      <c r="P122" s="11">
        <v>1</v>
      </c>
      <c r="Q122" s="11">
        <f t="shared" si="20"/>
        <v>2</v>
      </c>
      <c r="R122" s="11">
        <f t="shared" si="24"/>
        <v>0</v>
      </c>
    </row>
    <row r="123" spans="1:18" ht="31.5" x14ac:dyDescent="0.25">
      <c r="A123" s="7">
        <v>229</v>
      </c>
      <c r="B123" s="7" t="s">
        <v>1155</v>
      </c>
      <c r="C123" s="7" t="s">
        <v>69</v>
      </c>
      <c r="D123" s="7"/>
      <c r="E123" s="11" t="s">
        <v>1158</v>
      </c>
      <c r="F123" s="8" t="s">
        <v>1076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11">
        <f t="shared" si="21"/>
        <v>0</v>
      </c>
      <c r="M123" s="11">
        <f t="shared" si="22"/>
        <v>0</v>
      </c>
      <c r="N123" s="11">
        <f t="shared" si="23"/>
        <v>0</v>
      </c>
      <c r="O123" s="11">
        <f t="shared" si="19"/>
        <v>0</v>
      </c>
      <c r="P123" s="11">
        <v>1</v>
      </c>
      <c r="Q123" s="11">
        <f t="shared" si="20"/>
        <v>0</v>
      </c>
      <c r="R123" s="11">
        <f t="shared" si="24"/>
        <v>0</v>
      </c>
    </row>
    <row r="124" spans="1:18" ht="15.75" x14ac:dyDescent="0.25">
      <c r="A124" s="53">
        <v>2019628</v>
      </c>
      <c r="B124" s="7" t="s">
        <v>1159</v>
      </c>
      <c r="C124" s="7" t="s">
        <v>69</v>
      </c>
      <c r="D124" s="7" t="s">
        <v>16</v>
      </c>
      <c r="E124" s="5" t="s">
        <v>23</v>
      </c>
      <c r="F124" s="8" t="s">
        <v>1160</v>
      </c>
      <c r="G124" s="9">
        <v>1</v>
      </c>
      <c r="H124" s="9">
        <v>1</v>
      </c>
      <c r="I124" s="9">
        <v>1</v>
      </c>
      <c r="J124" s="9">
        <v>1</v>
      </c>
      <c r="K124" s="9">
        <v>1</v>
      </c>
      <c r="L124" s="11">
        <f t="shared" si="21"/>
        <v>0</v>
      </c>
      <c r="M124" s="11">
        <f t="shared" si="22"/>
        <v>1</v>
      </c>
      <c r="N124" s="11">
        <f t="shared" si="23"/>
        <v>2</v>
      </c>
      <c r="O124" s="11">
        <f t="shared" si="19"/>
        <v>0</v>
      </c>
      <c r="P124" s="11">
        <v>1</v>
      </c>
      <c r="Q124" s="11">
        <f t="shared" si="20"/>
        <v>0</v>
      </c>
      <c r="R124" s="11">
        <f t="shared" si="24"/>
        <v>4</v>
      </c>
    </row>
    <row r="125" spans="1:18" ht="15.75" x14ac:dyDescent="0.25">
      <c r="A125" s="53">
        <v>2005155</v>
      </c>
      <c r="B125" s="7" t="s">
        <v>1159</v>
      </c>
      <c r="C125" s="7" t="s">
        <v>69</v>
      </c>
      <c r="D125" s="7" t="s">
        <v>16</v>
      </c>
      <c r="E125" s="5" t="s">
        <v>35</v>
      </c>
      <c r="F125" s="8" t="s">
        <v>1161</v>
      </c>
      <c r="G125" s="9">
        <v>1</v>
      </c>
      <c r="H125" s="9">
        <v>1</v>
      </c>
      <c r="I125" s="9">
        <v>1</v>
      </c>
      <c r="J125" s="9">
        <v>1</v>
      </c>
      <c r="K125" s="9">
        <v>1</v>
      </c>
      <c r="L125" s="11">
        <f t="shared" si="21"/>
        <v>0</v>
      </c>
      <c r="M125" s="11">
        <f t="shared" si="22"/>
        <v>1</v>
      </c>
      <c r="N125" s="11">
        <f t="shared" si="23"/>
        <v>2</v>
      </c>
      <c r="O125" s="11">
        <f t="shared" si="19"/>
        <v>0</v>
      </c>
      <c r="P125" s="11">
        <v>1</v>
      </c>
      <c r="Q125" s="11">
        <f t="shared" si="20"/>
        <v>0</v>
      </c>
      <c r="R125" s="11">
        <f t="shared" si="24"/>
        <v>4</v>
      </c>
    </row>
    <row r="126" spans="1:18" ht="15.75" x14ac:dyDescent="0.25">
      <c r="A126" s="53">
        <v>2005157</v>
      </c>
      <c r="B126" s="7" t="s">
        <v>1159</v>
      </c>
      <c r="C126" s="7" t="s">
        <v>69</v>
      </c>
      <c r="D126" s="7" t="s">
        <v>16</v>
      </c>
      <c r="E126" s="5" t="s">
        <v>33</v>
      </c>
      <c r="F126" s="8" t="s">
        <v>1162</v>
      </c>
      <c r="G126" s="9">
        <v>1</v>
      </c>
      <c r="H126" s="9">
        <v>1</v>
      </c>
      <c r="I126" s="9">
        <v>1</v>
      </c>
      <c r="J126" s="9">
        <v>1</v>
      </c>
      <c r="K126" s="9">
        <v>1</v>
      </c>
      <c r="L126" s="11">
        <f t="shared" si="21"/>
        <v>0</v>
      </c>
      <c r="M126" s="11">
        <f t="shared" si="22"/>
        <v>1</v>
      </c>
      <c r="N126" s="11">
        <f t="shared" si="23"/>
        <v>2</v>
      </c>
      <c r="O126" s="11">
        <f t="shared" si="19"/>
        <v>0</v>
      </c>
      <c r="P126" s="11">
        <v>1</v>
      </c>
      <c r="Q126" s="11">
        <f t="shared" si="20"/>
        <v>0</v>
      </c>
      <c r="R126" s="11">
        <f t="shared" si="24"/>
        <v>4</v>
      </c>
    </row>
    <row r="127" spans="1:18" ht="15.75" x14ac:dyDescent="0.25">
      <c r="A127" s="53">
        <v>2005158</v>
      </c>
      <c r="B127" s="7" t="s">
        <v>1159</v>
      </c>
      <c r="C127" s="7" t="s">
        <v>69</v>
      </c>
      <c r="D127" s="7" t="s">
        <v>16</v>
      </c>
      <c r="E127" s="5" t="s">
        <v>73</v>
      </c>
      <c r="F127" s="8" t="s">
        <v>1163</v>
      </c>
      <c r="G127" s="9">
        <v>1</v>
      </c>
      <c r="H127" s="9">
        <v>1</v>
      </c>
      <c r="I127" s="9">
        <v>1</v>
      </c>
      <c r="J127" s="9">
        <v>1</v>
      </c>
      <c r="K127" s="9">
        <v>1</v>
      </c>
      <c r="L127" s="11">
        <f t="shared" si="21"/>
        <v>0</v>
      </c>
      <c r="M127" s="11">
        <f t="shared" si="22"/>
        <v>1</v>
      </c>
      <c r="N127" s="11">
        <f t="shared" si="23"/>
        <v>2</v>
      </c>
      <c r="O127" s="11">
        <f t="shared" si="19"/>
        <v>0</v>
      </c>
      <c r="P127" s="11">
        <v>1</v>
      </c>
      <c r="Q127" s="11">
        <f t="shared" si="20"/>
        <v>0</v>
      </c>
      <c r="R127" s="11">
        <f t="shared" si="24"/>
        <v>4</v>
      </c>
    </row>
    <row r="128" spans="1:18" ht="15.75" x14ac:dyDescent="0.25">
      <c r="A128" s="53">
        <v>2019805</v>
      </c>
      <c r="B128" s="7" t="s">
        <v>1159</v>
      </c>
      <c r="C128" s="7" t="s">
        <v>69</v>
      </c>
      <c r="D128" s="7" t="s">
        <v>16</v>
      </c>
      <c r="E128" s="5" t="s">
        <v>42</v>
      </c>
      <c r="F128" s="8" t="s">
        <v>1164</v>
      </c>
      <c r="G128" s="9">
        <v>1</v>
      </c>
      <c r="H128" s="9">
        <v>1</v>
      </c>
      <c r="I128" s="9">
        <v>1</v>
      </c>
      <c r="J128" s="9">
        <v>1</v>
      </c>
      <c r="K128" s="9">
        <v>1</v>
      </c>
      <c r="L128" s="11">
        <f t="shared" si="21"/>
        <v>0</v>
      </c>
      <c r="M128" s="11">
        <f t="shared" si="22"/>
        <v>1</v>
      </c>
      <c r="N128" s="11">
        <f t="shared" si="23"/>
        <v>2</v>
      </c>
      <c r="O128" s="11">
        <f t="shared" si="19"/>
        <v>0</v>
      </c>
      <c r="P128" s="11">
        <v>1</v>
      </c>
      <c r="Q128" s="11">
        <f t="shared" si="20"/>
        <v>0</v>
      </c>
      <c r="R128" s="11">
        <f t="shared" si="24"/>
        <v>4</v>
      </c>
    </row>
    <row r="129" spans="1:18" ht="15.75" x14ac:dyDescent="0.25">
      <c r="A129" s="53">
        <v>2005163</v>
      </c>
      <c r="B129" s="7" t="s">
        <v>1159</v>
      </c>
      <c r="C129" s="7" t="s">
        <v>69</v>
      </c>
      <c r="D129" s="7" t="s">
        <v>16</v>
      </c>
      <c r="E129" s="5" t="s">
        <v>86</v>
      </c>
      <c r="F129" s="8" t="s">
        <v>1165</v>
      </c>
      <c r="G129" s="9">
        <v>1</v>
      </c>
      <c r="H129" s="9">
        <v>1</v>
      </c>
      <c r="I129" s="9">
        <v>1</v>
      </c>
      <c r="J129" s="9">
        <v>1</v>
      </c>
      <c r="K129" s="9">
        <v>1</v>
      </c>
      <c r="L129" s="11">
        <f t="shared" si="21"/>
        <v>0</v>
      </c>
      <c r="M129" s="11">
        <f t="shared" si="22"/>
        <v>1</v>
      </c>
      <c r="N129" s="11">
        <f t="shared" si="23"/>
        <v>2</v>
      </c>
      <c r="O129" s="11">
        <f t="shared" si="19"/>
        <v>0</v>
      </c>
      <c r="P129" s="11">
        <v>1</v>
      </c>
      <c r="Q129" s="11">
        <f t="shared" si="20"/>
        <v>0</v>
      </c>
      <c r="R129" s="11">
        <f t="shared" si="24"/>
        <v>4</v>
      </c>
    </row>
    <row r="130" spans="1:18" ht="15.75" x14ac:dyDescent="0.25">
      <c r="A130" s="53">
        <v>8001233</v>
      </c>
      <c r="B130" s="7" t="s">
        <v>806</v>
      </c>
      <c r="C130" s="7" t="s">
        <v>17</v>
      </c>
      <c r="D130" s="7" t="s">
        <v>83</v>
      </c>
      <c r="E130" s="5" t="s">
        <v>21</v>
      </c>
      <c r="F130" s="8" t="s">
        <v>1166</v>
      </c>
      <c r="G130" s="9">
        <v>1</v>
      </c>
      <c r="H130" s="9">
        <v>1</v>
      </c>
      <c r="I130" s="9">
        <v>1</v>
      </c>
      <c r="J130" s="9">
        <v>1</v>
      </c>
      <c r="K130" s="9">
        <v>1</v>
      </c>
      <c r="L130" s="11">
        <f t="shared" si="21"/>
        <v>0</v>
      </c>
      <c r="M130" s="11">
        <f t="shared" si="22"/>
        <v>1</v>
      </c>
      <c r="N130" s="11">
        <f t="shared" si="23"/>
        <v>2</v>
      </c>
      <c r="O130" s="11">
        <f t="shared" si="19"/>
        <v>0</v>
      </c>
      <c r="P130" s="11">
        <v>1</v>
      </c>
      <c r="Q130" s="11">
        <f t="shared" si="20"/>
        <v>0</v>
      </c>
      <c r="R130" s="11">
        <f t="shared" si="24"/>
        <v>4</v>
      </c>
    </row>
    <row r="131" spans="1:18" ht="15.75" x14ac:dyDescent="0.25">
      <c r="A131" s="53">
        <v>8001160</v>
      </c>
      <c r="B131" s="7" t="s">
        <v>806</v>
      </c>
      <c r="C131" s="7" t="s">
        <v>100</v>
      </c>
      <c r="D131" s="7" t="s">
        <v>83</v>
      </c>
      <c r="E131" s="5" t="s">
        <v>33</v>
      </c>
      <c r="F131" s="8" t="s">
        <v>1167</v>
      </c>
      <c r="G131" s="9">
        <v>1</v>
      </c>
      <c r="H131" s="9">
        <v>1</v>
      </c>
      <c r="I131" s="9">
        <v>1</v>
      </c>
      <c r="J131" s="9">
        <v>1</v>
      </c>
      <c r="K131" s="9">
        <v>1</v>
      </c>
      <c r="L131" s="11">
        <f t="shared" si="21"/>
        <v>0</v>
      </c>
      <c r="M131" s="11">
        <f t="shared" si="22"/>
        <v>1</v>
      </c>
      <c r="N131" s="11">
        <f t="shared" si="23"/>
        <v>2</v>
      </c>
      <c r="O131" s="11">
        <f t="shared" si="19"/>
        <v>0</v>
      </c>
      <c r="P131" s="11">
        <v>1</v>
      </c>
      <c r="Q131" s="11">
        <f t="shared" si="20"/>
        <v>0</v>
      </c>
      <c r="R131" s="11">
        <f t="shared" si="24"/>
        <v>4</v>
      </c>
    </row>
    <row r="132" spans="1:18" ht="15.75" x14ac:dyDescent="0.25">
      <c r="A132" s="53">
        <v>7001386</v>
      </c>
      <c r="B132" s="7" t="s">
        <v>806</v>
      </c>
      <c r="C132" s="7" t="s">
        <v>80</v>
      </c>
      <c r="D132" s="7" t="s">
        <v>16</v>
      </c>
      <c r="E132" s="5" t="s">
        <v>73</v>
      </c>
      <c r="F132" s="8" t="s">
        <v>1168</v>
      </c>
      <c r="G132" s="9">
        <v>1</v>
      </c>
      <c r="H132" s="9">
        <v>1</v>
      </c>
      <c r="I132" s="9">
        <v>1</v>
      </c>
      <c r="J132" s="9">
        <v>1</v>
      </c>
      <c r="K132" s="9">
        <v>1</v>
      </c>
      <c r="L132" s="11">
        <f t="shared" si="21"/>
        <v>0</v>
      </c>
      <c r="M132" s="11">
        <f t="shared" si="22"/>
        <v>1</v>
      </c>
      <c r="N132" s="11">
        <f t="shared" si="23"/>
        <v>2</v>
      </c>
      <c r="O132" s="11">
        <f t="shared" si="19"/>
        <v>0</v>
      </c>
      <c r="P132" s="11">
        <v>1</v>
      </c>
      <c r="Q132" s="11">
        <f t="shared" si="20"/>
        <v>0</v>
      </c>
      <c r="R132" s="11">
        <f t="shared" si="24"/>
        <v>4</v>
      </c>
    </row>
    <row r="133" spans="1:18" ht="15.75" x14ac:dyDescent="0.25">
      <c r="A133" s="53">
        <v>8001186</v>
      </c>
      <c r="B133" s="7" t="s">
        <v>806</v>
      </c>
      <c r="C133" s="7" t="s">
        <v>28</v>
      </c>
      <c r="D133" s="7" t="s">
        <v>83</v>
      </c>
      <c r="E133" s="5" t="s">
        <v>17</v>
      </c>
      <c r="F133" s="8" t="s">
        <v>1169</v>
      </c>
      <c r="G133" s="9">
        <v>1</v>
      </c>
      <c r="H133" s="9">
        <v>1</v>
      </c>
      <c r="I133" s="9">
        <v>1</v>
      </c>
      <c r="J133" s="9">
        <v>1</v>
      </c>
      <c r="K133" s="9">
        <v>1</v>
      </c>
      <c r="L133" s="11">
        <f t="shared" si="21"/>
        <v>0</v>
      </c>
      <c r="M133" s="11">
        <f t="shared" si="22"/>
        <v>1</v>
      </c>
      <c r="N133" s="11">
        <f t="shared" si="23"/>
        <v>2</v>
      </c>
      <c r="O133" s="11">
        <f t="shared" si="19"/>
        <v>0</v>
      </c>
      <c r="P133" s="11">
        <v>1</v>
      </c>
      <c r="Q133" s="11">
        <f t="shared" si="20"/>
        <v>0</v>
      </c>
      <c r="R133" s="11">
        <f t="shared" si="24"/>
        <v>4</v>
      </c>
    </row>
    <row r="134" spans="1:18" ht="15.75" x14ac:dyDescent="0.25">
      <c r="A134" s="53">
        <v>8003423</v>
      </c>
      <c r="B134" s="7" t="s">
        <v>856</v>
      </c>
      <c r="C134" s="7" t="s">
        <v>85</v>
      </c>
      <c r="D134" s="7" t="s">
        <v>16</v>
      </c>
      <c r="E134" s="5" t="s">
        <v>33</v>
      </c>
      <c r="F134" s="8" t="s">
        <v>1170</v>
      </c>
      <c r="G134" s="9">
        <v>1</v>
      </c>
      <c r="H134" s="9">
        <v>1</v>
      </c>
      <c r="I134" s="9">
        <v>1</v>
      </c>
      <c r="J134" s="9">
        <v>1</v>
      </c>
      <c r="K134" s="9">
        <v>1</v>
      </c>
      <c r="L134" s="11">
        <f t="shared" si="21"/>
        <v>0</v>
      </c>
      <c r="M134" s="11">
        <f t="shared" si="22"/>
        <v>1</v>
      </c>
      <c r="N134" s="11">
        <f t="shared" si="23"/>
        <v>2</v>
      </c>
      <c r="O134" s="11">
        <f t="shared" si="19"/>
        <v>0</v>
      </c>
      <c r="P134" s="11">
        <v>1</v>
      </c>
      <c r="Q134" s="11">
        <f t="shared" si="20"/>
        <v>0</v>
      </c>
      <c r="R134" s="11">
        <f t="shared" si="24"/>
        <v>4</v>
      </c>
    </row>
    <row r="135" spans="1:18" ht="15.75" x14ac:dyDescent="0.25">
      <c r="A135" s="65">
        <v>106789</v>
      </c>
      <c r="B135" s="66" t="s">
        <v>1803</v>
      </c>
      <c r="C135" s="66" t="s">
        <v>24</v>
      </c>
      <c r="D135" s="66" t="s">
        <v>16</v>
      </c>
      <c r="E135" s="67" t="s">
        <v>73</v>
      </c>
      <c r="F135" s="68" t="s">
        <v>1805</v>
      </c>
      <c r="G135" s="69">
        <v>1</v>
      </c>
      <c r="H135" s="69">
        <v>1</v>
      </c>
      <c r="I135" s="69">
        <v>1</v>
      </c>
      <c r="J135" s="69">
        <v>1</v>
      </c>
      <c r="K135" s="69">
        <v>1</v>
      </c>
      <c r="L135" s="69">
        <f t="shared" si="21"/>
        <v>0</v>
      </c>
      <c r="M135" s="69">
        <f t="shared" si="22"/>
        <v>1</v>
      </c>
      <c r="N135" s="69">
        <f t="shared" si="23"/>
        <v>2</v>
      </c>
      <c r="O135" s="69">
        <f t="shared" si="19"/>
        <v>0</v>
      </c>
      <c r="P135" s="69">
        <v>1</v>
      </c>
      <c r="Q135" s="69">
        <f t="shared" si="20"/>
        <v>0</v>
      </c>
      <c r="R135" s="69">
        <f t="shared" si="24"/>
        <v>4</v>
      </c>
    </row>
    <row r="136" spans="1:18" ht="15.75" x14ac:dyDescent="0.25">
      <c r="A136" s="53">
        <v>8003753</v>
      </c>
      <c r="B136" s="7" t="s">
        <v>856</v>
      </c>
      <c r="C136" s="7" t="s">
        <v>65</v>
      </c>
      <c r="D136" s="7" t="s">
        <v>16</v>
      </c>
      <c r="E136" s="5" t="s">
        <v>35</v>
      </c>
      <c r="F136" s="8" t="s">
        <v>1171</v>
      </c>
      <c r="G136" s="9">
        <v>1</v>
      </c>
      <c r="H136" s="9">
        <v>1</v>
      </c>
      <c r="I136" s="9">
        <v>1</v>
      </c>
      <c r="J136" s="9">
        <v>1</v>
      </c>
      <c r="K136" s="9">
        <v>1</v>
      </c>
      <c r="L136" s="11">
        <f t="shared" si="21"/>
        <v>0</v>
      </c>
      <c r="M136" s="11">
        <f t="shared" si="22"/>
        <v>1</v>
      </c>
      <c r="N136" s="11">
        <f t="shared" si="23"/>
        <v>2</v>
      </c>
      <c r="O136" s="11">
        <f t="shared" si="19"/>
        <v>0</v>
      </c>
      <c r="P136" s="11">
        <v>1</v>
      </c>
      <c r="Q136" s="11">
        <f t="shared" si="20"/>
        <v>0</v>
      </c>
      <c r="R136" s="11">
        <f t="shared" si="24"/>
        <v>4</v>
      </c>
    </row>
    <row r="137" spans="1:18" ht="15.75" x14ac:dyDescent="0.25">
      <c r="A137" s="53">
        <v>117976</v>
      </c>
      <c r="B137" s="7" t="s">
        <v>1172</v>
      </c>
      <c r="C137" s="7" t="s">
        <v>153</v>
      </c>
      <c r="D137" s="7" t="s">
        <v>16</v>
      </c>
      <c r="E137" s="5" t="s">
        <v>23</v>
      </c>
      <c r="F137" s="8" t="s">
        <v>1173</v>
      </c>
      <c r="G137" s="9">
        <v>1</v>
      </c>
      <c r="H137" s="9">
        <v>1</v>
      </c>
      <c r="I137" s="9">
        <v>1</v>
      </c>
      <c r="J137" s="9">
        <v>1</v>
      </c>
      <c r="K137" s="9">
        <v>1</v>
      </c>
      <c r="L137" s="11">
        <f t="shared" si="21"/>
        <v>0</v>
      </c>
      <c r="M137" s="11">
        <f t="shared" si="22"/>
        <v>1</v>
      </c>
      <c r="N137" s="11">
        <f t="shared" si="23"/>
        <v>2</v>
      </c>
      <c r="O137" s="11">
        <f t="shared" si="19"/>
        <v>0</v>
      </c>
      <c r="P137" s="11">
        <v>1</v>
      </c>
      <c r="Q137" s="11">
        <f t="shared" si="20"/>
        <v>0</v>
      </c>
      <c r="R137" s="11">
        <f t="shared" si="24"/>
        <v>4</v>
      </c>
    </row>
    <row r="138" spans="1:18" ht="15.75" x14ac:dyDescent="0.25">
      <c r="A138" s="53">
        <v>117977</v>
      </c>
      <c r="B138" s="7" t="s">
        <v>1172</v>
      </c>
      <c r="C138" s="7" t="s">
        <v>153</v>
      </c>
      <c r="D138" s="7" t="s">
        <v>16</v>
      </c>
      <c r="E138" s="5" t="s">
        <v>35</v>
      </c>
      <c r="F138" s="8" t="s">
        <v>1174</v>
      </c>
      <c r="G138" s="9">
        <v>1</v>
      </c>
      <c r="H138" s="9">
        <v>1</v>
      </c>
      <c r="I138" s="9">
        <v>1</v>
      </c>
      <c r="J138" s="9">
        <v>1</v>
      </c>
      <c r="K138" s="9">
        <v>1</v>
      </c>
      <c r="L138" s="11">
        <f t="shared" si="21"/>
        <v>0</v>
      </c>
      <c r="M138" s="11">
        <f t="shared" si="22"/>
        <v>1</v>
      </c>
      <c r="N138" s="11">
        <f t="shared" si="23"/>
        <v>2</v>
      </c>
      <c r="O138" s="11">
        <f t="shared" si="19"/>
        <v>0</v>
      </c>
      <c r="P138" s="11">
        <v>1</v>
      </c>
      <c r="Q138" s="11">
        <f t="shared" si="20"/>
        <v>0</v>
      </c>
      <c r="R138" s="11">
        <f t="shared" si="24"/>
        <v>4</v>
      </c>
    </row>
    <row r="139" spans="1:18" ht="15.75" x14ac:dyDescent="0.25">
      <c r="A139" s="53">
        <v>117978</v>
      </c>
      <c r="B139" s="7" t="s">
        <v>1172</v>
      </c>
      <c r="C139" s="7" t="s">
        <v>153</v>
      </c>
      <c r="D139" s="7" t="s">
        <v>16</v>
      </c>
      <c r="E139" s="5" t="s">
        <v>19</v>
      </c>
      <c r="F139" s="8" t="s">
        <v>1175</v>
      </c>
      <c r="G139" s="9">
        <v>1</v>
      </c>
      <c r="H139" s="9">
        <v>1</v>
      </c>
      <c r="I139" s="9">
        <v>1</v>
      </c>
      <c r="J139" s="9">
        <v>1</v>
      </c>
      <c r="K139" s="9">
        <v>1</v>
      </c>
      <c r="L139" s="11">
        <f t="shared" si="21"/>
        <v>0</v>
      </c>
      <c r="M139" s="11">
        <f t="shared" si="22"/>
        <v>1</v>
      </c>
      <c r="N139" s="11">
        <f t="shared" si="23"/>
        <v>2</v>
      </c>
      <c r="O139" s="11">
        <f t="shared" si="19"/>
        <v>0</v>
      </c>
      <c r="P139" s="11">
        <v>1</v>
      </c>
      <c r="Q139" s="11">
        <f t="shared" si="20"/>
        <v>0</v>
      </c>
      <c r="R139" s="11">
        <f t="shared" si="24"/>
        <v>4</v>
      </c>
    </row>
    <row r="140" spans="1:18" ht="15.75" x14ac:dyDescent="0.25">
      <c r="A140" s="53">
        <v>2015250</v>
      </c>
      <c r="B140" s="7" t="s">
        <v>1172</v>
      </c>
      <c r="C140" s="7" t="s">
        <v>153</v>
      </c>
      <c r="D140" s="7" t="s">
        <v>16</v>
      </c>
      <c r="E140" s="5" t="s">
        <v>33</v>
      </c>
      <c r="F140" s="8" t="s">
        <v>1176</v>
      </c>
      <c r="G140" s="9">
        <v>1</v>
      </c>
      <c r="H140" s="9">
        <v>1</v>
      </c>
      <c r="I140" s="9">
        <v>1</v>
      </c>
      <c r="J140" s="9">
        <v>1</v>
      </c>
      <c r="K140" s="9">
        <v>1</v>
      </c>
      <c r="L140" s="11">
        <f t="shared" si="21"/>
        <v>0</v>
      </c>
      <c r="M140" s="11">
        <f t="shared" si="22"/>
        <v>1</v>
      </c>
      <c r="N140" s="11">
        <f t="shared" si="23"/>
        <v>2</v>
      </c>
      <c r="O140" s="11">
        <f t="shared" ref="O140:O181" si="25">(IF(G140+J140=1,0.1,0))*G140</f>
        <v>0</v>
      </c>
      <c r="P140" s="11">
        <v>1</v>
      </c>
      <c r="Q140" s="11">
        <f t="shared" ref="Q140:Q181" si="26">IF(J140=0,(G140*2)+(O140*0),0)</f>
        <v>0</v>
      </c>
      <c r="R140" s="11">
        <f t="shared" si="24"/>
        <v>4</v>
      </c>
    </row>
    <row r="141" spans="1:18" ht="15.75" x14ac:dyDescent="0.25">
      <c r="A141" s="65">
        <v>109334</v>
      </c>
      <c r="B141" s="66" t="s">
        <v>1803</v>
      </c>
      <c r="C141" s="66" t="s">
        <v>24</v>
      </c>
      <c r="D141" s="66" t="s">
        <v>16</v>
      </c>
      <c r="E141" s="67" t="s">
        <v>44</v>
      </c>
      <c r="F141" s="68" t="s">
        <v>1806</v>
      </c>
      <c r="G141" s="69">
        <v>1</v>
      </c>
      <c r="H141" s="69">
        <v>1</v>
      </c>
      <c r="I141" s="69">
        <v>1</v>
      </c>
      <c r="J141" s="69">
        <v>1</v>
      </c>
      <c r="K141" s="69">
        <v>1</v>
      </c>
      <c r="L141" s="69">
        <f t="shared" ref="L141:L182" si="27">IF(J141&gt;0,0,2)*G141</f>
        <v>0</v>
      </c>
      <c r="M141" s="69">
        <f t="shared" ref="M141:M182" si="28">IF(L141&gt;0,0,1)*G141</f>
        <v>1</v>
      </c>
      <c r="N141" s="69">
        <f t="shared" ref="N141:N182" si="29">G141*2</f>
        <v>2</v>
      </c>
      <c r="O141" s="69">
        <f t="shared" si="25"/>
        <v>0</v>
      </c>
      <c r="P141" s="69">
        <v>1</v>
      </c>
      <c r="Q141" s="69">
        <f t="shared" si="26"/>
        <v>0</v>
      </c>
      <c r="R141" s="69">
        <f t="shared" ref="R141:R182" si="30">J141*4</f>
        <v>4</v>
      </c>
    </row>
    <row r="142" spans="1:18" ht="31.5" x14ac:dyDescent="0.25">
      <c r="A142" s="7">
        <v>249</v>
      </c>
      <c r="B142" s="7" t="s">
        <v>1177</v>
      </c>
      <c r="C142" s="7" t="s">
        <v>17</v>
      </c>
      <c r="D142" s="7"/>
      <c r="E142" s="11" t="s">
        <v>1178</v>
      </c>
      <c r="F142" s="8" t="s">
        <v>1179</v>
      </c>
      <c r="G142" s="9">
        <v>1</v>
      </c>
      <c r="H142" s="9">
        <v>1</v>
      </c>
      <c r="I142" s="9">
        <v>1</v>
      </c>
      <c r="J142" s="9">
        <v>0</v>
      </c>
      <c r="K142" s="9">
        <v>1</v>
      </c>
      <c r="L142" s="11">
        <f t="shared" si="27"/>
        <v>2</v>
      </c>
      <c r="M142" s="11">
        <f t="shared" si="28"/>
        <v>0</v>
      </c>
      <c r="N142" s="11">
        <f t="shared" si="29"/>
        <v>2</v>
      </c>
      <c r="O142" s="11">
        <f t="shared" si="25"/>
        <v>0.1</v>
      </c>
      <c r="P142" s="11">
        <v>1</v>
      </c>
      <c r="Q142" s="11">
        <f t="shared" si="26"/>
        <v>2</v>
      </c>
      <c r="R142" s="11">
        <f t="shared" si="30"/>
        <v>0</v>
      </c>
    </row>
    <row r="143" spans="1:18" ht="31.5" x14ac:dyDescent="0.25">
      <c r="A143" s="7">
        <v>383</v>
      </c>
      <c r="B143" s="7" t="s">
        <v>1177</v>
      </c>
      <c r="C143" s="7" t="s">
        <v>15</v>
      </c>
      <c r="D143" s="7"/>
      <c r="E143" s="11" t="s">
        <v>1180</v>
      </c>
      <c r="F143" s="8" t="s">
        <v>1181</v>
      </c>
      <c r="G143" s="9">
        <v>1</v>
      </c>
      <c r="H143" s="9">
        <v>1</v>
      </c>
      <c r="I143" s="9">
        <v>1</v>
      </c>
      <c r="J143" s="9">
        <v>0</v>
      </c>
      <c r="K143" s="9">
        <v>1</v>
      </c>
      <c r="L143" s="11">
        <f t="shared" si="27"/>
        <v>2</v>
      </c>
      <c r="M143" s="11">
        <f t="shared" si="28"/>
        <v>0</v>
      </c>
      <c r="N143" s="11">
        <f t="shared" si="29"/>
        <v>2</v>
      </c>
      <c r="O143" s="11">
        <f t="shared" si="25"/>
        <v>0.1</v>
      </c>
      <c r="P143" s="11">
        <v>1</v>
      </c>
      <c r="Q143" s="11">
        <f t="shared" si="26"/>
        <v>2</v>
      </c>
      <c r="R143" s="11">
        <f t="shared" si="30"/>
        <v>0</v>
      </c>
    </row>
    <row r="144" spans="1:18" ht="15.75" x14ac:dyDescent="0.25">
      <c r="A144" s="65">
        <v>1000491</v>
      </c>
      <c r="B144" s="66" t="s">
        <v>1781</v>
      </c>
      <c r="C144" s="66" t="s">
        <v>32</v>
      </c>
      <c r="D144" s="66" t="s">
        <v>16</v>
      </c>
      <c r="E144" s="67" t="s">
        <v>31</v>
      </c>
      <c r="F144" s="68" t="s">
        <v>1782</v>
      </c>
      <c r="G144" s="69">
        <v>1</v>
      </c>
      <c r="H144" s="69">
        <v>1</v>
      </c>
      <c r="I144" s="69">
        <v>1</v>
      </c>
      <c r="J144" s="69">
        <v>0</v>
      </c>
      <c r="K144" s="69">
        <v>1</v>
      </c>
      <c r="L144" s="69">
        <f t="shared" si="27"/>
        <v>2</v>
      </c>
      <c r="M144" s="69">
        <f t="shared" si="28"/>
        <v>0</v>
      </c>
      <c r="N144" s="69">
        <f t="shared" si="29"/>
        <v>2</v>
      </c>
      <c r="O144" s="69">
        <f t="shared" si="25"/>
        <v>0.1</v>
      </c>
      <c r="P144" s="69">
        <v>1</v>
      </c>
      <c r="Q144" s="69">
        <f t="shared" si="26"/>
        <v>2</v>
      </c>
      <c r="R144" s="69">
        <f t="shared" si="30"/>
        <v>0</v>
      </c>
    </row>
    <row r="145" spans="1:18" ht="15.75" x14ac:dyDescent="0.25">
      <c r="A145" s="53">
        <v>2010585</v>
      </c>
      <c r="B145" s="7" t="s">
        <v>860</v>
      </c>
      <c r="C145" s="7" t="s">
        <v>17</v>
      </c>
      <c r="D145" s="7" t="s">
        <v>16</v>
      </c>
      <c r="E145" s="5" t="s">
        <v>75</v>
      </c>
      <c r="F145" s="8" t="s">
        <v>1182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11">
        <f t="shared" si="27"/>
        <v>0</v>
      </c>
      <c r="M145" s="11">
        <f t="shared" si="28"/>
        <v>0</v>
      </c>
      <c r="N145" s="11">
        <f t="shared" si="29"/>
        <v>0</v>
      </c>
      <c r="O145" s="11">
        <f t="shared" si="25"/>
        <v>0</v>
      </c>
      <c r="P145" s="11">
        <v>1</v>
      </c>
      <c r="Q145" s="11">
        <f t="shared" si="26"/>
        <v>0</v>
      </c>
      <c r="R145" s="11">
        <f t="shared" si="30"/>
        <v>0</v>
      </c>
    </row>
    <row r="146" spans="1:18" ht="15.75" x14ac:dyDescent="0.25">
      <c r="A146" s="53">
        <v>2007720</v>
      </c>
      <c r="B146" s="7" t="s">
        <v>860</v>
      </c>
      <c r="C146" s="7" t="s">
        <v>77</v>
      </c>
      <c r="D146" s="7" t="s">
        <v>16</v>
      </c>
      <c r="E146" s="5" t="s">
        <v>31</v>
      </c>
      <c r="F146" s="8" t="s">
        <v>1183</v>
      </c>
      <c r="G146" s="9">
        <v>1</v>
      </c>
      <c r="H146" s="9">
        <v>1</v>
      </c>
      <c r="I146" s="9">
        <v>1</v>
      </c>
      <c r="J146" s="9">
        <v>0</v>
      </c>
      <c r="K146" s="9">
        <v>1</v>
      </c>
      <c r="L146" s="11">
        <f t="shared" si="27"/>
        <v>2</v>
      </c>
      <c r="M146" s="11">
        <f t="shared" si="28"/>
        <v>0</v>
      </c>
      <c r="N146" s="11">
        <f t="shared" si="29"/>
        <v>2</v>
      </c>
      <c r="O146" s="11">
        <f t="shared" si="25"/>
        <v>0.1</v>
      </c>
      <c r="P146" s="11">
        <v>1</v>
      </c>
      <c r="Q146" s="11">
        <f t="shared" si="26"/>
        <v>2</v>
      </c>
      <c r="R146" s="11">
        <f t="shared" si="30"/>
        <v>0</v>
      </c>
    </row>
    <row r="147" spans="1:18" ht="15.75" x14ac:dyDescent="0.25">
      <c r="A147" s="53">
        <v>2020165</v>
      </c>
      <c r="B147" s="7" t="s">
        <v>860</v>
      </c>
      <c r="C147" s="7" t="s">
        <v>77</v>
      </c>
      <c r="D147" s="7" t="s">
        <v>16</v>
      </c>
      <c r="E147" s="5" t="s">
        <v>55</v>
      </c>
      <c r="F147" s="8" t="s">
        <v>1184</v>
      </c>
      <c r="G147" s="9">
        <v>1</v>
      </c>
      <c r="H147" s="9">
        <v>1</v>
      </c>
      <c r="I147" s="9">
        <v>1</v>
      </c>
      <c r="J147" s="9">
        <v>0</v>
      </c>
      <c r="K147" s="9">
        <v>1</v>
      </c>
      <c r="L147" s="11">
        <f t="shared" si="27"/>
        <v>2</v>
      </c>
      <c r="M147" s="11">
        <f t="shared" si="28"/>
        <v>0</v>
      </c>
      <c r="N147" s="11">
        <f t="shared" si="29"/>
        <v>2</v>
      </c>
      <c r="O147" s="11">
        <f t="shared" si="25"/>
        <v>0.1</v>
      </c>
      <c r="P147" s="11">
        <v>1</v>
      </c>
      <c r="Q147" s="11">
        <f t="shared" si="26"/>
        <v>2</v>
      </c>
      <c r="R147" s="11">
        <f t="shared" si="30"/>
        <v>0</v>
      </c>
    </row>
    <row r="148" spans="1:18" ht="15.75" x14ac:dyDescent="0.25">
      <c r="A148" s="53">
        <v>2007707</v>
      </c>
      <c r="B148" s="7" t="s">
        <v>860</v>
      </c>
      <c r="C148" s="7" t="s">
        <v>77</v>
      </c>
      <c r="D148" s="7" t="s">
        <v>16</v>
      </c>
      <c r="E148" s="5" t="s">
        <v>179</v>
      </c>
      <c r="F148" s="8" t="s">
        <v>1185</v>
      </c>
      <c r="G148" s="9">
        <v>1</v>
      </c>
      <c r="H148" s="9">
        <v>1</v>
      </c>
      <c r="I148" s="9">
        <v>1</v>
      </c>
      <c r="J148" s="9">
        <v>0</v>
      </c>
      <c r="K148" s="9">
        <v>1</v>
      </c>
      <c r="L148" s="11">
        <f t="shared" si="27"/>
        <v>2</v>
      </c>
      <c r="M148" s="11">
        <f t="shared" si="28"/>
        <v>0</v>
      </c>
      <c r="N148" s="11">
        <f t="shared" si="29"/>
        <v>2</v>
      </c>
      <c r="O148" s="11">
        <f t="shared" si="25"/>
        <v>0.1</v>
      </c>
      <c r="P148" s="11">
        <v>1</v>
      </c>
      <c r="Q148" s="11">
        <f t="shared" si="26"/>
        <v>2</v>
      </c>
      <c r="R148" s="11">
        <f t="shared" si="30"/>
        <v>0</v>
      </c>
    </row>
    <row r="149" spans="1:18" ht="15.75" x14ac:dyDescent="0.25">
      <c r="A149" s="53">
        <v>7003067</v>
      </c>
      <c r="B149" s="7" t="s">
        <v>860</v>
      </c>
      <c r="C149" s="7" t="s">
        <v>85</v>
      </c>
      <c r="D149" s="7" t="s">
        <v>16</v>
      </c>
      <c r="E149" s="5" t="s">
        <v>35</v>
      </c>
      <c r="F149" s="8" t="s">
        <v>1186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11">
        <f t="shared" si="27"/>
        <v>0</v>
      </c>
      <c r="M149" s="11">
        <f t="shared" si="28"/>
        <v>0</v>
      </c>
      <c r="N149" s="11">
        <f t="shared" si="29"/>
        <v>0</v>
      </c>
      <c r="O149" s="11">
        <f t="shared" si="25"/>
        <v>0</v>
      </c>
      <c r="P149" s="11">
        <v>1</v>
      </c>
      <c r="Q149" s="11">
        <f t="shared" si="26"/>
        <v>0</v>
      </c>
      <c r="R149" s="11">
        <f t="shared" si="30"/>
        <v>0</v>
      </c>
    </row>
    <row r="150" spans="1:18" ht="15.75" x14ac:dyDescent="0.25">
      <c r="A150" s="53">
        <v>7003111</v>
      </c>
      <c r="B150" s="7" t="s">
        <v>860</v>
      </c>
      <c r="C150" s="7" t="s">
        <v>85</v>
      </c>
      <c r="D150" s="7" t="s">
        <v>16</v>
      </c>
      <c r="E150" s="5" t="s">
        <v>88</v>
      </c>
      <c r="F150" s="8" t="s">
        <v>1187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f t="shared" si="27"/>
        <v>0</v>
      </c>
      <c r="M150" s="11">
        <f t="shared" si="28"/>
        <v>0</v>
      </c>
      <c r="N150" s="11">
        <f t="shared" si="29"/>
        <v>0</v>
      </c>
      <c r="O150" s="11">
        <f t="shared" si="25"/>
        <v>0</v>
      </c>
      <c r="P150" s="11">
        <v>1</v>
      </c>
      <c r="Q150" s="11">
        <f t="shared" si="26"/>
        <v>0</v>
      </c>
      <c r="R150" s="11">
        <f t="shared" si="30"/>
        <v>0</v>
      </c>
    </row>
    <row r="151" spans="1:18" ht="15.75" x14ac:dyDescent="0.25">
      <c r="A151" s="65">
        <v>117358</v>
      </c>
      <c r="B151" s="66" t="s">
        <v>1803</v>
      </c>
      <c r="C151" s="66" t="s">
        <v>24</v>
      </c>
      <c r="D151" s="66" t="s">
        <v>16</v>
      </c>
      <c r="E151" s="67" t="s">
        <v>61</v>
      </c>
      <c r="F151" s="68" t="s">
        <v>1807</v>
      </c>
      <c r="G151" s="69">
        <v>1</v>
      </c>
      <c r="H151" s="69">
        <v>1</v>
      </c>
      <c r="I151" s="69">
        <v>1</v>
      </c>
      <c r="J151" s="69">
        <v>1</v>
      </c>
      <c r="K151" s="69">
        <v>1</v>
      </c>
      <c r="L151" s="69">
        <f t="shared" si="27"/>
        <v>0</v>
      </c>
      <c r="M151" s="69">
        <f t="shared" si="28"/>
        <v>1</v>
      </c>
      <c r="N151" s="69">
        <f t="shared" si="29"/>
        <v>2</v>
      </c>
      <c r="O151" s="69">
        <f t="shared" si="25"/>
        <v>0</v>
      </c>
      <c r="P151" s="69">
        <v>1</v>
      </c>
      <c r="Q151" s="69">
        <f t="shared" si="26"/>
        <v>0</v>
      </c>
      <c r="R151" s="69">
        <f t="shared" si="30"/>
        <v>4</v>
      </c>
    </row>
    <row r="152" spans="1:18" ht="15.75" x14ac:dyDescent="0.25">
      <c r="A152" s="65">
        <v>8002487</v>
      </c>
      <c r="B152" s="66" t="s">
        <v>1808</v>
      </c>
      <c r="C152" s="66" t="s">
        <v>110</v>
      </c>
      <c r="D152" s="66" t="s">
        <v>16</v>
      </c>
      <c r="E152" s="67" t="s">
        <v>33</v>
      </c>
      <c r="F152" s="68" t="s">
        <v>1809</v>
      </c>
      <c r="G152" s="69">
        <v>1</v>
      </c>
      <c r="H152" s="69">
        <v>1</v>
      </c>
      <c r="I152" s="69">
        <v>1</v>
      </c>
      <c r="J152" s="69">
        <v>1</v>
      </c>
      <c r="K152" s="69">
        <v>1</v>
      </c>
      <c r="L152" s="69">
        <f t="shared" si="27"/>
        <v>0</v>
      </c>
      <c r="M152" s="69">
        <f t="shared" si="28"/>
        <v>1</v>
      </c>
      <c r="N152" s="69">
        <f t="shared" si="29"/>
        <v>2</v>
      </c>
      <c r="O152" s="69">
        <f t="shared" si="25"/>
        <v>0</v>
      </c>
      <c r="P152" s="69">
        <v>1</v>
      </c>
      <c r="Q152" s="69">
        <f t="shared" si="26"/>
        <v>0</v>
      </c>
      <c r="R152" s="69">
        <f t="shared" si="30"/>
        <v>4</v>
      </c>
    </row>
    <row r="153" spans="1:18" ht="15.75" x14ac:dyDescent="0.25">
      <c r="A153" s="53">
        <v>5012033</v>
      </c>
      <c r="B153" s="7" t="s">
        <v>860</v>
      </c>
      <c r="C153" s="7" t="s">
        <v>20</v>
      </c>
      <c r="D153" s="7" t="s">
        <v>16</v>
      </c>
      <c r="E153" s="5" t="s">
        <v>73</v>
      </c>
      <c r="F153" s="8" t="s">
        <v>1188</v>
      </c>
      <c r="G153" s="9">
        <v>1</v>
      </c>
      <c r="H153" s="9">
        <v>1</v>
      </c>
      <c r="I153" s="9">
        <v>1</v>
      </c>
      <c r="J153" s="9">
        <v>1</v>
      </c>
      <c r="K153" s="9">
        <v>1</v>
      </c>
      <c r="L153" s="11">
        <f t="shared" si="27"/>
        <v>0</v>
      </c>
      <c r="M153" s="11">
        <f t="shared" si="28"/>
        <v>1</v>
      </c>
      <c r="N153" s="11">
        <f t="shared" si="29"/>
        <v>2</v>
      </c>
      <c r="O153" s="11">
        <f t="shared" si="25"/>
        <v>0</v>
      </c>
      <c r="P153" s="11">
        <v>1</v>
      </c>
      <c r="Q153" s="11">
        <f t="shared" si="26"/>
        <v>0</v>
      </c>
      <c r="R153" s="11">
        <f t="shared" si="30"/>
        <v>4</v>
      </c>
    </row>
    <row r="154" spans="1:18" ht="15.75" x14ac:dyDescent="0.25">
      <c r="A154" s="53">
        <v>5012411</v>
      </c>
      <c r="B154" s="7" t="s">
        <v>860</v>
      </c>
      <c r="C154" s="7" t="s">
        <v>24</v>
      </c>
      <c r="D154" s="7" t="s">
        <v>16</v>
      </c>
      <c r="E154" s="5" t="s">
        <v>23</v>
      </c>
      <c r="F154" s="8" t="s">
        <v>1189</v>
      </c>
      <c r="G154" s="9">
        <v>1</v>
      </c>
      <c r="H154" s="9">
        <v>1</v>
      </c>
      <c r="I154" s="9">
        <v>1</v>
      </c>
      <c r="J154" s="9">
        <v>1</v>
      </c>
      <c r="K154" s="9">
        <v>1</v>
      </c>
      <c r="L154" s="11">
        <f t="shared" si="27"/>
        <v>0</v>
      </c>
      <c r="M154" s="11">
        <f t="shared" si="28"/>
        <v>1</v>
      </c>
      <c r="N154" s="11">
        <f t="shared" si="29"/>
        <v>2</v>
      </c>
      <c r="O154" s="11">
        <f t="shared" si="25"/>
        <v>0</v>
      </c>
      <c r="P154" s="11">
        <v>1</v>
      </c>
      <c r="Q154" s="11">
        <f t="shared" si="26"/>
        <v>0</v>
      </c>
      <c r="R154" s="11">
        <f t="shared" si="30"/>
        <v>4</v>
      </c>
    </row>
    <row r="155" spans="1:18" ht="15.75" x14ac:dyDescent="0.25">
      <c r="A155" s="53">
        <v>505009</v>
      </c>
      <c r="B155" s="7" t="s">
        <v>860</v>
      </c>
      <c r="C155" s="7" t="s">
        <v>353</v>
      </c>
      <c r="D155" s="7" t="s">
        <v>83</v>
      </c>
      <c r="E155" s="5" t="s">
        <v>17</v>
      </c>
      <c r="F155" s="8" t="s">
        <v>1190</v>
      </c>
      <c r="G155" s="9">
        <v>1</v>
      </c>
      <c r="H155" s="9">
        <v>1</v>
      </c>
      <c r="I155" s="9">
        <v>1</v>
      </c>
      <c r="J155" s="9">
        <v>0</v>
      </c>
      <c r="K155" s="9">
        <v>1</v>
      </c>
      <c r="L155" s="11">
        <f t="shared" si="27"/>
        <v>2</v>
      </c>
      <c r="M155" s="11">
        <f t="shared" si="28"/>
        <v>0</v>
      </c>
      <c r="N155" s="11">
        <f t="shared" si="29"/>
        <v>2</v>
      </c>
      <c r="O155" s="11">
        <f t="shared" si="25"/>
        <v>0.1</v>
      </c>
      <c r="P155" s="11">
        <v>1</v>
      </c>
      <c r="Q155" s="11">
        <f t="shared" si="26"/>
        <v>2</v>
      </c>
      <c r="R155" s="11">
        <f t="shared" si="30"/>
        <v>0</v>
      </c>
    </row>
    <row r="156" spans="1:18" ht="15.75" x14ac:dyDescent="0.25">
      <c r="A156" s="53">
        <v>505113</v>
      </c>
      <c r="B156" s="7" t="s">
        <v>860</v>
      </c>
      <c r="C156" s="7" t="s">
        <v>353</v>
      </c>
      <c r="D156" s="7" t="s">
        <v>59</v>
      </c>
      <c r="E156" s="5" t="s">
        <v>544</v>
      </c>
      <c r="F156" s="8" t="s">
        <v>1191</v>
      </c>
      <c r="G156" s="9">
        <v>1</v>
      </c>
      <c r="H156" s="9">
        <v>1</v>
      </c>
      <c r="I156" s="9">
        <v>1</v>
      </c>
      <c r="J156" s="9">
        <v>0</v>
      </c>
      <c r="K156" s="9">
        <v>1</v>
      </c>
      <c r="L156" s="11">
        <f t="shared" si="27"/>
        <v>2</v>
      </c>
      <c r="M156" s="11">
        <f t="shared" si="28"/>
        <v>0</v>
      </c>
      <c r="N156" s="11">
        <f t="shared" si="29"/>
        <v>2</v>
      </c>
      <c r="O156" s="11">
        <f t="shared" si="25"/>
        <v>0.1</v>
      </c>
      <c r="P156" s="11">
        <v>1</v>
      </c>
      <c r="Q156" s="11">
        <f t="shared" si="26"/>
        <v>2</v>
      </c>
      <c r="R156" s="11">
        <f t="shared" si="30"/>
        <v>0</v>
      </c>
    </row>
    <row r="157" spans="1:18" ht="15.75" x14ac:dyDescent="0.25">
      <c r="A157" s="53">
        <v>7004736</v>
      </c>
      <c r="B157" s="7" t="s">
        <v>870</v>
      </c>
      <c r="C157" s="7" t="s">
        <v>31</v>
      </c>
      <c r="D157" s="7" t="s">
        <v>16</v>
      </c>
      <c r="E157" s="5" t="s">
        <v>17</v>
      </c>
      <c r="F157" s="8" t="s">
        <v>1192</v>
      </c>
      <c r="G157" s="9">
        <v>1</v>
      </c>
      <c r="H157" s="9">
        <v>1</v>
      </c>
      <c r="I157" s="9">
        <v>1</v>
      </c>
      <c r="J157" s="9">
        <v>1</v>
      </c>
      <c r="K157" s="9">
        <v>1</v>
      </c>
      <c r="L157" s="11">
        <f t="shared" si="27"/>
        <v>0</v>
      </c>
      <c r="M157" s="11">
        <f t="shared" si="28"/>
        <v>1</v>
      </c>
      <c r="N157" s="11">
        <f t="shared" si="29"/>
        <v>2</v>
      </c>
      <c r="O157" s="11">
        <f t="shared" si="25"/>
        <v>0</v>
      </c>
      <c r="P157" s="11">
        <v>1</v>
      </c>
      <c r="Q157" s="11">
        <f t="shared" si="26"/>
        <v>0</v>
      </c>
      <c r="R157" s="11">
        <f t="shared" si="30"/>
        <v>4</v>
      </c>
    </row>
    <row r="158" spans="1:18" ht="15.75" x14ac:dyDescent="0.25">
      <c r="A158" s="53">
        <v>2014993</v>
      </c>
      <c r="B158" s="7" t="s">
        <v>874</v>
      </c>
      <c r="C158" s="7" t="s">
        <v>21</v>
      </c>
      <c r="D158" s="7" t="s">
        <v>16</v>
      </c>
      <c r="E158" s="5" t="s">
        <v>100</v>
      </c>
      <c r="F158" s="8" t="s">
        <v>1193</v>
      </c>
      <c r="G158" s="9">
        <v>1</v>
      </c>
      <c r="H158" s="9">
        <v>1</v>
      </c>
      <c r="I158" s="9">
        <v>1</v>
      </c>
      <c r="J158" s="9">
        <v>1</v>
      </c>
      <c r="K158" s="9">
        <v>1</v>
      </c>
      <c r="L158" s="11">
        <f t="shared" si="27"/>
        <v>0</v>
      </c>
      <c r="M158" s="11">
        <f t="shared" si="28"/>
        <v>1</v>
      </c>
      <c r="N158" s="11">
        <f t="shared" si="29"/>
        <v>2</v>
      </c>
      <c r="O158" s="11">
        <f t="shared" si="25"/>
        <v>0</v>
      </c>
      <c r="P158" s="11">
        <v>1</v>
      </c>
      <c r="Q158" s="11">
        <f t="shared" si="26"/>
        <v>0</v>
      </c>
      <c r="R158" s="11">
        <f t="shared" si="30"/>
        <v>4</v>
      </c>
    </row>
    <row r="159" spans="1:18" ht="15.75" x14ac:dyDescent="0.25">
      <c r="A159" s="53">
        <v>7000809</v>
      </c>
      <c r="B159" s="7" t="s">
        <v>874</v>
      </c>
      <c r="C159" s="7" t="s">
        <v>23</v>
      </c>
      <c r="D159" s="7" t="s">
        <v>16</v>
      </c>
      <c r="E159" s="5" t="s">
        <v>55</v>
      </c>
      <c r="F159" s="8" t="s">
        <v>1194</v>
      </c>
      <c r="G159" s="9">
        <v>1</v>
      </c>
      <c r="H159" s="9">
        <v>1</v>
      </c>
      <c r="I159" s="9">
        <v>1</v>
      </c>
      <c r="J159" s="9">
        <v>1</v>
      </c>
      <c r="K159" s="9">
        <v>1</v>
      </c>
      <c r="L159" s="11">
        <f t="shared" si="27"/>
        <v>0</v>
      </c>
      <c r="M159" s="11">
        <f t="shared" si="28"/>
        <v>1</v>
      </c>
      <c r="N159" s="11">
        <f t="shared" si="29"/>
        <v>2</v>
      </c>
      <c r="O159" s="11">
        <f t="shared" si="25"/>
        <v>0</v>
      </c>
      <c r="P159" s="11">
        <v>1</v>
      </c>
      <c r="Q159" s="11">
        <f t="shared" si="26"/>
        <v>0</v>
      </c>
      <c r="R159" s="11">
        <f t="shared" si="30"/>
        <v>4</v>
      </c>
    </row>
    <row r="160" spans="1:18" ht="15.75" x14ac:dyDescent="0.25">
      <c r="A160" s="53">
        <v>400014829</v>
      </c>
      <c r="B160" s="7" t="s">
        <v>874</v>
      </c>
      <c r="C160" s="7" t="s">
        <v>23</v>
      </c>
      <c r="D160" s="7" t="s">
        <v>16</v>
      </c>
      <c r="E160" s="5" t="s">
        <v>28</v>
      </c>
      <c r="F160" s="8" t="s">
        <v>1195</v>
      </c>
      <c r="G160" s="9">
        <v>1</v>
      </c>
      <c r="H160" s="9">
        <v>1</v>
      </c>
      <c r="I160" s="9">
        <v>1</v>
      </c>
      <c r="J160" s="9">
        <v>1</v>
      </c>
      <c r="K160" s="9">
        <v>1</v>
      </c>
      <c r="L160" s="11">
        <f t="shared" si="27"/>
        <v>0</v>
      </c>
      <c r="M160" s="11">
        <f t="shared" si="28"/>
        <v>1</v>
      </c>
      <c r="N160" s="11">
        <f t="shared" si="29"/>
        <v>2</v>
      </c>
      <c r="O160" s="11">
        <f t="shared" si="25"/>
        <v>0</v>
      </c>
      <c r="P160" s="11">
        <v>1</v>
      </c>
      <c r="Q160" s="11">
        <f t="shared" si="26"/>
        <v>0</v>
      </c>
      <c r="R160" s="11">
        <f t="shared" si="30"/>
        <v>4</v>
      </c>
    </row>
    <row r="161" spans="1:18" ht="31.5" x14ac:dyDescent="0.25">
      <c r="A161" s="4">
        <v>706</v>
      </c>
      <c r="B161" s="7" t="s">
        <v>1196</v>
      </c>
      <c r="C161" s="7" t="s">
        <v>362</v>
      </c>
      <c r="D161" s="7"/>
      <c r="E161" s="5" t="s">
        <v>1197</v>
      </c>
      <c r="F161" s="8" t="s">
        <v>1198</v>
      </c>
      <c r="G161" s="9">
        <v>1</v>
      </c>
      <c r="H161" s="9">
        <v>1</v>
      </c>
      <c r="I161" s="9">
        <v>1</v>
      </c>
      <c r="J161" s="9">
        <v>0</v>
      </c>
      <c r="K161" s="9">
        <v>1</v>
      </c>
      <c r="L161" s="11">
        <f t="shared" si="27"/>
        <v>2</v>
      </c>
      <c r="M161" s="11">
        <f t="shared" si="28"/>
        <v>0</v>
      </c>
      <c r="N161" s="11">
        <f t="shared" si="29"/>
        <v>2</v>
      </c>
      <c r="O161" s="11">
        <f t="shared" si="25"/>
        <v>0.1</v>
      </c>
      <c r="P161" s="11">
        <v>1</v>
      </c>
      <c r="Q161" s="11">
        <f t="shared" si="26"/>
        <v>2</v>
      </c>
      <c r="R161" s="11">
        <f t="shared" si="30"/>
        <v>0</v>
      </c>
    </row>
    <row r="162" spans="1:18" ht="15.75" x14ac:dyDescent="0.25">
      <c r="A162" s="66">
        <v>117972</v>
      </c>
      <c r="B162" s="66" t="s">
        <v>1810</v>
      </c>
      <c r="C162" s="66">
        <v>15</v>
      </c>
      <c r="D162" s="66"/>
      <c r="E162" s="69">
        <v>5</v>
      </c>
      <c r="F162" s="68" t="s">
        <v>1811</v>
      </c>
      <c r="G162" s="69">
        <v>1</v>
      </c>
      <c r="H162" s="69">
        <v>1</v>
      </c>
      <c r="I162" s="69">
        <v>1</v>
      </c>
      <c r="J162" s="69">
        <v>0</v>
      </c>
      <c r="K162" s="69">
        <v>1</v>
      </c>
      <c r="L162" s="69">
        <f t="shared" si="27"/>
        <v>2</v>
      </c>
      <c r="M162" s="69">
        <f t="shared" si="28"/>
        <v>0</v>
      </c>
      <c r="N162" s="69">
        <f t="shared" si="29"/>
        <v>2</v>
      </c>
      <c r="O162" s="69">
        <f t="shared" si="25"/>
        <v>0.1</v>
      </c>
      <c r="P162" s="69">
        <v>1</v>
      </c>
      <c r="Q162" s="69">
        <f t="shared" si="26"/>
        <v>2</v>
      </c>
      <c r="R162" s="69">
        <f t="shared" si="30"/>
        <v>0</v>
      </c>
    </row>
    <row r="163" spans="1:18" ht="15.75" x14ac:dyDescent="0.25">
      <c r="A163" s="4">
        <v>514</v>
      </c>
      <c r="B163" s="7" t="s">
        <v>1196</v>
      </c>
      <c r="C163" s="7" t="s">
        <v>463</v>
      </c>
      <c r="D163" s="7"/>
      <c r="E163" s="5" t="s">
        <v>1199</v>
      </c>
      <c r="F163" s="8" t="s">
        <v>1200</v>
      </c>
      <c r="G163" s="9">
        <v>1</v>
      </c>
      <c r="H163" s="9">
        <v>1</v>
      </c>
      <c r="I163" s="9">
        <v>1</v>
      </c>
      <c r="J163" s="9">
        <v>0</v>
      </c>
      <c r="K163" s="9">
        <v>1</v>
      </c>
      <c r="L163" s="11">
        <f t="shared" si="27"/>
        <v>2</v>
      </c>
      <c r="M163" s="11">
        <f t="shared" si="28"/>
        <v>0</v>
      </c>
      <c r="N163" s="11">
        <f t="shared" si="29"/>
        <v>2</v>
      </c>
      <c r="O163" s="11">
        <f t="shared" si="25"/>
        <v>0.1</v>
      </c>
      <c r="P163" s="11">
        <v>1</v>
      </c>
      <c r="Q163" s="11">
        <f t="shared" si="26"/>
        <v>2</v>
      </c>
      <c r="R163" s="11">
        <f t="shared" si="30"/>
        <v>0</v>
      </c>
    </row>
    <row r="164" spans="1:18" ht="15.75" x14ac:dyDescent="0.25">
      <c r="A164" s="71">
        <v>5016556</v>
      </c>
      <c r="B164" s="66" t="s">
        <v>1196</v>
      </c>
      <c r="C164" s="66">
        <v>77</v>
      </c>
      <c r="D164" s="66"/>
      <c r="E164" s="69">
        <v>147</v>
      </c>
      <c r="F164" s="68" t="s">
        <v>1812</v>
      </c>
      <c r="G164" s="69">
        <v>1</v>
      </c>
      <c r="H164" s="69">
        <v>1</v>
      </c>
      <c r="I164" s="69">
        <v>1</v>
      </c>
      <c r="J164" s="69">
        <v>0</v>
      </c>
      <c r="K164" s="69">
        <v>1</v>
      </c>
      <c r="L164" s="69">
        <f t="shared" si="27"/>
        <v>2</v>
      </c>
      <c r="M164" s="69">
        <f t="shared" si="28"/>
        <v>0</v>
      </c>
      <c r="N164" s="69">
        <f t="shared" si="29"/>
        <v>2</v>
      </c>
      <c r="O164" s="69">
        <f t="shared" si="25"/>
        <v>0.1</v>
      </c>
      <c r="P164" s="69">
        <v>1</v>
      </c>
      <c r="Q164" s="69">
        <f t="shared" si="26"/>
        <v>2</v>
      </c>
      <c r="R164" s="69">
        <f t="shared" si="30"/>
        <v>0</v>
      </c>
    </row>
    <row r="165" spans="1:18" ht="15.75" x14ac:dyDescent="0.25">
      <c r="A165" s="53">
        <v>200604901</v>
      </c>
      <c r="B165" s="7" t="s">
        <v>876</v>
      </c>
      <c r="C165" s="7" t="s">
        <v>143</v>
      </c>
      <c r="D165" s="7" t="s">
        <v>16</v>
      </c>
      <c r="E165" s="5" t="s">
        <v>17</v>
      </c>
      <c r="F165" s="8" t="s">
        <v>1201</v>
      </c>
      <c r="G165" s="9">
        <v>1</v>
      </c>
      <c r="H165" s="9">
        <v>1</v>
      </c>
      <c r="I165" s="9">
        <v>1</v>
      </c>
      <c r="J165" s="9">
        <v>0</v>
      </c>
      <c r="K165" s="9">
        <v>1</v>
      </c>
      <c r="L165" s="11">
        <f t="shared" si="27"/>
        <v>2</v>
      </c>
      <c r="M165" s="11">
        <f t="shared" si="28"/>
        <v>0</v>
      </c>
      <c r="N165" s="11">
        <f t="shared" si="29"/>
        <v>2</v>
      </c>
      <c r="O165" s="11">
        <f t="shared" si="25"/>
        <v>0.1</v>
      </c>
      <c r="P165" s="11">
        <v>1</v>
      </c>
      <c r="Q165" s="11">
        <f t="shared" si="26"/>
        <v>2</v>
      </c>
      <c r="R165" s="11">
        <f t="shared" si="30"/>
        <v>0</v>
      </c>
    </row>
    <row r="166" spans="1:18" ht="15.75" x14ac:dyDescent="0.25">
      <c r="A166" s="53">
        <v>2021238</v>
      </c>
      <c r="B166" s="7" t="s">
        <v>876</v>
      </c>
      <c r="C166" s="7" t="s">
        <v>143</v>
      </c>
      <c r="D166" s="7" t="s">
        <v>16</v>
      </c>
      <c r="E166" s="5" t="s">
        <v>77</v>
      </c>
      <c r="F166" s="8" t="s">
        <v>1202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11">
        <f t="shared" si="27"/>
        <v>0</v>
      </c>
      <c r="M166" s="11">
        <f t="shared" si="28"/>
        <v>0</v>
      </c>
      <c r="N166" s="11">
        <f t="shared" si="29"/>
        <v>0</v>
      </c>
      <c r="O166" s="11">
        <f t="shared" si="25"/>
        <v>0</v>
      </c>
      <c r="P166" s="11">
        <v>1</v>
      </c>
      <c r="Q166" s="11">
        <f t="shared" si="26"/>
        <v>0</v>
      </c>
      <c r="R166" s="11">
        <f t="shared" si="30"/>
        <v>0</v>
      </c>
    </row>
    <row r="167" spans="1:18" ht="15.75" x14ac:dyDescent="0.25">
      <c r="A167" s="53">
        <v>8001873</v>
      </c>
      <c r="B167" s="7" t="s">
        <v>876</v>
      </c>
      <c r="C167" s="7" t="s">
        <v>108</v>
      </c>
      <c r="D167" s="7" t="s">
        <v>16</v>
      </c>
      <c r="E167" s="5" t="s">
        <v>26</v>
      </c>
      <c r="F167" s="8" t="s">
        <v>1203</v>
      </c>
      <c r="G167" s="9">
        <v>1</v>
      </c>
      <c r="H167" s="9">
        <v>1</v>
      </c>
      <c r="I167" s="9">
        <v>1</v>
      </c>
      <c r="J167" s="9">
        <v>0</v>
      </c>
      <c r="K167" s="9">
        <v>1</v>
      </c>
      <c r="L167" s="11">
        <f t="shared" si="27"/>
        <v>2</v>
      </c>
      <c r="M167" s="11">
        <f t="shared" si="28"/>
        <v>0</v>
      </c>
      <c r="N167" s="11">
        <f t="shared" si="29"/>
        <v>2</v>
      </c>
      <c r="O167" s="11">
        <f t="shared" si="25"/>
        <v>0.1</v>
      </c>
      <c r="P167" s="11">
        <v>1</v>
      </c>
      <c r="Q167" s="11">
        <f t="shared" si="26"/>
        <v>2</v>
      </c>
      <c r="R167" s="11">
        <f t="shared" si="30"/>
        <v>0</v>
      </c>
    </row>
    <row r="168" spans="1:18" ht="15.75" x14ac:dyDescent="0.25">
      <c r="A168" s="53">
        <v>2556047</v>
      </c>
      <c r="B168" s="7" t="s">
        <v>876</v>
      </c>
      <c r="C168" s="7" t="s">
        <v>153</v>
      </c>
      <c r="D168" s="7" t="s">
        <v>83</v>
      </c>
      <c r="E168" s="5" t="s">
        <v>35</v>
      </c>
      <c r="F168" s="8" t="s">
        <v>1049</v>
      </c>
      <c r="G168" s="9">
        <v>1</v>
      </c>
      <c r="H168" s="9">
        <v>1</v>
      </c>
      <c r="I168" s="9">
        <v>1</v>
      </c>
      <c r="J168" s="9">
        <v>0</v>
      </c>
      <c r="K168" s="9">
        <v>1</v>
      </c>
      <c r="L168" s="11">
        <f t="shared" si="27"/>
        <v>2</v>
      </c>
      <c r="M168" s="11">
        <f t="shared" si="28"/>
        <v>0</v>
      </c>
      <c r="N168" s="11">
        <f t="shared" si="29"/>
        <v>2</v>
      </c>
      <c r="O168" s="11">
        <f t="shared" si="25"/>
        <v>0.1</v>
      </c>
      <c r="P168" s="11">
        <v>1</v>
      </c>
      <c r="Q168" s="11">
        <f t="shared" si="26"/>
        <v>2</v>
      </c>
      <c r="R168" s="11">
        <f t="shared" si="30"/>
        <v>0</v>
      </c>
    </row>
    <row r="169" spans="1:18" ht="15.75" x14ac:dyDescent="0.25">
      <c r="A169" s="53">
        <v>2556049</v>
      </c>
      <c r="B169" s="7" t="s">
        <v>876</v>
      </c>
      <c r="C169" s="7" t="s">
        <v>153</v>
      </c>
      <c r="D169" s="7" t="s">
        <v>83</v>
      </c>
      <c r="E169" s="5" t="s">
        <v>33</v>
      </c>
      <c r="F169" s="8" t="s">
        <v>1204</v>
      </c>
      <c r="G169" s="9">
        <v>1</v>
      </c>
      <c r="H169" s="9">
        <v>1</v>
      </c>
      <c r="I169" s="9">
        <v>1</v>
      </c>
      <c r="J169" s="9">
        <v>0</v>
      </c>
      <c r="K169" s="9">
        <v>1</v>
      </c>
      <c r="L169" s="11">
        <f t="shared" si="27"/>
        <v>2</v>
      </c>
      <c r="M169" s="11">
        <f t="shared" si="28"/>
        <v>0</v>
      </c>
      <c r="N169" s="11">
        <f t="shared" si="29"/>
        <v>2</v>
      </c>
      <c r="O169" s="11">
        <f t="shared" si="25"/>
        <v>0.1</v>
      </c>
      <c r="P169" s="11">
        <v>1</v>
      </c>
      <c r="Q169" s="11">
        <f t="shared" si="26"/>
        <v>2</v>
      </c>
      <c r="R169" s="11">
        <f t="shared" si="30"/>
        <v>0</v>
      </c>
    </row>
    <row r="170" spans="1:18" ht="15.75" x14ac:dyDescent="0.25">
      <c r="A170" s="53">
        <v>2005686</v>
      </c>
      <c r="B170" s="7" t="s">
        <v>876</v>
      </c>
      <c r="C170" s="7" t="s">
        <v>362</v>
      </c>
      <c r="D170" s="7" t="s">
        <v>16</v>
      </c>
      <c r="E170" s="5" t="s">
        <v>197</v>
      </c>
      <c r="F170" s="8" t="s">
        <v>1205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11">
        <f t="shared" si="27"/>
        <v>0</v>
      </c>
      <c r="M170" s="11">
        <f t="shared" si="28"/>
        <v>0</v>
      </c>
      <c r="N170" s="11">
        <f t="shared" si="29"/>
        <v>0</v>
      </c>
      <c r="O170" s="11">
        <f t="shared" si="25"/>
        <v>0</v>
      </c>
      <c r="P170" s="11">
        <v>1</v>
      </c>
      <c r="Q170" s="11">
        <f t="shared" si="26"/>
        <v>0</v>
      </c>
      <c r="R170" s="11">
        <f t="shared" si="30"/>
        <v>0</v>
      </c>
    </row>
    <row r="171" spans="1:18" ht="15.75" x14ac:dyDescent="0.25">
      <c r="A171" s="65">
        <v>2009804</v>
      </c>
      <c r="B171" s="66" t="s">
        <v>1099</v>
      </c>
      <c r="C171" s="66">
        <v>65</v>
      </c>
      <c r="D171" s="66" t="s">
        <v>16</v>
      </c>
      <c r="E171" s="67">
        <v>138</v>
      </c>
      <c r="F171" s="68" t="s">
        <v>1813</v>
      </c>
      <c r="G171" s="69">
        <v>1</v>
      </c>
      <c r="H171" s="69">
        <v>1</v>
      </c>
      <c r="I171" s="69">
        <v>1</v>
      </c>
      <c r="J171" s="69">
        <v>0</v>
      </c>
      <c r="K171" s="69">
        <v>1</v>
      </c>
      <c r="L171" s="69">
        <f t="shared" si="27"/>
        <v>2</v>
      </c>
      <c r="M171" s="69">
        <f t="shared" si="28"/>
        <v>0</v>
      </c>
      <c r="N171" s="69">
        <f t="shared" si="29"/>
        <v>2</v>
      </c>
      <c r="O171" s="69">
        <f t="shared" si="25"/>
        <v>0.1</v>
      </c>
      <c r="P171" s="69">
        <v>1</v>
      </c>
      <c r="Q171" s="69">
        <f t="shared" si="26"/>
        <v>2</v>
      </c>
      <c r="R171" s="69">
        <f t="shared" si="30"/>
        <v>0</v>
      </c>
    </row>
    <row r="172" spans="1:18" ht="15.75" x14ac:dyDescent="0.25">
      <c r="A172" s="53">
        <v>2556165</v>
      </c>
      <c r="B172" s="7" t="s">
        <v>876</v>
      </c>
      <c r="C172" s="7" t="s">
        <v>630</v>
      </c>
      <c r="D172" s="7" t="s">
        <v>16</v>
      </c>
      <c r="E172" s="5" t="s">
        <v>153</v>
      </c>
      <c r="F172" s="8" t="s">
        <v>1206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11">
        <f t="shared" si="27"/>
        <v>0</v>
      </c>
      <c r="M172" s="11">
        <f t="shared" si="28"/>
        <v>0</v>
      </c>
      <c r="N172" s="11">
        <f t="shared" si="29"/>
        <v>0</v>
      </c>
      <c r="O172" s="11">
        <f t="shared" si="25"/>
        <v>0</v>
      </c>
      <c r="P172" s="11">
        <v>1</v>
      </c>
      <c r="Q172" s="11">
        <f t="shared" si="26"/>
        <v>0</v>
      </c>
      <c r="R172" s="11">
        <f t="shared" si="30"/>
        <v>0</v>
      </c>
    </row>
    <row r="173" spans="1:18" ht="15.75" x14ac:dyDescent="0.25">
      <c r="A173" s="53">
        <v>2556153</v>
      </c>
      <c r="B173" s="7" t="s">
        <v>876</v>
      </c>
      <c r="C173" s="7" t="s">
        <v>630</v>
      </c>
      <c r="D173" s="7" t="s">
        <v>16</v>
      </c>
      <c r="E173" s="5" t="s">
        <v>220</v>
      </c>
      <c r="F173" s="8" t="s">
        <v>1207</v>
      </c>
      <c r="G173" s="9">
        <v>1</v>
      </c>
      <c r="H173" s="9">
        <v>1</v>
      </c>
      <c r="I173" s="9">
        <v>1</v>
      </c>
      <c r="J173" s="9">
        <v>0</v>
      </c>
      <c r="K173" s="9">
        <v>1</v>
      </c>
      <c r="L173" s="11">
        <f t="shared" si="27"/>
        <v>2</v>
      </c>
      <c r="M173" s="11">
        <f t="shared" si="28"/>
        <v>0</v>
      </c>
      <c r="N173" s="11">
        <f t="shared" si="29"/>
        <v>2</v>
      </c>
      <c r="O173" s="11">
        <f t="shared" si="25"/>
        <v>0.1</v>
      </c>
      <c r="P173" s="11">
        <v>1</v>
      </c>
      <c r="Q173" s="11">
        <f t="shared" si="26"/>
        <v>2</v>
      </c>
      <c r="R173" s="11">
        <f t="shared" si="30"/>
        <v>0</v>
      </c>
    </row>
    <row r="174" spans="1:18" ht="15.75" x14ac:dyDescent="0.25">
      <c r="A174" s="53">
        <v>8003719</v>
      </c>
      <c r="B174" s="7" t="s">
        <v>876</v>
      </c>
      <c r="C174" s="7" t="s">
        <v>262</v>
      </c>
      <c r="D174" s="7" t="s">
        <v>16</v>
      </c>
      <c r="E174" s="5" t="s">
        <v>33</v>
      </c>
      <c r="F174" s="8" t="s">
        <v>1208</v>
      </c>
      <c r="G174" s="9">
        <v>1</v>
      </c>
      <c r="H174" s="9">
        <v>1</v>
      </c>
      <c r="I174" s="9">
        <v>1</v>
      </c>
      <c r="J174" s="9">
        <v>1</v>
      </c>
      <c r="K174" s="9">
        <v>1</v>
      </c>
      <c r="L174" s="11">
        <f t="shared" si="27"/>
        <v>0</v>
      </c>
      <c r="M174" s="11">
        <f t="shared" si="28"/>
        <v>1</v>
      </c>
      <c r="N174" s="11">
        <f t="shared" si="29"/>
        <v>2</v>
      </c>
      <c r="O174" s="11">
        <f t="shared" si="25"/>
        <v>0</v>
      </c>
      <c r="P174" s="11">
        <v>1</v>
      </c>
      <c r="Q174" s="11">
        <f t="shared" si="26"/>
        <v>0</v>
      </c>
      <c r="R174" s="11">
        <f t="shared" si="30"/>
        <v>4</v>
      </c>
    </row>
    <row r="175" spans="1:18" ht="47.25" x14ac:dyDescent="0.25">
      <c r="A175" s="4">
        <v>0</v>
      </c>
      <c r="B175" s="7" t="s">
        <v>1209</v>
      </c>
      <c r="C175" s="7" t="s">
        <v>45</v>
      </c>
      <c r="D175" s="7"/>
      <c r="E175" s="5" t="s">
        <v>1210</v>
      </c>
      <c r="F175" s="8" t="s">
        <v>1211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11">
        <f t="shared" si="27"/>
        <v>0</v>
      </c>
      <c r="M175" s="11">
        <f t="shared" si="28"/>
        <v>0</v>
      </c>
      <c r="N175" s="11">
        <f t="shared" si="29"/>
        <v>0</v>
      </c>
      <c r="O175" s="11">
        <f t="shared" si="25"/>
        <v>0</v>
      </c>
      <c r="P175" s="11">
        <v>1</v>
      </c>
      <c r="Q175" s="11">
        <f t="shared" si="26"/>
        <v>0</v>
      </c>
      <c r="R175" s="11">
        <f t="shared" si="30"/>
        <v>0</v>
      </c>
    </row>
    <row r="176" spans="1:18" ht="15.75" x14ac:dyDescent="0.25">
      <c r="A176" s="53">
        <v>8001987</v>
      </c>
      <c r="B176" s="7" t="s">
        <v>889</v>
      </c>
      <c r="C176" s="7" t="s">
        <v>20</v>
      </c>
      <c r="D176" s="7" t="s">
        <v>16</v>
      </c>
      <c r="E176" s="5" t="s">
        <v>86</v>
      </c>
      <c r="F176" s="8" t="s">
        <v>1212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f t="shared" si="27"/>
        <v>0</v>
      </c>
      <c r="M176" s="11">
        <f t="shared" si="28"/>
        <v>0</v>
      </c>
      <c r="N176" s="11">
        <f t="shared" si="29"/>
        <v>0</v>
      </c>
      <c r="O176" s="11">
        <f t="shared" si="25"/>
        <v>0</v>
      </c>
      <c r="P176" s="11">
        <v>1</v>
      </c>
      <c r="Q176" s="11">
        <f t="shared" si="26"/>
        <v>0</v>
      </c>
      <c r="R176" s="11">
        <f t="shared" si="30"/>
        <v>0</v>
      </c>
    </row>
    <row r="177" spans="1:18" ht="15.75" x14ac:dyDescent="0.25">
      <c r="A177" s="53">
        <v>8002159</v>
      </c>
      <c r="B177" s="7" t="s">
        <v>889</v>
      </c>
      <c r="C177" s="7" t="s">
        <v>20</v>
      </c>
      <c r="D177" s="7" t="s">
        <v>16</v>
      </c>
      <c r="E177" s="5" t="s">
        <v>256</v>
      </c>
      <c r="F177" s="8" t="s">
        <v>1213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11">
        <f t="shared" si="27"/>
        <v>0</v>
      </c>
      <c r="M177" s="11">
        <f t="shared" si="28"/>
        <v>0</v>
      </c>
      <c r="N177" s="11">
        <f t="shared" si="29"/>
        <v>0</v>
      </c>
      <c r="O177" s="11">
        <f t="shared" si="25"/>
        <v>0</v>
      </c>
      <c r="P177" s="11">
        <v>1</v>
      </c>
      <c r="Q177" s="11">
        <f t="shared" si="26"/>
        <v>0</v>
      </c>
      <c r="R177" s="11">
        <f t="shared" si="30"/>
        <v>0</v>
      </c>
    </row>
    <row r="178" spans="1:18" ht="15.75" x14ac:dyDescent="0.25">
      <c r="A178" s="53">
        <v>8002142</v>
      </c>
      <c r="B178" s="7" t="s">
        <v>889</v>
      </c>
      <c r="C178" s="7" t="s">
        <v>20</v>
      </c>
      <c r="D178" s="7" t="s">
        <v>16</v>
      </c>
      <c r="E178" s="5" t="s">
        <v>38</v>
      </c>
      <c r="F178" s="8" t="s">
        <v>1214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f t="shared" si="27"/>
        <v>0</v>
      </c>
      <c r="M178" s="11">
        <f t="shared" si="28"/>
        <v>0</v>
      </c>
      <c r="N178" s="11">
        <f t="shared" si="29"/>
        <v>0</v>
      </c>
      <c r="O178" s="11">
        <f t="shared" si="25"/>
        <v>0</v>
      </c>
      <c r="P178" s="11">
        <v>1</v>
      </c>
      <c r="Q178" s="11">
        <f t="shared" si="26"/>
        <v>0</v>
      </c>
      <c r="R178" s="11">
        <f t="shared" si="30"/>
        <v>0</v>
      </c>
    </row>
    <row r="179" spans="1:18" ht="15.75" x14ac:dyDescent="0.25">
      <c r="A179" s="53">
        <v>7001865</v>
      </c>
      <c r="B179" s="7" t="s">
        <v>889</v>
      </c>
      <c r="C179" s="7" t="s">
        <v>82</v>
      </c>
      <c r="D179" s="7" t="s">
        <v>83</v>
      </c>
      <c r="E179" s="5" t="s">
        <v>17</v>
      </c>
      <c r="F179" s="8" t="s">
        <v>1215</v>
      </c>
      <c r="G179" s="9">
        <v>1</v>
      </c>
      <c r="H179" s="9">
        <v>1</v>
      </c>
      <c r="I179" s="9">
        <v>1</v>
      </c>
      <c r="J179" s="9">
        <v>0</v>
      </c>
      <c r="K179" s="9">
        <v>1</v>
      </c>
      <c r="L179" s="11">
        <f t="shared" si="27"/>
        <v>2</v>
      </c>
      <c r="M179" s="11">
        <f t="shared" si="28"/>
        <v>0</v>
      </c>
      <c r="N179" s="11">
        <f t="shared" si="29"/>
        <v>2</v>
      </c>
      <c r="O179" s="11">
        <f t="shared" si="25"/>
        <v>0.1</v>
      </c>
      <c r="P179" s="11">
        <v>1</v>
      </c>
      <c r="Q179" s="11">
        <f t="shared" si="26"/>
        <v>2</v>
      </c>
      <c r="R179" s="11">
        <f t="shared" si="30"/>
        <v>0</v>
      </c>
    </row>
    <row r="180" spans="1:18" ht="15.75" x14ac:dyDescent="0.25">
      <c r="A180" s="53">
        <v>7001866</v>
      </c>
      <c r="B180" s="7" t="s">
        <v>889</v>
      </c>
      <c r="C180" s="7" t="s">
        <v>82</v>
      </c>
      <c r="D180" s="7" t="s">
        <v>83</v>
      </c>
      <c r="E180" s="5" t="s">
        <v>21</v>
      </c>
      <c r="F180" s="8" t="s">
        <v>1216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11">
        <f t="shared" si="27"/>
        <v>0</v>
      </c>
      <c r="M180" s="11">
        <f t="shared" si="28"/>
        <v>0</v>
      </c>
      <c r="N180" s="11">
        <f t="shared" si="29"/>
        <v>0</v>
      </c>
      <c r="O180" s="11">
        <f t="shared" si="25"/>
        <v>0</v>
      </c>
      <c r="P180" s="11">
        <v>1</v>
      </c>
      <c r="Q180" s="11">
        <f t="shared" si="26"/>
        <v>0</v>
      </c>
      <c r="R180" s="11">
        <f t="shared" si="30"/>
        <v>0</v>
      </c>
    </row>
    <row r="181" spans="1:18" ht="15.75" x14ac:dyDescent="0.25">
      <c r="A181" s="53">
        <v>4000822</v>
      </c>
      <c r="B181" s="7" t="s">
        <v>889</v>
      </c>
      <c r="C181" s="7" t="s">
        <v>82</v>
      </c>
      <c r="D181" s="7" t="s">
        <v>83</v>
      </c>
      <c r="E181" s="5" t="s">
        <v>23</v>
      </c>
      <c r="F181" s="8" t="s">
        <v>1217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11">
        <f t="shared" si="27"/>
        <v>0</v>
      </c>
      <c r="M181" s="11">
        <f t="shared" si="28"/>
        <v>0</v>
      </c>
      <c r="N181" s="11">
        <f t="shared" si="29"/>
        <v>0</v>
      </c>
      <c r="O181" s="11">
        <f t="shared" si="25"/>
        <v>0</v>
      </c>
      <c r="P181" s="11">
        <v>1</v>
      </c>
      <c r="Q181" s="11">
        <f t="shared" si="26"/>
        <v>0</v>
      </c>
      <c r="R181" s="11">
        <f t="shared" si="30"/>
        <v>0</v>
      </c>
    </row>
    <row r="182" spans="1:18" ht="15.75" x14ac:dyDescent="0.25">
      <c r="A182" s="53">
        <v>7001870</v>
      </c>
      <c r="B182" s="7" t="s">
        <v>889</v>
      </c>
      <c r="C182" s="7" t="s">
        <v>82</v>
      </c>
      <c r="D182" s="7" t="s">
        <v>83</v>
      </c>
      <c r="E182" s="5" t="s">
        <v>35</v>
      </c>
      <c r="F182" s="8" t="s">
        <v>1218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11">
        <f t="shared" si="27"/>
        <v>0</v>
      </c>
      <c r="M182" s="11">
        <f t="shared" si="28"/>
        <v>0</v>
      </c>
      <c r="N182" s="11">
        <f t="shared" si="29"/>
        <v>0</v>
      </c>
      <c r="O182" s="11">
        <f t="shared" ref="O182:O232" si="31">(IF(G182+J182=1,0.1,0))*G182</f>
        <v>0</v>
      </c>
      <c r="P182" s="11">
        <v>1</v>
      </c>
      <c r="Q182" s="11">
        <f t="shared" ref="Q182:Q232" si="32">IF(J182=0,(G182*2)+(O182*0),0)</f>
        <v>0</v>
      </c>
      <c r="R182" s="11">
        <f t="shared" si="30"/>
        <v>0</v>
      </c>
    </row>
    <row r="183" spans="1:18" ht="15.75" x14ac:dyDescent="0.25">
      <c r="A183" s="53">
        <v>7001872</v>
      </c>
      <c r="B183" s="7" t="s">
        <v>889</v>
      </c>
      <c r="C183" s="7" t="s">
        <v>82</v>
      </c>
      <c r="D183" s="7" t="s">
        <v>83</v>
      </c>
      <c r="E183" s="5" t="s">
        <v>19</v>
      </c>
      <c r="F183" s="8" t="s">
        <v>1219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11">
        <f t="shared" ref="L183:L232" si="33">IF(J183&gt;0,0,2)*G183</f>
        <v>0</v>
      </c>
      <c r="M183" s="11">
        <f t="shared" ref="M183:M232" si="34">IF(L183&gt;0,0,1)*G183</f>
        <v>0</v>
      </c>
      <c r="N183" s="11">
        <f t="shared" ref="N183:N232" si="35">G183*2</f>
        <v>0</v>
      </c>
      <c r="O183" s="11">
        <f t="shared" si="31"/>
        <v>0</v>
      </c>
      <c r="P183" s="11">
        <v>1</v>
      </c>
      <c r="Q183" s="11">
        <f t="shared" si="32"/>
        <v>0</v>
      </c>
      <c r="R183" s="11">
        <f t="shared" ref="R183:R232" si="36">J183*4</f>
        <v>0</v>
      </c>
    </row>
    <row r="184" spans="1:18" ht="15.75" x14ac:dyDescent="0.25">
      <c r="A184" s="53">
        <v>7001873</v>
      </c>
      <c r="B184" s="7" t="s">
        <v>889</v>
      </c>
      <c r="C184" s="7" t="s">
        <v>82</v>
      </c>
      <c r="D184" s="7" t="s">
        <v>83</v>
      </c>
      <c r="E184" s="5" t="s">
        <v>33</v>
      </c>
      <c r="F184" s="8" t="s">
        <v>1220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11">
        <f t="shared" si="33"/>
        <v>0</v>
      </c>
      <c r="M184" s="11">
        <f t="shared" si="34"/>
        <v>0</v>
      </c>
      <c r="N184" s="11">
        <f t="shared" si="35"/>
        <v>0</v>
      </c>
      <c r="O184" s="11">
        <f t="shared" si="31"/>
        <v>0</v>
      </c>
      <c r="P184" s="11">
        <v>1</v>
      </c>
      <c r="Q184" s="11">
        <f t="shared" si="32"/>
        <v>0</v>
      </c>
      <c r="R184" s="11">
        <f t="shared" si="36"/>
        <v>0</v>
      </c>
    </row>
    <row r="185" spans="1:18" ht="15.75" x14ac:dyDescent="0.25">
      <c r="A185" s="53">
        <v>7002298</v>
      </c>
      <c r="B185" s="7" t="s">
        <v>889</v>
      </c>
      <c r="C185" s="7" t="s">
        <v>82</v>
      </c>
      <c r="D185" s="7" t="s">
        <v>83</v>
      </c>
      <c r="E185" s="5" t="s">
        <v>73</v>
      </c>
      <c r="F185" s="8" t="s">
        <v>1221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11">
        <f t="shared" si="33"/>
        <v>0</v>
      </c>
      <c r="M185" s="11">
        <f t="shared" si="34"/>
        <v>0</v>
      </c>
      <c r="N185" s="11">
        <f t="shared" si="35"/>
        <v>0</v>
      </c>
      <c r="O185" s="11">
        <f t="shared" si="31"/>
        <v>0</v>
      </c>
      <c r="P185" s="11">
        <v>1</v>
      </c>
      <c r="Q185" s="11">
        <f t="shared" si="32"/>
        <v>0</v>
      </c>
      <c r="R185" s="11">
        <f t="shared" si="36"/>
        <v>0</v>
      </c>
    </row>
    <row r="186" spans="1:18" ht="15.75" x14ac:dyDescent="0.25">
      <c r="A186" s="53">
        <v>7001877</v>
      </c>
      <c r="B186" s="7" t="s">
        <v>889</v>
      </c>
      <c r="C186" s="7" t="s">
        <v>82</v>
      </c>
      <c r="D186" s="7" t="s">
        <v>83</v>
      </c>
      <c r="E186" s="5" t="s">
        <v>31</v>
      </c>
      <c r="F186" s="8" t="s">
        <v>1222</v>
      </c>
      <c r="G186" s="9">
        <v>1</v>
      </c>
      <c r="H186" s="9">
        <v>1</v>
      </c>
      <c r="I186" s="9">
        <v>1</v>
      </c>
      <c r="J186" s="9">
        <v>0</v>
      </c>
      <c r="K186" s="9">
        <v>1</v>
      </c>
      <c r="L186" s="11">
        <f t="shared" si="33"/>
        <v>2</v>
      </c>
      <c r="M186" s="11">
        <f t="shared" si="34"/>
        <v>0</v>
      </c>
      <c r="N186" s="11">
        <f t="shared" si="35"/>
        <v>2</v>
      </c>
      <c r="O186" s="11">
        <f t="shared" si="31"/>
        <v>0.1</v>
      </c>
      <c r="P186" s="11">
        <v>1</v>
      </c>
      <c r="Q186" s="11">
        <f t="shared" si="32"/>
        <v>2</v>
      </c>
      <c r="R186" s="11">
        <f t="shared" si="36"/>
        <v>0</v>
      </c>
    </row>
    <row r="187" spans="1:18" ht="15.75" x14ac:dyDescent="0.25">
      <c r="A187" s="53">
        <v>7001878</v>
      </c>
      <c r="B187" s="7" t="s">
        <v>889</v>
      </c>
      <c r="C187" s="7" t="s">
        <v>82</v>
      </c>
      <c r="D187" s="7" t="s">
        <v>83</v>
      </c>
      <c r="E187" s="5" t="s">
        <v>27</v>
      </c>
      <c r="F187" s="8" t="s">
        <v>1223</v>
      </c>
      <c r="G187" s="9">
        <v>1</v>
      </c>
      <c r="H187" s="9">
        <v>1</v>
      </c>
      <c r="I187" s="9">
        <v>1</v>
      </c>
      <c r="J187" s="9">
        <v>0</v>
      </c>
      <c r="K187" s="9">
        <v>1</v>
      </c>
      <c r="L187" s="11">
        <f t="shared" si="33"/>
        <v>2</v>
      </c>
      <c r="M187" s="11">
        <f t="shared" si="34"/>
        <v>0</v>
      </c>
      <c r="N187" s="11">
        <f t="shared" si="35"/>
        <v>2</v>
      </c>
      <c r="O187" s="11">
        <f t="shared" si="31"/>
        <v>0.1</v>
      </c>
      <c r="P187" s="11">
        <v>1</v>
      </c>
      <c r="Q187" s="11">
        <f t="shared" si="32"/>
        <v>2</v>
      </c>
      <c r="R187" s="11">
        <f t="shared" si="36"/>
        <v>0</v>
      </c>
    </row>
    <row r="188" spans="1:18" ht="15.75" x14ac:dyDescent="0.25">
      <c r="A188" s="53">
        <v>2022024</v>
      </c>
      <c r="B188" s="7" t="s">
        <v>889</v>
      </c>
      <c r="C188" s="7" t="s">
        <v>82</v>
      </c>
      <c r="D188" s="7" t="s">
        <v>83</v>
      </c>
      <c r="E188" s="5" t="s">
        <v>18</v>
      </c>
      <c r="F188" s="8" t="s">
        <v>1224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11">
        <f t="shared" si="33"/>
        <v>0</v>
      </c>
      <c r="M188" s="11">
        <f t="shared" si="34"/>
        <v>0</v>
      </c>
      <c r="N188" s="11">
        <f t="shared" si="35"/>
        <v>0</v>
      </c>
      <c r="O188" s="11">
        <f t="shared" si="31"/>
        <v>0</v>
      </c>
      <c r="P188" s="11">
        <v>1</v>
      </c>
      <c r="Q188" s="11">
        <f t="shared" si="32"/>
        <v>0</v>
      </c>
      <c r="R188" s="11">
        <f t="shared" si="36"/>
        <v>0</v>
      </c>
    </row>
    <row r="189" spans="1:18" ht="15.75" x14ac:dyDescent="0.25">
      <c r="A189" s="53">
        <v>7001883</v>
      </c>
      <c r="B189" s="7" t="s">
        <v>889</v>
      </c>
      <c r="C189" s="7" t="s">
        <v>82</v>
      </c>
      <c r="D189" s="7" t="s">
        <v>83</v>
      </c>
      <c r="E189" s="5" t="s">
        <v>86</v>
      </c>
      <c r="F189" s="8" t="s">
        <v>1225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11">
        <f t="shared" si="33"/>
        <v>0</v>
      </c>
      <c r="M189" s="11">
        <f t="shared" si="34"/>
        <v>0</v>
      </c>
      <c r="N189" s="11">
        <f t="shared" si="35"/>
        <v>0</v>
      </c>
      <c r="O189" s="11">
        <f t="shared" si="31"/>
        <v>0</v>
      </c>
      <c r="P189" s="11">
        <v>1</v>
      </c>
      <c r="Q189" s="11">
        <f t="shared" si="32"/>
        <v>0</v>
      </c>
      <c r="R189" s="11">
        <f t="shared" si="36"/>
        <v>0</v>
      </c>
    </row>
    <row r="190" spans="1:18" ht="15.75" x14ac:dyDescent="0.25">
      <c r="A190" s="53">
        <v>2015928</v>
      </c>
      <c r="B190" s="7" t="s">
        <v>889</v>
      </c>
      <c r="C190" s="7" t="s">
        <v>82</v>
      </c>
      <c r="D190" s="7" t="s">
        <v>83</v>
      </c>
      <c r="E190" s="5" t="s">
        <v>15</v>
      </c>
      <c r="F190" s="8" t="s">
        <v>1226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11">
        <f t="shared" si="33"/>
        <v>0</v>
      </c>
      <c r="M190" s="11">
        <f t="shared" si="34"/>
        <v>0</v>
      </c>
      <c r="N190" s="11">
        <f t="shared" si="35"/>
        <v>0</v>
      </c>
      <c r="O190" s="11">
        <f t="shared" si="31"/>
        <v>0</v>
      </c>
      <c r="P190" s="11">
        <v>1</v>
      </c>
      <c r="Q190" s="11">
        <f t="shared" si="32"/>
        <v>0</v>
      </c>
      <c r="R190" s="11">
        <f t="shared" si="36"/>
        <v>0</v>
      </c>
    </row>
    <row r="191" spans="1:18" ht="15.75" x14ac:dyDescent="0.25">
      <c r="A191" s="53">
        <v>7001886</v>
      </c>
      <c r="B191" s="7" t="s">
        <v>889</v>
      </c>
      <c r="C191" s="7" t="s">
        <v>82</v>
      </c>
      <c r="D191" s="7" t="s">
        <v>83</v>
      </c>
      <c r="E191" s="5" t="s">
        <v>26</v>
      </c>
      <c r="F191" s="8" t="s">
        <v>1227</v>
      </c>
      <c r="G191" s="9">
        <v>1</v>
      </c>
      <c r="H191" s="9">
        <v>1</v>
      </c>
      <c r="I191" s="9">
        <v>1</v>
      </c>
      <c r="J191" s="9">
        <v>0</v>
      </c>
      <c r="K191" s="9">
        <v>1</v>
      </c>
      <c r="L191" s="11">
        <f t="shared" si="33"/>
        <v>2</v>
      </c>
      <c r="M191" s="11">
        <f t="shared" si="34"/>
        <v>0</v>
      </c>
      <c r="N191" s="11">
        <f t="shared" si="35"/>
        <v>2</v>
      </c>
      <c r="O191" s="11">
        <f t="shared" si="31"/>
        <v>0.1</v>
      </c>
      <c r="P191" s="11">
        <v>1</v>
      </c>
      <c r="Q191" s="11">
        <f t="shared" si="32"/>
        <v>2</v>
      </c>
      <c r="R191" s="11">
        <f t="shared" si="36"/>
        <v>0</v>
      </c>
    </row>
    <row r="192" spans="1:18" ht="15.75" x14ac:dyDescent="0.25">
      <c r="A192" s="53">
        <v>2013043</v>
      </c>
      <c r="B192" s="7" t="s">
        <v>889</v>
      </c>
      <c r="C192" s="7" t="s">
        <v>82</v>
      </c>
      <c r="D192" s="7" t="s">
        <v>83</v>
      </c>
      <c r="E192" s="5" t="s">
        <v>77</v>
      </c>
      <c r="F192" s="8" t="s">
        <v>1228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11">
        <f t="shared" si="33"/>
        <v>0</v>
      </c>
      <c r="M192" s="11">
        <f t="shared" si="34"/>
        <v>0</v>
      </c>
      <c r="N192" s="11">
        <f t="shared" si="35"/>
        <v>0</v>
      </c>
      <c r="O192" s="11">
        <f t="shared" si="31"/>
        <v>0</v>
      </c>
      <c r="P192" s="11">
        <v>1</v>
      </c>
      <c r="Q192" s="11">
        <f t="shared" si="32"/>
        <v>0</v>
      </c>
      <c r="R192" s="11">
        <f t="shared" si="36"/>
        <v>0</v>
      </c>
    </row>
    <row r="193" spans="1:18" ht="15.75" x14ac:dyDescent="0.25">
      <c r="A193" s="53">
        <v>400015359</v>
      </c>
      <c r="B193" s="7" t="s">
        <v>889</v>
      </c>
      <c r="C193" s="7" t="s">
        <v>82</v>
      </c>
      <c r="D193" s="7" t="s">
        <v>83</v>
      </c>
      <c r="E193" s="5" t="s">
        <v>25</v>
      </c>
      <c r="F193" s="8" t="s">
        <v>1229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11">
        <f t="shared" si="33"/>
        <v>0</v>
      </c>
      <c r="M193" s="11">
        <f t="shared" si="34"/>
        <v>0</v>
      </c>
      <c r="N193" s="11">
        <f t="shared" si="35"/>
        <v>0</v>
      </c>
      <c r="O193" s="11">
        <f t="shared" si="31"/>
        <v>0</v>
      </c>
      <c r="P193" s="11">
        <v>1</v>
      </c>
      <c r="Q193" s="11">
        <f t="shared" si="32"/>
        <v>0</v>
      </c>
      <c r="R193" s="11">
        <f t="shared" si="36"/>
        <v>0</v>
      </c>
    </row>
    <row r="194" spans="1:18" ht="15.75" x14ac:dyDescent="0.25">
      <c r="A194" s="53">
        <v>7001892</v>
      </c>
      <c r="B194" s="7" t="s">
        <v>889</v>
      </c>
      <c r="C194" s="7" t="s">
        <v>82</v>
      </c>
      <c r="D194" s="7" t="s">
        <v>83</v>
      </c>
      <c r="E194" s="5" t="s">
        <v>85</v>
      </c>
      <c r="F194" s="8" t="s">
        <v>1230</v>
      </c>
      <c r="G194" s="9">
        <v>1</v>
      </c>
      <c r="H194" s="9">
        <v>1</v>
      </c>
      <c r="I194" s="9">
        <v>1</v>
      </c>
      <c r="J194" s="9">
        <v>0</v>
      </c>
      <c r="K194" s="9">
        <v>1</v>
      </c>
      <c r="L194" s="11">
        <f t="shared" si="33"/>
        <v>2</v>
      </c>
      <c r="M194" s="11">
        <f t="shared" si="34"/>
        <v>0</v>
      </c>
      <c r="N194" s="11">
        <f t="shared" si="35"/>
        <v>2</v>
      </c>
      <c r="O194" s="11">
        <f t="shared" si="31"/>
        <v>0.1</v>
      </c>
      <c r="P194" s="11">
        <v>1</v>
      </c>
      <c r="Q194" s="11">
        <f t="shared" si="32"/>
        <v>2</v>
      </c>
      <c r="R194" s="11">
        <f t="shared" si="36"/>
        <v>0</v>
      </c>
    </row>
    <row r="195" spans="1:18" ht="15.75" x14ac:dyDescent="0.25">
      <c r="A195" s="53">
        <v>2016798</v>
      </c>
      <c r="B195" s="7" t="s">
        <v>889</v>
      </c>
      <c r="C195" s="7" t="s">
        <v>82</v>
      </c>
      <c r="D195" s="7" t="s">
        <v>83</v>
      </c>
      <c r="E195" s="5" t="s">
        <v>22</v>
      </c>
      <c r="F195" s="8" t="s">
        <v>1231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11">
        <f t="shared" si="33"/>
        <v>0</v>
      </c>
      <c r="M195" s="11">
        <f t="shared" si="34"/>
        <v>0</v>
      </c>
      <c r="N195" s="11">
        <f t="shared" si="35"/>
        <v>0</v>
      </c>
      <c r="O195" s="11">
        <f t="shared" si="31"/>
        <v>0</v>
      </c>
      <c r="P195" s="11">
        <v>1</v>
      </c>
      <c r="Q195" s="11">
        <f t="shared" si="32"/>
        <v>0</v>
      </c>
      <c r="R195" s="11">
        <f t="shared" si="36"/>
        <v>0</v>
      </c>
    </row>
    <row r="196" spans="1:18" ht="15.75" x14ac:dyDescent="0.25">
      <c r="A196" s="53">
        <v>7001896</v>
      </c>
      <c r="B196" s="7" t="s">
        <v>889</v>
      </c>
      <c r="C196" s="7" t="s">
        <v>82</v>
      </c>
      <c r="D196" s="7" t="s">
        <v>83</v>
      </c>
      <c r="E196" s="5" t="s">
        <v>100</v>
      </c>
      <c r="F196" s="8" t="s">
        <v>1232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11">
        <f t="shared" si="33"/>
        <v>0</v>
      </c>
      <c r="M196" s="11">
        <f t="shared" si="34"/>
        <v>0</v>
      </c>
      <c r="N196" s="11">
        <f t="shared" si="35"/>
        <v>0</v>
      </c>
      <c r="O196" s="11">
        <f t="shared" si="31"/>
        <v>0</v>
      </c>
      <c r="P196" s="11">
        <v>1</v>
      </c>
      <c r="Q196" s="11">
        <f t="shared" si="32"/>
        <v>0</v>
      </c>
      <c r="R196" s="11">
        <f t="shared" si="36"/>
        <v>0</v>
      </c>
    </row>
    <row r="197" spans="1:18" ht="15.75" x14ac:dyDescent="0.25">
      <c r="A197" s="53">
        <v>7001898</v>
      </c>
      <c r="B197" s="7" t="s">
        <v>889</v>
      </c>
      <c r="C197" s="7" t="s">
        <v>82</v>
      </c>
      <c r="D197" s="7" t="s">
        <v>83</v>
      </c>
      <c r="E197" s="5" t="s">
        <v>44</v>
      </c>
      <c r="F197" s="8" t="s">
        <v>1233</v>
      </c>
      <c r="G197" s="9">
        <v>1</v>
      </c>
      <c r="H197" s="9">
        <v>1</v>
      </c>
      <c r="I197" s="9">
        <v>1</v>
      </c>
      <c r="J197" s="9">
        <v>0</v>
      </c>
      <c r="K197" s="9">
        <v>1</v>
      </c>
      <c r="L197" s="11">
        <f t="shared" si="33"/>
        <v>2</v>
      </c>
      <c r="M197" s="11">
        <f t="shared" si="34"/>
        <v>0</v>
      </c>
      <c r="N197" s="11">
        <f t="shared" si="35"/>
        <v>2</v>
      </c>
      <c r="O197" s="11">
        <f t="shared" si="31"/>
        <v>0.1</v>
      </c>
      <c r="P197" s="11">
        <v>1</v>
      </c>
      <c r="Q197" s="11">
        <f t="shared" si="32"/>
        <v>2</v>
      </c>
      <c r="R197" s="11">
        <f t="shared" si="36"/>
        <v>0</v>
      </c>
    </row>
    <row r="198" spans="1:18" ht="15.75" x14ac:dyDescent="0.25">
      <c r="A198" s="53">
        <v>400012656</v>
      </c>
      <c r="B198" s="7" t="s">
        <v>889</v>
      </c>
      <c r="C198" s="7" t="s">
        <v>82</v>
      </c>
      <c r="D198" s="7" t="s">
        <v>83</v>
      </c>
      <c r="E198" s="5" t="s">
        <v>55</v>
      </c>
      <c r="F198" s="8" t="s">
        <v>1234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11">
        <f t="shared" si="33"/>
        <v>0</v>
      </c>
      <c r="M198" s="11">
        <f t="shared" si="34"/>
        <v>0</v>
      </c>
      <c r="N198" s="11">
        <f t="shared" si="35"/>
        <v>0</v>
      </c>
      <c r="O198" s="11">
        <f t="shared" si="31"/>
        <v>0</v>
      </c>
      <c r="P198" s="11">
        <v>1</v>
      </c>
      <c r="Q198" s="11">
        <f t="shared" si="32"/>
        <v>0</v>
      </c>
      <c r="R198" s="11">
        <f t="shared" si="36"/>
        <v>0</v>
      </c>
    </row>
    <row r="199" spans="1:18" ht="15.75" x14ac:dyDescent="0.25">
      <c r="A199" s="53">
        <v>7001902</v>
      </c>
      <c r="B199" s="7" t="s">
        <v>889</v>
      </c>
      <c r="C199" s="7" t="s">
        <v>82</v>
      </c>
      <c r="D199" s="7" t="s">
        <v>83</v>
      </c>
      <c r="E199" s="5" t="s">
        <v>179</v>
      </c>
      <c r="F199" s="8" t="s">
        <v>1235</v>
      </c>
      <c r="G199" s="9">
        <v>1</v>
      </c>
      <c r="H199" s="9">
        <v>1</v>
      </c>
      <c r="I199" s="9">
        <v>1</v>
      </c>
      <c r="J199" s="9">
        <v>0</v>
      </c>
      <c r="K199" s="9">
        <v>1</v>
      </c>
      <c r="L199" s="11">
        <f t="shared" si="33"/>
        <v>2</v>
      </c>
      <c r="M199" s="11">
        <f t="shared" si="34"/>
        <v>0</v>
      </c>
      <c r="N199" s="11">
        <f t="shared" si="35"/>
        <v>2</v>
      </c>
      <c r="O199" s="11">
        <f t="shared" si="31"/>
        <v>0.1</v>
      </c>
      <c r="P199" s="11">
        <v>1</v>
      </c>
      <c r="Q199" s="11">
        <f t="shared" si="32"/>
        <v>2</v>
      </c>
      <c r="R199" s="11">
        <f t="shared" si="36"/>
        <v>0</v>
      </c>
    </row>
    <row r="200" spans="1:18" ht="15.75" x14ac:dyDescent="0.25">
      <c r="A200" s="53">
        <v>7001903</v>
      </c>
      <c r="B200" s="7" t="s">
        <v>889</v>
      </c>
      <c r="C200" s="7" t="s">
        <v>82</v>
      </c>
      <c r="D200" s="7" t="s">
        <v>83</v>
      </c>
      <c r="E200" s="5" t="s">
        <v>65</v>
      </c>
      <c r="F200" s="8" t="s">
        <v>1236</v>
      </c>
      <c r="G200" s="9">
        <v>1</v>
      </c>
      <c r="H200" s="9">
        <v>1</v>
      </c>
      <c r="I200" s="9">
        <v>1</v>
      </c>
      <c r="J200" s="9">
        <v>0</v>
      </c>
      <c r="K200" s="9">
        <v>1</v>
      </c>
      <c r="L200" s="11">
        <f t="shared" si="33"/>
        <v>2</v>
      </c>
      <c r="M200" s="11">
        <f t="shared" si="34"/>
        <v>0</v>
      </c>
      <c r="N200" s="11">
        <f t="shared" si="35"/>
        <v>2</v>
      </c>
      <c r="O200" s="11">
        <f t="shared" si="31"/>
        <v>0.1</v>
      </c>
      <c r="P200" s="11">
        <v>1</v>
      </c>
      <c r="Q200" s="11">
        <f t="shared" si="32"/>
        <v>2</v>
      </c>
      <c r="R200" s="11">
        <f t="shared" si="36"/>
        <v>0</v>
      </c>
    </row>
    <row r="201" spans="1:18" ht="15.75" x14ac:dyDescent="0.25">
      <c r="A201" s="53">
        <v>400016863</v>
      </c>
      <c r="B201" s="7" t="s">
        <v>889</v>
      </c>
      <c r="C201" s="7" t="s">
        <v>82</v>
      </c>
      <c r="D201" s="7" t="s">
        <v>83</v>
      </c>
      <c r="E201" s="5" t="s">
        <v>134</v>
      </c>
      <c r="F201" s="8" t="s">
        <v>1237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11">
        <f t="shared" si="33"/>
        <v>0</v>
      </c>
      <c r="M201" s="11">
        <f t="shared" si="34"/>
        <v>0</v>
      </c>
      <c r="N201" s="11">
        <f t="shared" si="35"/>
        <v>0</v>
      </c>
      <c r="O201" s="11">
        <f t="shared" si="31"/>
        <v>0</v>
      </c>
      <c r="P201" s="11">
        <v>1</v>
      </c>
      <c r="Q201" s="11">
        <f t="shared" si="32"/>
        <v>0</v>
      </c>
      <c r="R201" s="11">
        <f t="shared" si="36"/>
        <v>0</v>
      </c>
    </row>
    <row r="202" spans="1:18" ht="15.75" x14ac:dyDescent="0.25">
      <c r="A202" s="53">
        <v>2014771</v>
      </c>
      <c r="B202" s="7" t="s">
        <v>889</v>
      </c>
      <c r="C202" s="7" t="s">
        <v>82</v>
      </c>
      <c r="D202" s="7" t="s">
        <v>83</v>
      </c>
      <c r="E202" s="5" t="s">
        <v>80</v>
      </c>
      <c r="F202" s="8" t="s">
        <v>1238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11">
        <f t="shared" si="33"/>
        <v>0</v>
      </c>
      <c r="M202" s="11">
        <f t="shared" si="34"/>
        <v>0</v>
      </c>
      <c r="N202" s="11">
        <f t="shared" si="35"/>
        <v>0</v>
      </c>
      <c r="O202" s="11">
        <f t="shared" si="31"/>
        <v>0</v>
      </c>
      <c r="P202" s="11">
        <v>1</v>
      </c>
      <c r="Q202" s="11">
        <f t="shared" si="32"/>
        <v>0</v>
      </c>
      <c r="R202" s="11">
        <f t="shared" si="36"/>
        <v>0</v>
      </c>
    </row>
    <row r="203" spans="1:18" ht="15.75" x14ac:dyDescent="0.25">
      <c r="A203" s="53">
        <v>7001908</v>
      </c>
      <c r="B203" s="7" t="s">
        <v>889</v>
      </c>
      <c r="C203" s="7" t="s">
        <v>82</v>
      </c>
      <c r="D203" s="7" t="s">
        <v>83</v>
      </c>
      <c r="E203" s="5" t="s">
        <v>53</v>
      </c>
      <c r="F203" s="8" t="s">
        <v>1239</v>
      </c>
      <c r="G203" s="9">
        <v>1</v>
      </c>
      <c r="H203" s="9">
        <v>1</v>
      </c>
      <c r="I203" s="9">
        <v>1</v>
      </c>
      <c r="J203" s="9">
        <v>0</v>
      </c>
      <c r="K203" s="9">
        <v>1</v>
      </c>
      <c r="L203" s="11">
        <f t="shared" si="33"/>
        <v>2</v>
      </c>
      <c r="M203" s="11">
        <f t="shared" si="34"/>
        <v>0</v>
      </c>
      <c r="N203" s="11">
        <f t="shared" si="35"/>
        <v>2</v>
      </c>
      <c r="O203" s="11">
        <f t="shared" si="31"/>
        <v>0.1</v>
      </c>
      <c r="P203" s="11">
        <v>1</v>
      </c>
      <c r="Q203" s="11">
        <f t="shared" si="32"/>
        <v>2</v>
      </c>
      <c r="R203" s="11">
        <f t="shared" si="36"/>
        <v>0</v>
      </c>
    </row>
    <row r="204" spans="1:18" ht="15.75" x14ac:dyDescent="0.25">
      <c r="A204" s="53">
        <v>7001910</v>
      </c>
      <c r="B204" s="7" t="s">
        <v>889</v>
      </c>
      <c r="C204" s="7" t="s">
        <v>82</v>
      </c>
      <c r="D204" s="7" t="s">
        <v>83</v>
      </c>
      <c r="E204" s="5" t="s">
        <v>191</v>
      </c>
      <c r="F204" s="8" t="s">
        <v>1240</v>
      </c>
      <c r="G204" s="9">
        <v>1</v>
      </c>
      <c r="H204" s="9">
        <v>1</v>
      </c>
      <c r="I204" s="9">
        <v>1</v>
      </c>
      <c r="J204" s="9">
        <v>0</v>
      </c>
      <c r="K204" s="9">
        <v>1</v>
      </c>
      <c r="L204" s="11">
        <f t="shared" si="33"/>
        <v>2</v>
      </c>
      <c r="M204" s="11">
        <f t="shared" si="34"/>
        <v>0</v>
      </c>
      <c r="N204" s="11">
        <f t="shared" si="35"/>
        <v>2</v>
      </c>
      <c r="O204" s="11">
        <f t="shared" si="31"/>
        <v>0.1</v>
      </c>
      <c r="P204" s="11">
        <v>1</v>
      </c>
      <c r="Q204" s="11">
        <f t="shared" si="32"/>
        <v>2</v>
      </c>
      <c r="R204" s="11">
        <f t="shared" si="36"/>
        <v>0</v>
      </c>
    </row>
    <row r="205" spans="1:18" ht="15.75" x14ac:dyDescent="0.25">
      <c r="A205" s="53">
        <v>7001912</v>
      </c>
      <c r="B205" s="7" t="s">
        <v>889</v>
      </c>
      <c r="C205" s="7" t="s">
        <v>82</v>
      </c>
      <c r="D205" s="7" t="s">
        <v>83</v>
      </c>
      <c r="E205" s="5" t="s">
        <v>29</v>
      </c>
      <c r="F205" s="8" t="s">
        <v>1241</v>
      </c>
      <c r="G205" s="9">
        <v>1</v>
      </c>
      <c r="H205" s="9">
        <v>1</v>
      </c>
      <c r="I205" s="9">
        <v>1</v>
      </c>
      <c r="J205" s="9">
        <v>0</v>
      </c>
      <c r="K205" s="9">
        <v>1</v>
      </c>
      <c r="L205" s="11">
        <f t="shared" si="33"/>
        <v>2</v>
      </c>
      <c r="M205" s="11">
        <f t="shared" si="34"/>
        <v>0</v>
      </c>
      <c r="N205" s="11">
        <f t="shared" si="35"/>
        <v>2</v>
      </c>
      <c r="O205" s="11">
        <f t="shared" si="31"/>
        <v>0.1</v>
      </c>
      <c r="P205" s="11">
        <v>1</v>
      </c>
      <c r="Q205" s="11">
        <f t="shared" si="32"/>
        <v>2</v>
      </c>
      <c r="R205" s="11">
        <f t="shared" si="36"/>
        <v>0</v>
      </c>
    </row>
    <row r="206" spans="1:18" ht="15.75" x14ac:dyDescent="0.25">
      <c r="A206" s="53">
        <v>7001914</v>
      </c>
      <c r="B206" s="7" t="s">
        <v>889</v>
      </c>
      <c r="C206" s="7" t="s">
        <v>82</v>
      </c>
      <c r="D206" s="7" t="s">
        <v>83</v>
      </c>
      <c r="E206" s="5" t="s">
        <v>90</v>
      </c>
      <c r="F206" s="8" t="s">
        <v>1242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11">
        <f t="shared" si="33"/>
        <v>0</v>
      </c>
      <c r="M206" s="11">
        <f t="shared" si="34"/>
        <v>0</v>
      </c>
      <c r="N206" s="11">
        <f t="shared" si="35"/>
        <v>0</v>
      </c>
      <c r="O206" s="11">
        <f t="shared" si="31"/>
        <v>0</v>
      </c>
      <c r="P206" s="11">
        <v>1</v>
      </c>
      <c r="Q206" s="11">
        <f t="shared" si="32"/>
        <v>0</v>
      </c>
      <c r="R206" s="11">
        <f t="shared" si="36"/>
        <v>0</v>
      </c>
    </row>
    <row r="207" spans="1:18" ht="15.75" x14ac:dyDescent="0.25">
      <c r="A207" s="53">
        <v>7001916</v>
      </c>
      <c r="B207" s="7" t="s">
        <v>889</v>
      </c>
      <c r="C207" s="7" t="s">
        <v>82</v>
      </c>
      <c r="D207" s="7" t="s">
        <v>83</v>
      </c>
      <c r="E207" s="5" t="s">
        <v>69</v>
      </c>
      <c r="F207" s="8" t="s">
        <v>1243</v>
      </c>
      <c r="G207" s="9">
        <v>1</v>
      </c>
      <c r="H207" s="9">
        <v>1</v>
      </c>
      <c r="I207" s="9">
        <v>1</v>
      </c>
      <c r="J207" s="9">
        <v>0</v>
      </c>
      <c r="K207" s="9">
        <v>1</v>
      </c>
      <c r="L207" s="11">
        <f t="shared" si="33"/>
        <v>2</v>
      </c>
      <c r="M207" s="11">
        <f t="shared" si="34"/>
        <v>0</v>
      </c>
      <c r="N207" s="11">
        <f t="shared" si="35"/>
        <v>2</v>
      </c>
      <c r="O207" s="11">
        <f t="shared" si="31"/>
        <v>0.1</v>
      </c>
      <c r="P207" s="11">
        <v>1</v>
      </c>
      <c r="Q207" s="11">
        <f t="shared" si="32"/>
        <v>2</v>
      </c>
      <c r="R207" s="11">
        <f t="shared" si="36"/>
        <v>0</v>
      </c>
    </row>
    <row r="208" spans="1:18" ht="15.75" x14ac:dyDescent="0.25">
      <c r="A208" s="53">
        <v>7001917</v>
      </c>
      <c r="B208" s="7" t="s">
        <v>889</v>
      </c>
      <c r="C208" s="7" t="s">
        <v>82</v>
      </c>
      <c r="D208" s="7" t="s">
        <v>83</v>
      </c>
      <c r="E208" s="5" t="s">
        <v>72</v>
      </c>
      <c r="F208" s="8" t="s">
        <v>1244</v>
      </c>
      <c r="G208" s="9">
        <v>1</v>
      </c>
      <c r="H208" s="9">
        <v>1</v>
      </c>
      <c r="I208" s="9">
        <v>1</v>
      </c>
      <c r="J208" s="9">
        <v>0</v>
      </c>
      <c r="K208" s="9">
        <v>1</v>
      </c>
      <c r="L208" s="11">
        <f t="shared" si="33"/>
        <v>2</v>
      </c>
      <c r="M208" s="11">
        <f t="shared" si="34"/>
        <v>0</v>
      </c>
      <c r="N208" s="11">
        <f t="shared" si="35"/>
        <v>2</v>
      </c>
      <c r="O208" s="11">
        <f t="shared" si="31"/>
        <v>0.1</v>
      </c>
      <c r="P208" s="11">
        <v>1</v>
      </c>
      <c r="Q208" s="11">
        <f t="shared" si="32"/>
        <v>2</v>
      </c>
      <c r="R208" s="11">
        <f t="shared" si="36"/>
        <v>0</v>
      </c>
    </row>
    <row r="209" spans="1:18" ht="15.75" x14ac:dyDescent="0.25">
      <c r="A209" s="53">
        <v>7001919</v>
      </c>
      <c r="B209" s="7" t="s">
        <v>889</v>
      </c>
      <c r="C209" s="7" t="s">
        <v>82</v>
      </c>
      <c r="D209" s="7" t="s">
        <v>83</v>
      </c>
      <c r="E209" s="5" t="s">
        <v>110</v>
      </c>
      <c r="F209" s="8" t="s">
        <v>1245</v>
      </c>
      <c r="G209" s="9">
        <v>1</v>
      </c>
      <c r="H209" s="9">
        <v>1</v>
      </c>
      <c r="I209" s="9">
        <v>1</v>
      </c>
      <c r="J209" s="9">
        <v>0</v>
      </c>
      <c r="K209" s="9">
        <v>1</v>
      </c>
      <c r="L209" s="11">
        <f t="shared" si="33"/>
        <v>2</v>
      </c>
      <c r="M209" s="11">
        <f t="shared" si="34"/>
        <v>0</v>
      </c>
      <c r="N209" s="11">
        <f t="shared" si="35"/>
        <v>2</v>
      </c>
      <c r="O209" s="11">
        <f t="shared" si="31"/>
        <v>0.1</v>
      </c>
      <c r="P209" s="11">
        <v>1</v>
      </c>
      <c r="Q209" s="11">
        <f t="shared" si="32"/>
        <v>2</v>
      </c>
      <c r="R209" s="11">
        <f t="shared" si="36"/>
        <v>0</v>
      </c>
    </row>
    <row r="210" spans="1:18" ht="15.75" x14ac:dyDescent="0.25">
      <c r="A210" s="53">
        <v>2014670</v>
      </c>
      <c r="B210" s="7" t="s">
        <v>889</v>
      </c>
      <c r="C210" s="7" t="s">
        <v>82</v>
      </c>
      <c r="D210" s="7" t="s">
        <v>83</v>
      </c>
      <c r="E210" s="5" t="s">
        <v>58</v>
      </c>
      <c r="F210" s="8" t="s">
        <v>1246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11">
        <f t="shared" si="33"/>
        <v>0</v>
      </c>
      <c r="M210" s="11">
        <f t="shared" si="34"/>
        <v>0</v>
      </c>
      <c r="N210" s="11">
        <f t="shared" si="35"/>
        <v>0</v>
      </c>
      <c r="O210" s="11">
        <f t="shared" si="31"/>
        <v>0</v>
      </c>
      <c r="P210" s="11">
        <v>1</v>
      </c>
      <c r="Q210" s="11">
        <f t="shared" si="32"/>
        <v>0</v>
      </c>
      <c r="R210" s="11">
        <f t="shared" si="36"/>
        <v>0</v>
      </c>
    </row>
    <row r="211" spans="1:18" ht="15.75" x14ac:dyDescent="0.25">
      <c r="A211" s="53">
        <v>2005751</v>
      </c>
      <c r="B211" s="7" t="s">
        <v>889</v>
      </c>
      <c r="C211" s="7" t="s">
        <v>82</v>
      </c>
      <c r="D211" s="7" t="s">
        <v>83</v>
      </c>
      <c r="E211" s="5" t="s">
        <v>162</v>
      </c>
      <c r="F211" s="8" t="s">
        <v>1778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11">
        <f t="shared" si="33"/>
        <v>0</v>
      </c>
      <c r="M211" s="11">
        <f t="shared" si="34"/>
        <v>0</v>
      </c>
      <c r="N211" s="11">
        <f t="shared" si="35"/>
        <v>0</v>
      </c>
      <c r="O211" s="11">
        <f t="shared" si="31"/>
        <v>0</v>
      </c>
      <c r="P211" s="11">
        <v>1</v>
      </c>
      <c r="Q211" s="11">
        <f t="shared" si="32"/>
        <v>0</v>
      </c>
      <c r="R211" s="11">
        <f t="shared" si="36"/>
        <v>0</v>
      </c>
    </row>
    <row r="212" spans="1:18" ht="15.75" x14ac:dyDescent="0.25">
      <c r="A212" s="53">
        <v>7001923</v>
      </c>
      <c r="B212" s="7" t="s">
        <v>889</v>
      </c>
      <c r="C212" s="7" t="s">
        <v>82</v>
      </c>
      <c r="D212" s="7" t="s">
        <v>83</v>
      </c>
      <c r="E212" s="5" t="s">
        <v>28</v>
      </c>
      <c r="F212" s="8" t="s">
        <v>1247</v>
      </c>
      <c r="G212" s="9">
        <v>1</v>
      </c>
      <c r="H212" s="9">
        <v>1</v>
      </c>
      <c r="I212" s="9">
        <v>1</v>
      </c>
      <c r="J212" s="9">
        <v>0</v>
      </c>
      <c r="K212" s="9">
        <v>1</v>
      </c>
      <c r="L212" s="11">
        <f t="shared" si="33"/>
        <v>2</v>
      </c>
      <c r="M212" s="11">
        <f t="shared" si="34"/>
        <v>0</v>
      </c>
      <c r="N212" s="11">
        <f t="shared" si="35"/>
        <v>2</v>
      </c>
      <c r="O212" s="11">
        <f t="shared" si="31"/>
        <v>0.1</v>
      </c>
      <c r="P212" s="11">
        <v>1</v>
      </c>
      <c r="Q212" s="11">
        <f t="shared" si="32"/>
        <v>2</v>
      </c>
      <c r="R212" s="11">
        <f t="shared" si="36"/>
        <v>0</v>
      </c>
    </row>
    <row r="213" spans="1:18" ht="15.75" x14ac:dyDescent="0.25">
      <c r="A213" s="53">
        <v>7001925</v>
      </c>
      <c r="B213" s="7" t="s">
        <v>889</v>
      </c>
      <c r="C213" s="7" t="s">
        <v>82</v>
      </c>
      <c r="D213" s="7" t="s">
        <v>83</v>
      </c>
      <c r="E213" s="5" t="s">
        <v>32</v>
      </c>
      <c r="F213" s="8" t="s">
        <v>1248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11">
        <f t="shared" si="33"/>
        <v>0</v>
      </c>
      <c r="M213" s="11">
        <f t="shared" si="34"/>
        <v>0</v>
      </c>
      <c r="N213" s="11">
        <f t="shared" si="35"/>
        <v>0</v>
      </c>
      <c r="O213" s="11">
        <f t="shared" si="31"/>
        <v>0</v>
      </c>
      <c r="P213" s="11">
        <v>1</v>
      </c>
      <c r="Q213" s="11">
        <f t="shared" si="32"/>
        <v>0</v>
      </c>
      <c r="R213" s="11">
        <f t="shared" si="36"/>
        <v>0</v>
      </c>
    </row>
    <row r="214" spans="1:18" ht="15.75" x14ac:dyDescent="0.25">
      <c r="A214" s="53">
        <v>7001926</v>
      </c>
      <c r="B214" s="7" t="s">
        <v>889</v>
      </c>
      <c r="C214" s="7" t="s">
        <v>82</v>
      </c>
      <c r="D214" s="7" t="s">
        <v>83</v>
      </c>
      <c r="E214" s="5" t="s">
        <v>30</v>
      </c>
      <c r="F214" s="8" t="s">
        <v>1249</v>
      </c>
      <c r="G214" s="9">
        <v>1</v>
      </c>
      <c r="H214" s="9">
        <v>1</v>
      </c>
      <c r="I214" s="9">
        <v>1</v>
      </c>
      <c r="J214" s="9">
        <v>0</v>
      </c>
      <c r="K214" s="9">
        <v>1</v>
      </c>
      <c r="L214" s="11">
        <f t="shared" si="33"/>
        <v>2</v>
      </c>
      <c r="M214" s="11">
        <f t="shared" si="34"/>
        <v>0</v>
      </c>
      <c r="N214" s="11">
        <f t="shared" si="35"/>
        <v>2</v>
      </c>
      <c r="O214" s="11">
        <f t="shared" si="31"/>
        <v>0.1</v>
      </c>
      <c r="P214" s="11">
        <v>1</v>
      </c>
      <c r="Q214" s="11">
        <f t="shared" si="32"/>
        <v>2</v>
      </c>
      <c r="R214" s="11">
        <f t="shared" si="36"/>
        <v>0</v>
      </c>
    </row>
    <row r="215" spans="1:18" ht="15.75" x14ac:dyDescent="0.25">
      <c r="A215" s="53">
        <v>2016301</v>
      </c>
      <c r="B215" s="7" t="s">
        <v>889</v>
      </c>
      <c r="C215" s="7" t="s">
        <v>82</v>
      </c>
      <c r="D215" s="7" t="s">
        <v>83</v>
      </c>
      <c r="E215" s="5" t="s">
        <v>160</v>
      </c>
      <c r="F215" s="8" t="s">
        <v>1250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11">
        <f t="shared" si="33"/>
        <v>0</v>
      </c>
      <c r="M215" s="11">
        <f t="shared" si="34"/>
        <v>0</v>
      </c>
      <c r="N215" s="11">
        <f t="shared" si="35"/>
        <v>0</v>
      </c>
      <c r="O215" s="11">
        <f t="shared" si="31"/>
        <v>0</v>
      </c>
      <c r="P215" s="11">
        <v>1</v>
      </c>
      <c r="Q215" s="11">
        <f t="shared" si="32"/>
        <v>0</v>
      </c>
      <c r="R215" s="11">
        <f t="shared" si="36"/>
        <v>0</v>
      </c>
    </row>
    <row r="216" spans="1:18" ht="15.75" x14ac:dyDescent="0.25">
      <c r="A216" s="53">
        <v>400016989</v>
      </c>
      <c r="B216" s="7" t="s">
        <v>889</v>
      </c>
      <c r="C216" s="7" t="s">
        <v>82</v>
      </c>
      <c r="D216" s="7" t="s">
        <v>83</v>
      </c>
      <c r="E216" s="5" t="s">
        <v>20</v>
      </c>
      <c r="F216" s="8" t="s">
        <v>1779</v>
      </c>
      <c r="G216" s="9">
        <v>1</v>
      </c>
      <c r="H216" s="9">
        <v>1</v>
      </c>
      <c r="I216" s="9">
        <v>1</v>
      </c>
      <c r="J216" s="9">
        <v>0</v>
      </c>
      <c r="K216" s="9">
        <v>1</v>
      </c>
      <c r="L216" s="11">
        <f t="shared" si="33"/>
        <v>2</v>
      </c>
      <c r="M216" s="11">
        <f t="shared" si="34"/>
        <v>0</v>
      </c>
      <c r="N216" s="11">
        <f t="shared" si="35"/>
        <v>2</v>
      </c>
      <c r="O216" s="11">
        <f t="shared" si="31"/>
        <v>0.1</v>
      </c>
      <c r="P216" s="11">
        <v>1</v>
      </c>
      <c r="Q216" s="11">
        <f t="shared" si="32"/>
        <v>2</v>
      </c>
      <c r="R216" s="11">
        <f t="shared" si="36"/>
        <v>0</v>
      </c>
    </row>
    <row r="217" spans="1:18" ht="15.75" x14ac:dyDescent="0.25">
      <c r="A217" s="53">
        <v>7001930</v>
      </c>
      <c r="B217" s="7" t="s">
        <v>889</v>
      </c>
      <c r="C217" s="7" t="s">
        <v>82</v>
      </c>
      <c r="D217" s="7" t="s">
        <v>83</v>
      </c>
      <c r="E217" s="5" t="s">
        <v>82</v>
      </c>
      <c r="F217" s="8" t="s">
        <v>1251</v>
      </c>
      <c r="G217" s="9">
        <v>1</v>
      </c>
      <c r="H217" s="9">
        <v>1</v>
      </c>
      <c r="I217" s="9">
        <v>1</v>
      </c>
      <c r="J217" s="9">
        <v>0</v>
      </c>
      <c r="K217" s="9">
        <v>1</v>
      </c>
      <c r="L217" s="11">
        <f t="shared" si="33"/>
        <v>2</v>
      </c>
      <c r="M217" s="11">
        <f t="shared" si="34"/>
        <v>0</v>
      </c>
      <c r="N217" s="11">
        <f t="shared" si="35"/>
        <v>2</v>
      </c>
      <c r="O217" s="11">
        <f t="shared" si="31"/>
        <v>0.1</v>
      </c>
      <c r="P217" s="11">
        <v>1</v>
      </c>
      <c r="Q217" s="11">
        <f t="shared" si="32"/>
        <v>2</v>
      </c>
      <c r="R217" s="11">
        <f t="shared" si="36"/>
        <v>0</v>
      </c>
    </row>
    <row r="218" spans="1:18" ht="15.75" x14ac:dyDescent="0.25">
      <c r="A218" s="53">
        <v>400015940</v>
      </c>
      <c r="B218" s="7" t="s">
        <v>889</v>
      </c>
      <c r="C218" s="7" t="s">
        <v>82</v>
      </c>
      <c r="D218" s="7" t="s">
        <v>83</v>
      </c>
      <c r="E218" s="5" t="s">
        <v>24</v>
      </c>
      <c r="F218" s="8" t="s">
        <v>1252</v>
      </c>
      <c r="G218" s="9">
        <v>1</v>
      </c>
      <c r="H218" s="9">
        <v>1</v>
      </c>
      <c r="I218" s="9">
        <v>1</v>
      </c>
      <c r="J218" s="9">
        <v>0</v>
      </c>
      <c r="K218" s="9">
        <v>1</v>
      </c>
      <c r="L218" s="11">
        <f t="shared" si="33"/>
        <v>2</v>
      </c>
      <c r="M218" s="11">
        <f t="shared" si="34"/>
        <v>0</v>
      </c>
      <c r="N218" s="11">
        <f t="shared" si="35"/>
        <v>2</v>
      </c>
      <c r="O218" s="11">
        <f t="shared" si="31"/>
        <v>0.1</v>
      </c>
      <c r="P218" s="11">
        <v>1</v>
      </c>
      <c r="Q218" s="11">
        <f t="shared" si="32"/>
        <v>2</v>
      </c>
      <c r="R218" s="11">
        <f t="shared" si="36"/>
        <v>0</v>
      </c>
    </row>
    <row r="219" spans="1:18" ht="15.75" x14ac:dyDescent="0.25">
      <c r="A219" s="53">
        <v>7001934</v>
      </c>
      <c r="B219" s="7" t="s">
        <v>889</v>
      </c>
      <c r="C219" s="7" t="s">
        <v>82</v>
      </c>
      <c r="D219" s="7" t="s">
        <v>83</v>
      </c>
      <c r="E219" s="5" t="s">
        <v>45</v>
      </c>
      <c r="F219" s="8" t="s">
        <v>1253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11">
        <f t="shared" si="33"/>
        <v>0</v>
      </c>
      <c r="M219" s="11">
        <f t="shared" si="34"/>
        <v>0</v>
      </c>
      <c r="N219" s="11">
        <f t="shared" si="35"/>
        <v>0</v>
      </c>
      <c r="O219" s="11">
        <f t="shared" si="31"/>
        <v>0</v>
      </c>
      <c r="P219" s="11">
        <v>1</v>
      </c>
      <c r="Q219" s="11">
        <f t="shared" si="32"/>
        <v>0</v>
      </c>
      <c r="R219" s="11">
        <f t="shared" si="36"/>
        <v>0</v>
      </c>
    </row>
    <row r="220" spans="1:18" ht="15.75" x14ac:dyDescent="0.25">
      <c r="A220" s="53">
        <v>400016613</v>
      </c>
      <c r="B220" s="7" t="s">
        <v>889</v>
      </c>
      <c r="C220" s="7" t="s">
        <v>82</v>
      </c>
      <c r="D220" s="7" t="s">
        <v>83</v>
      </c>
      <c r="E220" s="5" t="s">
        <v>75</v>
      </c>
      <c r="F220" s="8" t="s">
        <v>1254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11">
        <f t="shared" si="33"/>
        <v>0</v>
      </c>
      <c r="M220" s="11">
        <f t="shared" si="34"/>
        <v>0</v>
      </c>
      <c r="N220" s="11">
        <f t="shared" si="35"/>
        <v>0</v>
      </c>
      <c r="O220" s="11">
        <f t="shared" si="31"/>
        <v>0</v>
      </c>
      <c r="P220" s="11">
        <v>1</v>
      </c>
      <c r="Q220" s="11">
        <f t="shared" si="32"/>
        <v>0</v>
      </c>
      <c r="R220" s="11">
        <f t="shared" si="36"/>
        <v>0</v>
      </c>
    </row>
    <row r="221" spans="1:18" ht="15.75" x14ac:dyDescent="0.25">
      <c r="A221" s="53">
        <v>7001937</v>
      </c>
      <c r="B221" s="7" t="s">
        <v>889</v>
      </c>
      <c r="C221" s="7" t="s">
        <v>82</v>
      </c>
      <c r="D221" s="7" t="s">
        <v>83</v>
      </c>
      <c r="E221" s="5" t="s">
        <v>155</v>
      </c>
      <c r="F221" s="8" t="s">
        <v>1255</v>
      </c>
      <c r="G221" s="9">
        <v>1</v>
      </c>
      <c r="H221" s="9">
        <v>1</v>
      </c>
      <c r="I221" s="9">
        <v>1</v>
      </c>
      <c r="J221" s="9">
        <v>0</v>
      </c>
      <c r="K221" s="9">
        <v>1</v>
      </c>
      <c r="L221" s="11">
        <f t="shared" si="33"/>
        <v>2</v>
      </c>
      <c r="M221" s="11">
        <f t="shared" si="34"/>
        <v>0</v>
      </c>
      <c r="N221" s="11">
        <f t="shared" si="35"/>
        <v>2</v>
      </c>
      <c r="O221" s="11">
        <f t="shared" si="31"/>
        <v>0.1</v>
      </c>
      <c r="P221" s="11">
        <v>1</v>
      </c>
      <c r="Q221" s="11">
        <f t="shared" si="32"/>
        <v>2</v>
      </c>
      <c r="R221" s="11">
        <f t="shared" si="36"/>
        <v>0</v>
      </c>
    </row>
    <row r="222" spans="1:18" ht="15.75" x14ac:dyDescent="0.25">
      <c r="A222" s="53">
        <v>7001938</v>
      </c>
      <c r="B222" s="7" t="s">
        <v>889</v>
      </c>
      <c r="C222" s="7" t="s">
        <v>82</v>
      </c>
      <c r="D222" s="7" t="s">
        <v>83</v>
      </c>
      <c r="E222" s="5" t="s">
        <v>467</v>
      </c>
      <c r="F222" s="8" t="s">
        <v>1256</v>
      </c>
      <c r="G222" s="9">
        <v>1</v>
      </c>
      <c r="H222" s="9">
        <v>1</v>
      </c>
      <c r="I222" s="9">
        <v>1</v>
      </c>
      <c r="J222" s="9">
        <v>0</v>
      </c>
      <c r="K222" s="9">
        <v>1</v>
      </c>
      <c r="L222" s="11">
        <f t="shared" si="33"/>
        <v>2</v>
      </c>
      <c r="M222" s="11">
        <f t="shared" si="34"/>
        <v>0</v>
      </c>
      <c r="N222" s="11">
        <f t="shared" si="35"/>
        <v>2</v>
      </c>
      <c r="O222" s="11">
        <f t="shared" si="31"/>
        <v>0.1</v>
      </c>
      <c r="P222" s="11">
        <v>1</v>
      </c>
      <c r="Q222" s="11">
        <f t="shared" si="32"/>
        <v>2</v>
      </c>
      <c r="R222" s="11">
        <f t="shared" si="36"/>
        <v>0</v>
      </c>
    </row>
    <row r="223" spans="1:18" ht="15.75" x14ac:dyDescent="0.25">
      <c r="A223" s="53">
        <v>5014909</v>
      </c>
      <c r="B223" s="7" t="s">
        <v>889</v>
      </c>
      <c r="C223" s="7" t="s">
        <v>24</v>
      </c>
      <c r="D223" s="7" t="s">
        <v>16</v>
      </c>
      <c r="E223" s="5" t="s">
        <v>26</v>
      </c>
      <c r="F223" s="8" t="s">
        <v>1257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f t="shared" si="33"/>
        <v>0</v>
      </c>
      <c r="M223" s="11">
        <f t="shared" si="34"/>
        <v>0</v>
      </c>
      <c r="N223" s="11">
        <f t="shared" si="35"/>
        <v>0</v>
      </c>
      <c r="O223" s="11">
        <f t="shared" si="31"/>
        <v>0</v>
      </c>
      <c r="P223" s="11">
        <v>1</v>
      </c>
      <c r="Q223" s="11">
        <f t="shared" si="32"/>
        <v>0</v>
      </c>
      <c r="R223" s="11">
        <f t="shared" si="36"/>
        <v>0</v>
      </c>
    </row>
    <row r="224" spans="1:18" ht="15.75" x14ac:dyDescent="0.25">
      <c r="A224" s="65">
        <v>8001796</v>
      </c>
      <c r="B224" s="66" t="s">
        <v>1196</v>
      </c>
      <c r="C224" s="66">
        <v>71</v>
      </c>
      <c r="D224" s="66" t="s">
        <v>16</v>
      </c>
      <c r="E224" s="67">
        <v>14</v>
      </c>
      <c r="F224" s="68" t="s">
        <v>1814</v>
      </c>
      <c r="G224" s="69">
        <v>1</v>
      </c>
      <c r="H224" s="69">
        <v>1</v>
      </c>
      <c r="I224" s="69">
        <v>1</v>
      </c>
      <c r="J224" s="69">
        <v>1</v>
      </c>
      <c r="K224" s="69">
        <v>1</v>
      </c>
      <c r="L224" s="69">
        <f t="shared" si="33"/>
        <v>0</v>
      </c>
      <c r="M224" s="69">
        <f t="shared" si="34"/>
        <v>1</v>
      </c>
      <c r="N224" s="69">
        <f t="shared" si="35"/>
        <v>2</v>
      </c>
      <c r="O224" s="69">
        <f t="shared" si="31"/>
        <v>0</v>
      </c>
      <c r="P224" s="69">
        <v>1</v>
      </c>
      <c r="Q224" s="69">
        <f t="shared" si="32"/>
        <v>0</v>
      </c>
      <c r="R224" s="69">
        <f t="shared" si="36"/>
        <v>4</v>
      </c>
    </row>
    <row r="225" spans="1:18" ht="15.75" x14ac:dyDescent="0.25">
      <c r="A225" s="53">
        <v>8002226</v>
      </c>
      <c r="B225" s="7" t="s">
        <v>898</v>
      </c>
      <c r="C225" s="7" t="s">
        <v>77</v>
      </c>
      <c r="D225" s="7" t="s">
        <v>16</v>
      </c>
      <c r="E225" s="5" t="s">
        <v>17</v>
      </c>
      <c r="F225" s="8" t="s">
        <v>1258</v>
      </c>
      <c r="G225" s="9">
        <v>1</v>
      </c>
      <c r="H225" s="9">
        <v>1</v>
      </c>
      <c r="I225" s="9">
        <v>1</v>
      </c>
      <c r="J225" s="9">
        <v>0</v>
      </c>
      <c r="K225" s="9">
        <v>1</v>
      </c>
      <c r="L225" s="11">
        <f t="shared" si="33"/>
        <v>2</v>
      </c>
      <c r="M225" s="11">
        <f t="shared" si="34"/>
        <v>0</v>
      </c>
      <c r="N225" s="11">
        <f t="shared" si="35"/>
        <v>2</v>
      </c>
      <c r="O225" s="11">
        <f t="shared" si="31"/>
        <v>0.1</v>
      </c>
      <c r="P225" s="11">
        <v>1</v>
      </c>
      <c r="Q225" s="11">
        <f t="shared" si="32"/>
        <v>2</v>
      </c>
      <c r="R225" s="11">
        <f t="shared" si="36"/>
        <v>0</v>
      </c>
    </row>
    <row r="226" spans="1:18" ht="15.75" x14ac:dyDescent="0.25">
      <c r="A226" s="53">
        <v>8002230</v>
      </c>
      <c r="B226" s="7" t="s">
        <v>898</v>
      </c>
      <c r="C226" s="7" t="s">
        <v>77</v>
      </c>
      <c r="D226" s="7" t="s">
        <v>16</v>
      </c>
      <c r="E226" s="5" t="s">
        <v>19</v>
      </c>
      <c r="F226" s="8" t="s">
        <v>1259</v>
      </c>
      <c r="G226" s="9">
        <v>1</v>
      </c>
      <c r="H226" s="9">
        <v>1</v>
      </c>
      <c r="I226" s="9">
        <v>1</v>
      </c>
      <c r="J226" s="9">
        <v>0</v>
      </c>
      <c r="K226" s="9">
        <v>1</v>
      </c>
      <c r="L226" s="11">
        <f t="shared" si="33"/>
        <v>2</v>
      </c>
      <c r="M226" s="11">
        <f t="shared" si="34"/>
        <v>0</v>
      </c>
      <c r="N226" s="11">
        <f t="shared" si="35"/>
        <v>2</v>
      </c>
      <c r="O226" s="11">
        <f t="shared" si="31"/>
        <v>0.1</v>
      </c>
      <c r="P226" s="11">
        <v>1</v>
      </c>
      <c r="Q226" s="11">
        <f t="shared" si="32"/>
        <v>2</v>
      </c>
      <c r="R226" s="11">
        <f t="shared" si="36"/>
        <v>0</v>
      </c>
    </row>
    <row r="227" spans="1:18" ht="15.75" x14ac:dyDescent="0.25">
      <c r="A227" s="53">
        <v>2016173</v>
      </c>
      <c r="B227" s="7" t="s">
        <v>898</v>
      </c>
      <c r="C227" s="7" t="s">
        <v>77</v>
      </c>
      <c r="D227" s="7" t="s">
        <v>16</v>
      </c>
      <c r="E227" s="5" t="s">
        <v>31</v>
      </c>
      <c r="F227" s="8" t="s">
        <v>1260</v>
      </c>
      <c r="G227" s="9">
        <v>1</v>
      </c>
      <c r="H227" s="9">
        <v>1</v>
      </c>
      <c r="I227" s="9">
        <v>1</v>
      </c>
      <c r="J227" s="9">
        <v>0</v>
      </c>
      <c r="K227" s="9">
        <v>1</v>
      </c>
      <c r="L227" s="11">
        <f t="shared" si="33"/>
        <v>2</v>
      </c>
      <c r="M227" s="11">
        <f t="shared" si="34"/>
        <v>0</v>
      </c>
      <c r="N227" s="11">
        <f t="shared" si="35"/>
        <v>2</v>
      </c>
      <c r="O227" s="11">
        <f t="shared" si="31"/>
        <v>0.1</v>
      </c>
      <c r="P227" s="11">
        <v>1</v>
      </c>
      <c r="Q227" s="11">
        <f t="shared" si="32"/>
        <v>2</v>
      </c>
      <c r="R227" s="11">
        <f t="shared" si="36"/>
        <v>0</v>
      </c>
    </row>
    <row r="228" spans="1:18" ht="15.75" x14ac:dyDescent="0.25">
      <c r="A228" s="53">
        <v>8002295</v>
      </c>
      <c r="B228" s="7" t="s">
        <v>898</v>
      </c>
      <c r="C228" s="7" t="s">
        <v>77</v>
      </c>
      <c r="D228" s="7" t="s">
        <v>16</v>
      </c>
      <c r="E228" s="5" t="s">
        <v>419</v>
      </c>
      <c r="F228" s="8" t="s">
        <v>1261</v>
      </c>
      <c r="G228" s="9">
        <v>1</v>
      </c>
      <c r="H228" s="9">
        <v>1</v>
      </c>
      <c r="I228" s="9">
        <v>1</v>
      </c>
      <c r="J228" s="9">
        <v>0</v>
      </c>
      <c r="K228" s="9">
        <v>1</v>
      </c>
      <c r="L228" s="11">
        <f t="shared" si="33"/>
        <v>2</v>
      </c>
      <c r="M228" s="11">
        <f t="shared" si="34"/>
        <v>0</v>
      </c>
      <c r="N228" s="11">
        <f t="shared" si="35"/>
        <v>2</v>
      </c>
      <c r="O228" s="11">
        <f t="shared" si="31"/>
        <v>0.1</v>
      </c>
      <c r="P228" s="11">
        <v>1</v>
      </c>
      <c r="Q228" s="11">
        <f t="shared" si="32"/>
        <v>2</v>
      </c>
      <c r="R228" s="11">
        <f t="shared" si="36"/>
        <v>0</v>
      </c>
    </row>
    <row r="229" spans="1:18" ht="15.75" x14ac:dyDescent="0.25">
      <c r="A229" s="53">
        <v>8002303</v>
      </c>
      <c r="B229" s="7" t="s">
        <v>1262</v>
      </c>
      <c r="C229" s="7" t="s">
        <v>42</v>
      </c>
      <c r="D229" s="7" t="s">
        <v>16</v>
      </c>
      <c r="E229" s="5" t="s">
        <v>73</v>
      </c>
      <c r="F229" s="8" t="s">
        <v>1263</v>
      </c>
      <c r="G229" s="9">
        <v>1</v>
      </c>
      <c r="H229" s="9">
        <v>1</v>
      </c>
      <c r="I229" s="9">
        <v>1</v>
      </c>
      <c r="J229" s="9">
        <v>1</v>
      </c>
      <c r="K229" s="9">
        <v>1</v>
      </c>
      <c r="L229" s="11">
        <f t="shared" si="33"/>
        <v>0</v>
      </c>
      <c r="M229" s="11">
        <f t="shared" si="34"/>
        <v>1</v>
      </c>
      <c r="N229" s="11">
        <f t="shared" si="35"/>
        <v>2</v>
      </c>
      <c r="O229" s="11">
        <f t="shared" si="31"/>
        <v>0</v>
      </c>
      <c r="P229" s="11">
        <v>1</v>
      </c>
      <c r="Q229" s="11">
        <f t="shared" si="32"/>
        <v>0</v>
      </c>
      <c r="R229" s="11">
        <f t="shared" si="36"/>
        <v>4</v>
      </c>
    </row>
    <row r="230" spans="1:18" ht="15.75" x14ac:dyDescent="0.25">
      <c r="A230" s="53">
        <v>8002301</v>
      </c>
      <c r="B230" s="7" t="s">
        <v>1262</v>
      </c>
      <c r="C230" s="7" t="s">
        <v>42</v>
      </c>
      <c r="D230" s="7" t="s">
        <v>16</v>
      </c>
      <c r="E230" s="5" t="s">
        <v>27</v>
      </c>
      <c r="F230" s="8" t="s">
        <v>1264</v>
      </c>
      <c r="G230" s="9">
        <v>1</v>
      </c>
      <c r="H230" s="9">
        <v>1</v>
      </c>
      <c r="I230" s="9">
        <v>1</v>
      </c>
      <c r="J230" s="9">
        <v>1</v>
      </c>
      <c r="K230" s="9">
        <v>1</v>
      </c>
      <c r="L230" s="11">
        <f t="shared" si="33"/>
        <v>0</v>
      </c>
      <c r="M230" s="11">
        <f t="shared" si="34"/>
        <v>1</v>
      </c>
      <c r="N230" s="11">
        <f t="shared" si="35"/>
        <v>2</v>
      </c>
      <c r="O230" s="11">
        <f t="shared" si="31"/>
        <v>0</v>
      </c>
      <c r="P230" s="11">
        <v>1</v>
      </c>
      <c r="Q230" s="11">
        <f t="shared" si="32"/>
        <v>0</v>
      </c>
      <c r="R230" s="11">
        <f t="shared" si="36"/>
        <v>4</v>
      </c>
    </row>
    <row r="231" spans="1:18" ht="15.75" x14ac:dyDescent="0.25">
      <c r="A231" s="53">
        <v>2012301</v>
      </c>
      <c r="B231" s="7" t="s">
        <v>1262</v>
      </c>
      <c r="C231" s="7" t="s">
        <v>42</v>
      </c>
      <c r="D231" s="7" t="s">
        <v>16</v>
      </c>
      <c r="E231" s="5" t="s">
        <v>1265</v>
      </c>
      <c r="F231" s="8" t="s">
        <v>1266</v>
      </c>
      <c r="G231" s="9">
        <v>1</v>
      </c>
      <c r="H231" s="9">
        <v>1</v>
      </c>
      <c r="I231" s="9">
        <v>1</v>
      </c>
      <c r="J231" s="9">
        <v>1</v>
      </c>
      <c r="K231" s="9">
        <v>1</v>
      </c>
      <c r="L231" s="11">
        <f t="shared" si="33"/>
        <v>0</v>
      </c>
      <c r="M231" s="11">
        <f t="shared" si="34"/>
        <v>1</v>
      </c>
      <c r="N231" s="11">
        <f t="shared" si="35"/>
        <v>2</v>
      </c>
      <c r="O231" s="11">
        <f t="shared" si="31"/>
        <v>0</v>
      </c>
      <c r="P231" s="11">
        <v>1</v>
      </c>
      <c r="Q231" s="11">
        <f t="shared" si="32"/>
        <v>0</v>
      </c>
      <c r="R231" s="11">
        <f t="shared" si="36"/>
        <v>4</v>
      </c>
    </row>
    <row r="232" spans="1:18" ht="15.75" x14ac:dyDescent="0.25">
      <c r="A232" s="53">
        <v>7003880</v>
      </c>
      <c r="B232" s="7" t="s">
        <v>997</v>
      </c>
      <c r="C232" s="7" t="s">
        <v>100</v>
      </c>
      <c r="D232" s="7" t="s">
        <v>16</v>
      </c>
      <c r="E232" s="5" t="s">
        <v>33</v>
      </c>
      <c r="F232" s="8" t="s">
        <v>1267</v>
      </c>
      <c r="G232" s="9">
        <v>1</v>
      </c>
      <c r="H232" s="9">
        <v>1</v>
      </c>
      <c r="I232" s="9">
        <v>1</v>
      </c>
      <c r="J232" s="9">
        <v>1</v>
      </c>
      <c r="K232" s="9">
        <v>1</v>
      </c>
      <c r="L232" s="11">
        <f t="shared" si="33"/>
        <v>0</v>
      </c>
      <c r="M232" s="11">
        <f t="shared" si="34"/>
        <v>1</v>
      </c>
      <c r="N232" s="11">
        <f t="shared" si="35"/>
        <v>2</v>
      </c>
      <c r="O232" s="11">
        <f t="shared" si="31"/>
        <v>0</v>
      </c>
      <c r="P232" s="11">
        <v>1</v>
      </c>
      <c r="Q232" s="11">
        <f t="shared" si="32"/>
        <v>0</v>
      </c>
      <c r="R232" s="11">
        <f t="shared" si="36"/>
        <v>4</v>
      </c>
    </row>
    <row r="233" spans="1:18" ht="15.75" x14ac:dyDescent="0.25">
      <c r="A233" s="53">
        <v>8002352</v>
      </c>
      <c r="B233" s="7" t="s">
        <v>997</v>
      </c>
      <c r="C233" s="7" t="s">
        <v>29</v>
      </c>
      <c r="D233" s="7" t="s">
        <v>83</v>
      </c>
      <c r="E233" s="5" t="s">
        <v>23</v>
      </c>
      <c r="F233" s="8" t="s">
        <v>1268</v>
      </c>
      <c r="G233" s="9">
        <v>1</v>
      </c>
      <c r="H233" s="9">
        <v>1</v>
      </c>
      <c r="I233" s="9">
        <v>1</v>
      </c>
      <c r="J233" s="9">
        <v>1</v>
      </c>
      <c r="K233" s="9">
        <v>1</v>
      </c>
      <c r="L233" s="11">
        <f t="shared" ref="L233:L244" si="37">IF(J233&gt;0,0,2)*G233</f>
        <v>0</v>
      </c>
      <c r="M233" s="11">
        <f t="shared" ref="M233:M244" si="38">IF(L233&gt;0,0,1)*G233</f>
        <v>1</v>
      </c>
      <c r="N233" s="11">
        <f t="shared" ref="N233:N244" si="39">G233*2</f>
        <v>2</v>
      </c>
      <c r="O233" s="11">
        <f t="shared" ref="O233:O244" si="40">(IF(G233+J233=1,0.1,0))*G233</f>
        <v>0</v>
      </c>
      <c r="P233" s="11">
        <v>1</v>
      </c>
      <c r="Q233" s="11">
        <f t="shared" ref="Q233:Q244" si="41">IF(J233=0,(G233*2)+(O233*0),0)</f>
        <v>0</v>
      </c>
      <c r="R233" s="11">
        <f t="shared" ref="R233:R244" si="42">J233*4</f>
        <v>4</v>
      </c>
    </row>
    <row r="234" spans="1:18" ht="15.75" x14ac:dyDescent="0.25">
      <c r="A234" s="53">
        <v>2020486</v>
      </c>
      <c r="B234" s="7" t="s">
        <v>997</v>
      </c>
      <c r="C234" s="7" t="s">
        <v>110</v>
      </c>
      <c r="D234" s="7" t="s">
        <v>83</v>
      </c>
      <c r="E234" s="5" t="s">
        <v>86</v>
      </c>
      <c r="F234" s="8" t="s">
        <v>1269</v>
      </c>
      <c r="G234" s="9">
        <v>1</v>
      </c>
      <c r="H234" s="9">
        <v>1</v>
      </c>
      <c r="I234" s="9">
        <v>1</v>
      </c>
      <c r="J234" s="9">
        <v>1</v>
      </c>
      <c r="K234" s="9">
        <v>1</v>
      </c>
      <c r="L234" s="11">
        <f t="shared" si="37"/>
        <v>0</v>
      </c>
      <c r="M234" s="11">
        <f t="shared" si="38"/>
        <v>1</v>
      </c>
      <c r="N234" s="11">
        <f t="shared" si="39"/>
        <v>2</v>
      </c>
      <c r="O234" s="11">
        <f t="shared" si="40"/>
        <v>0</v>
      </c>
      <c r="P234" s="11">
        <v>1</v>
      </c>
      <c r="Q234" s="11">
        <f t="shared" si="41"/>
        <v>0</v>
      </c>
      <c r="R234" s="11">
        <f t="shared" si="42"/>
        <v>4</v>
      </c>
    </row>
    <row r="235" spans="1:18" ht="15.75" x14ac:dyDescent="0.25">
      <c r="A235" s="53">
        <v>2019719</v>
      </c>
      <c r="B235" s="7" t="s">
        <v>1006</v>
      </c>
      <c r="C235" s="7" t="s">
        <v>22</v>
      </c>
      <c r="D235" s="7" t="s">
        <v>16</v>
      </c>
      <c r="E235" s="5" t="s">
        <v>33</v>
      </c>
      <c r="F235" s="8" t="s">
        <v>1270</v>
      </c>
      <c r="G235" s="9">
        <v>1</v>
      </c>
      <c r="H235" s="9">
        <v>1</v>
      </c>
      <c r="I235" s="9">
        <v>1</v>
      </c>
      <c r="J235" s="9">
        <v>1</v>
      </c>
      <c r="K235" s="9">
        <v>1</v>
      </c>
      <c r="L235" s="11">
        <f t="shared" si="37"/>
        <v>0</v>
      </c>
      <c r="M235" s="11">
        <f t="shared" si="38"/>
        <v>1</v>
      </c>
      <c r="N235" s="11">
        <f t="shared" si="39"/>
        <v>2</v>
      </c>
      <c r="O235" s="11">
        <f t="shared" si="40"/>
        <v>0</v>
      </c>
      <c r="P235" s="11">
        <v>1</v>
      </c>
      <c r="Q235" s="11">
        <f t="shared" si="41"/>
        <v>0</v>
      </c>
      <c r="R235" s="11">
        <f t="shared" si="42"/>
        <v>4</v>
      </c>
    </row>
    <row r="236" spans="1:18" ht="15.75" x14ac:dyDescent="0.25">
      <c r="A236" s="53">
        <v>8002429</v>
      </c>
      <c r="B236" s="7" t="s">
        <v>1006</v>
      </c>
      <c r="C236" s="7" t="s">
        <v>22</v>
      </c>
      <c r="D236" s="7" t="s">
        <v>83</v>
      </c>
      <c r="E236" s="5" t="s">
        <v>26</v>
      </c>
      <c r="F236" s="8" t="s">
        <v>1271</v>
      </c>
      <c r="G236" s="9">
        <v>1</v>
      </c>
      <c r="H236" s="9">
        <v>1</v>
      </c>
      <c r="I236" s="9">
        <v>1</v>
      </c>
      <c r="J236" s="9">
        <v>1</v>
      </c>
      <c r="K236" s="9">
        <v>1</v>
      </c>
      <c r="L236" s="11">
        <f t="shared" si="37"/>
        <v>0</v>
      </c>
      <c r="M236" s="11">
        <f t="shared" si="38"/>
        <v>1</v>
      </c>
      <c r="N236" s="11">
        <f t="shared" si="39"/>
        <v>2</v>
      </c>
      <c r="O236" s="11">
        <f t="shared" si="40"/>
        <v>0</v>
      </c>
      <c r="P236" s="11">
        <v>1</v>
      </c>
      <c r="Q236" s="11">
        <f t="shared" si="41"/>
        <v>0</v>
      </c>
      <c r="R236" s="11">
        <f t="shared" si="42"/>
        <v>4</v>
      </c>
    </row>
    <row r="237" spans="1:18" ht="63" x14ac:dyDescent="0.25">
      <c r="A237" s="4">
        <v>389</v>
      </c>
      <c r="B237" s="7" t="s">
        <v>1272</v>
      </c>
      <c r="C237" s="7" t="s">
        <v>26</v>
      </c>
      <c r="D237" s="7"/>
      <c r="E237" s="5" t="s">
        <v>1273</v>
      </c>
      <c r="F237" s="8" t="s">
        <v>1274</v>
      </c>
      <c r="G237" s="9">
        <v>1</v>
      </c>
      <c r="H237" s="9">
        <v>1</v>
      </c>
      <c r="I237" s="9">
        <v>1</v>
      </c>
      <c r="J237" s="9">
        <v>0</v>
      </c>
      <c r="K237" s="9">
        <v>1</v>
      </c>
      <c r="L237" s="11">
        <f t="shared" si="37"/>
        <v>2</v>
      </c>
      <c r="M237" s="11">
        <f t="shared" si="38"/>
        <v>0</v>
      </c>
      <c r="N237" s="11">
        <f t="shared" si="39"/>
        <v>2</v>
      </c>
      <c r="O237" s="11">
        <f t="shared" si="40"/>
        <v>0.1</v>
      </c>
      <c r="P237" s="11">
        <v>1</v>
      </c>
      <c r="Q237" s="11">
        <f t="shared" si="41"/>
        <v>2</v>
      </c>
      <c r="R237" s="11">
        <f t="shared" si="42"/>
        <v>0</v>
      </c>
    </row>
    <row r="238" spans="1:18" ht="15.75" x14ac:dyDescent="0.25">
      <c r="A238" s="53">
        <v>2019623</v>
      </c>
      <c r="B238" s="7" t="s">
        <v>1012</v>
      </c>
      <c r="C238" s="7" t="s">
        <v>134</v>
      </c>
      <c r="D238" s="7" t="s">
        <v>16</v>
      </c>
      <c r="E238" s="5" t="s">
        <v>86</v>
      </c>
      <c r="F238" s="8" t="s">
        <v>1275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f t="shared" si="37"/>
        <v>0</v>
      </c>
      <c r="M238" s="11">
        <f t="shared" si="38"/>
        <v>0</v>
      </c>
      <c r="N238" s="11">
        <f t="shared" si="39"/>
        <v>0</v>
      </c>
      <c r="O238" s="11">
        <f t="shared" si="40"/>
        <v>0</v>
      </c>
      <c r="P238" s="11">
        <v>1</v>
      </c>
      <c r="Q238" s="11">
        <f t="shared" si="41"/>
        <v>0</v>
      </c>
      <c r="R238" s="11">
        <f t="shared" si="42"/>
        <v>0</v>
      </c>
    </row>
    <row r="239" spans="1:18" ht="15.75" x14ac:dyDescent="0.25">
      <c r="A239" s="53">
        <v>118388</v>
      </c>
      <c r="B239" s="7" t="s">
        <v>1012</v>
      </c>
      <c r="C239" s="7" t="s">
        <v>80</v>
      </c>
      <c r="D239" s="7" t="s">
        <v>16</v>
      </c>
      <c r="E239" s="5" t="s">
        <v>426</v>
      </c>
      <c r="F239" s="8" t="s">
        <v>1276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f t="shared" si="37"/>
        <v>0</v>
      </c>
      <c r="M239" s="11">
        <f t="shared" si="38"/>
        <v>0</v>
      </c>
      <c r="N239" s="11">
        <f t="shared" si="39"/>
        <v>0</v>
      </c>
      <c r="O239" s="11">
        <f t="shared" si="40"/>
        <v>0</v>
      </c>
      <c r="P239" s="11">
        <v>1</v>
      </c>
      <c r="Q239" s="11">
        <f t="shared" si="41"/>
        <v>0</v>
      </c>
      <c r="R239" s="11">
        <f t="shared" si="42"/>
        <v>0</v>
      </c>
    </row>
    <row r="240" spans="1:18" ht="15.75" x14ac:dyDescent="0.25">
      <c r="A240" s="53">
        <v>2005265</v>
      </c>
      <c r="B240" s="7" t="s">
        <v>1030</v>
      </c>
      <c r="C240" s="7" t="s">
        <v>110</v>
      </c>
      <c r="D240" s="7" t="s">
        <v>16</v>
      </c>
      <c r="E240" s="5" t="s">
        <v>27</v>
      </c>
      <c r="F240" s="8" t="s">
        <v>1277</v>
      </c>
      <c r="G240" s="9">
        <v>1</v>
      </c>
      <c r="H240" s="9">
        <v>1</v>
      </c>
      <c r="I240" s="9">
        <v>1</v>
      </c>
      <c r="J240" s="9">
        <v>1</v>
      </c>
      <c r="K240" s="9">
        <v>1</v>
      </c>
      <c r="L240" s="11">
        <f t="shared" si="37"/>
        <v>0</v>
      </c>
      <c r="M240" s="11">
        <f t="shared" si="38"/>
        <v>1</v>
      </c>
      <c r="N240" s="11">
        <f t="shared" si="39"/>
        <v>2</v>
      </c>
      <c r="O240" s="11">
        <f t="shared" si="40"/>
        <v>0</v>
      </c>
      <c r="P240" s="11">
        <v>1</v>
      </c>
      <c r="Q240" s="11">
        <f t="shared" si="41"/>
        <v>0</v>
      </c>
      <c r="R240" s="11">
        <f t="shared" si="42"/>
        <v>4</v>
      </c>
    </row>
    <row r="241" spans="1:18" ht="15.75" x14ac:dyDescent="0.25">
      <c r="A241" s="53">
        <v>5014086</v>
      </c>
      <c r="B241" s="7" t="s">
        <v>1033</v>
      </c>
      <c r="C241" s="7" t="s">
        <v>17</v>
      </c>
      <c r="D241" s="7" t="s">
        <v>16</v>
      </c>
      <c r="E241" s="5" t="s">
        <v>76</v>
      </c>
      <c r="F241" s="8" t="s">
        <v>1278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f t="shared" si="37"/>
        <v>0</v>
      </c>
      <c r="M241" s="11">
        <f t="shared" si="38"/>
        <v>0</v>
      </c>
      <c r="N241" s="11">
        <f t="shared" si="39"/>
        <v>0</v>
      </c>
      <c r="O241" s="11">
        <f t="shared" si="40"/>
        <v>0</v>
      </c>
      <c r="P241" s="11">
        <v>1</v>
      </c>
      <c r="Q241" s="11">
        <f t="shared" si="41"/>
        <v>0</v>
      </c>
      <c r="R241" s="11">
        <f t="shared" si="42"/>
        <v>0</v>
      </c>
    </row>
    <row r="242" spans="1:18" ht="15.75" x14ac:dyDescent="0.25">
      <c r="A242" s="65">
        <v>2008374</v>
      </c>
      <c r="B242" s="66" t="s">
        <v>1815</v>
      </c>
      <c r="C242" s="66">
        <v>1</v>
      </c>
      <c r="D242" s="66" t="s">
        <v>16</v>
      </c>
      <c r="E242" s="67">
        <v>3</v>
      </c>
      <c r="F242" s="68" t="s">
        <v>1816</v>
      </c>
      <c r="G242" s="69">
        <v>1</v>
      </c>
      <c r="H242" s="69">
        <v>1</v>
      </c>
      <c r="I242" s="69">
        <v>1</v>
      </c>
      <c r="J242" s="69">
        <v>0</v>
      </c>
      <c r="K242" s="69">
        <v>1</v>
      </c>
      <c r="L242" s="69">
        <f t="shared" si="37"/>
        <v>2</v>
      </c>
      <c r="M242" s="69">
        <f t="shared" si="38"/>
        <v>0</v>
      </c>
      <c r="N242" s="69">
        <f t="shared" si="39"/>
        <v>2</v>
      </c>
      <c r="O242" s="69">
        <f t="shared" si="40"/>
        <v>0.1</v>
      </c>
      <c r="P242" s="69">
        <v>1</v>
      </c>
      <c r="Q242" s="69">
        <f t="shared" si="41"/>
        <v>2</v>
      </c>
      <c r="R242" s="69">
        <f t="shared" si="42"/>
        <v>0</v>
      </c>
    </row>
    <row r="243" spans="1:18" ht="15.75" x14ac:dyDescent="0.25">
      <c r="A243" s="53">
        <v>2010606</v>
      </c>
      <c r="B243" s="7" t="s">
        <v>1033</v>
      </c>
      <c r="C243" s="7" t="s">
        <v>85</v>
      </c>
      <c r="D243" s="7" t="s">
        <v>59</v>
      </c>
      <c r="E243" s="5" t="s">
        <v>31</v>
      </c>
      <c r="F243" s="8" t="s">
        <v>1279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11">
        <f t="shared" si="37"/>
        <v>0</v>
      </c>
      <c r="M243" s="11">
        <f t="shared" si="38"/>
        <v>0</v>
      </c>
      <c r="N243" s="11">
        <f t="shared" si="39"/>
        <v>0</v>
      </c>
      <c r="O243" s="11">
        <f t="shared" si="40"/>
        <v>0</v>
      </c>
      <c r="P243" s="11">
        <v>1</v>
      </c>
      <c r="Q243" s="11">
        <f t="shared" si="41"/>
        <v>0</v>
      </c>
      <c r="R243" s="11">
        <f t="shared" si="42"/>
        <v>0</v>
      </c>
    </row>
    <row r="244" spans="1:18" ht="15.75" x14ac:dyDescent="0.25">
      <c r="A244" s="65">
        <v>7004911</v>
      </c>
      <c r="B244" s="66" t="s">
        <v>1796</v>
      </c>
      <c r="C244" s="66">
        <v>25</v>
      </c>
      <c r="D244" s="66" t="s">
        <v>16</v>
      </c>
      <c r="E244" s="67">
        <v>7</v>
      </c>
      <c r="F244" s="68" t="s">
        <v>1817</v>
      </c>
      <c r="G244" s="69">
        <v>1</v>
      </c>
      <c r="H244" s="69">
        <v>1</v>
      </c>
      <c r="I244" s="69">
        <v>1</v>
      </c>
      <c r="J244" s="69">
        <v>0</v>
      </c>
      <c r="K244" s="69">
        <v>1</v>
      </c>
      <c r="L244" s="69">
        <f t="shared" si="37"/>
        <v>2</v>
      </c>
      <c r="M244" s="69">
        <f t="shared" si="38"/>
        <v>0</v>
      </c>
      <c r="N244" s="69">
        <f t="shared" si="39"/>
        <v>2</v>
      </c>
      <c r="O244" s="69">
        <f t="shared" si="40"/>
        <v>0.1</v>
      </c>
      <c r="P244" s="69">
        <v>1</v>
      </c>
      <c r="Q244" s="69">
        <f t="shared" si="41"/>
        <v>2</v>
      </c>
      <c r="R244" s="69">
        <f t="shared" si="42"/>
        <v>0</v>
      </c>
    </row>
  </sheetData>
  <autoFilter ref="A2:R244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1"/>
  <sheetViews>
    <sheetView zoomScale="130" zoomScaleNormal="130" workbookViewId="0">
      <pane ySplit="2" topLeftCell="A3" activePane="bottomLeft" state="frozen"/>
      <selection pane="bottomLeft" activeCell="D919" sqref="D919"/>
    </sheetView>
  </sheetViews>
  <sheetFormatPr defaultColWidth="15.5703125" defaultRowHeight="15" x14ac:dyDescent="0.25"/>
  <cols>
    <col min="1" max="1" width="8.28515625" style="15" customWidth="1"/>
    <col min="2" max="2" width="15.5703125" style="42"/>
    <col min="3" max="3" width="5.28515625" style="15" bestFit="1" customWidth="1"/>
    <col min="4" max="4" width="6.85546875" style="15" bestFit="1" customWidth="1"/>
    <col min="5" max="5" width="15.5703125" style="48"/>
    <col min="6" max="6" width="15.42578125" style="22" bestFit="1" customWidth="1"/>
    <col min="7" max="7" width="15.42578125" style="30" customWidth="1"/>
    <col min="8" max="8" width="12.5703125" style="30" bestFit="1" customWidth="1"/>
    <col min="9" max="9" width="12.42578125" style="30" bestFit="1" customWidth="1"/>
    <col min="10" max="10" width="20.85546875" style="30" bestFit="1" customWidth="1"/>
    <col min="11" max="11" width="18.85546875" style="30" bestFit="1" customWidth="1"/>
    <col min="12" max="12" width="12.85546875" style="30" bestFit="1" customWidth="1"/>
    <col min="13" max="13" width="14.140625" style="30" bestFit="1" customWidth="1"/>
    <col min="14" max="14" width="14.7109375" style="30" bestFit="1" customWidth="1"/>
    <col min="15" max="15" width="14.85546875" style="30" bestFit="1" customWidth="1"/>
    <col min="16" max="16" width="22.85546875" style="64" customWidth="1"/>
    <col min="17" max="18" width="14.85546875" style="30" bestFit="1" customWidth="1"/>
  </cols>
  <sheetData>
    <row r="1" spans="1:21" ht="63.75" x14ac:dyDescent="0.25">
      <c r="A1" s="12" t="s">
        <v>8</v>
      </c>
      <c r="B1" s="12" t="s">
        <v>9</v>
      </c>
      <c r="C1" s="12" t="s">
        <v>10</v>
      </c>
      <c r="D1" s="12" t="s">
        <v>11</v>
      </c>
      <c r="E1" s="12" t="s">
        <v>12</v>
      </c>
      <c r="F1" s="12" t="s">
        <v>13</v>
      </c>
      <c r="G1" s="26" t="s">
        <v>0</v>
      </c>
      <c r="H1" s="26" t="s">
        <v>1</v>
      </c>
      <c r="I1" s="26" t="s">
        <v>2</v>
      </c>
      <c r="J1" s="26" t="s">
        <v>3</v>
      </c>
      <c r="K1" s="26" t="s">
        <v>4</v>
      </c>
      <c r="L1" s="26" t="s">
        <v>5</v>
      </c>
      <c r="M1" s="26" t="s">
        <v>6</v>
      </c>
      <c r="N1" s="26" t="s">
        <v>7</v>
      </c>
      <c r="O1" s="26" t="s">
        <v>1677</v>
      </c>
      <c r="P1" s="58" t="s">
        <v>1780</v>
      </c>
      <c r="Q1" s="26" t="s">
        <v>1678</v>
      </c>
      <c r="R1" s="26" t="s">
        <v>1679</v>
      </c>
      <c r="T1" s="52"/>
      <c r="U1" s="15" t="s">
        <v>1743</v>
      </c>
    </row>
    <row r="2" spans="1:21" ht="15.75" x14ac:dyDescent="0.25">
      <c r="A2" s="13"/>
      <c r="B2" s="13"/>
      <c r="C2" s="13"/>
      <c r="D2" s="13"/>
      <c r="E2" s="13"/>
      <c r="F2" s="21"/>
      <c r="G2" s="25">
        <f t="shared" ref="G2:O2" si="0">SUM(G3:G911)</f>
        <v>336</v>
      </c>
      <c r="H2" s="25">
        <f t="shared" si="0"/>
        <v>336</v>
      </c>
      <c r="I2" s="25">
        <f t="shared" si="0"/>
        <v>336</v>
      </c>
      <c r="J2" s="25">
        <f t="shared" si="0"/>
        <v>122</v>
      </c>
      <c r="K2" s="25">
        <f t="shared" si="0"/>
        <v>336</v>
      </c>
      <c r="L2" s="25">
        <f t="shared" si="0"/>
        <v>436</v>
      </c>
      <c r="M2" s="25">
        <f t="shared" si="0"/>
        <v>118</v>
      </c>
      <c r="N2" s="25">
        <f t="shared" si="0"/>
        <v>674</v>
      </c>
      <c r="O2" s="25">
        <f t="shared" si="0"/>
        <v>21.80000000000004</v>
      </c>
      <c r="P2" s="59">
        <v>910</v>
      </c>
      <c r="Q2" s="25">
        <f>SUM(Q3:Q911)</f>
        <v>436</v>
      </c>
      <c r="R2" s="25">
        <f>SUM(R3:R911)</f>
        <v>488</v>
      </c>
    </row>
    <row r="3" spans="1:21" ht="15.75" customHeight="1" x14ac:dyDescent="0.25">
      <c r="A3" s="17">
        <v>5013949</v>
      </c>
      <c r="B3" s="17" t="s">
        <v>34</v>
      </c>
      <c r="C3" s="111" t="s">
        <v>35</v>
      </c>
      <c r="D3" s="16" t="s">
        <v>16</v>
      </c>
      <c r="E3" s="43" t="s">
        <v>36</v>
      </c>
      <c r="F3" s="20" t="s">
        <v>37</v>
      </c>
      <c r="G3" s="114">
        <v>1</v>
      </c>
      <c r="H3" s="101">
        <f t="shared" ref="H3:H39" si="1">G3</f>
        <v>1</v>
      </c>
      <c r="I3" s="101">
        <f t="shared" ref="I3:I39" si="2">G3</f>
        <v>1</v>
      </c>
      <c r="J3" s="101">
        <v>0</v>
      </c>
      <c r="K3" s="101">
        <f t="shared" ref="K3:K39" si="3">G3</f>
        <v>1</v>
      </c>
      <c r="L3" s="101">
        <f t="shared" ref="L3:L39" si="4">IF(J3&gt;0,0,2)*G3</f>
        <v>2</v>
      </c>
      <c r="M3" s="101">
        <f t="shared" ref="M3:M39" si="5">IF(L3&gt;0,0,1)*G3</f>
        <v>0</v>
      </c>
      <c r="N3" s="101">
        <f t="shared" ref="N3:N39" si="6">G3*2</f>
        <v>2</v>
      </c>
      <c r="O3" s="101">
        <f t="shared" ref="O3:O38" si="7">(IF(G3+J3=1,0.1,0))*G3</f>
        <v>0.1</v>
      </c>
      <c r="P3" s="106">
        <v>1</v>
      </c>
      <c r="Q3" s="101">
        <f t="shared" ref="P3:Q38" si="8">IF(J3=0,(G3*2)+(O3*0),0)</f>
        <v>2</v>
      </c>
      <c r="R3" s="101">
        <f t="shared" ref="R3:R39" si="9">J3*4</f>
        <v>0</v>
      </c>
    </row>
    <row r="4" spans="1:21" ht="15.75" customHeight="1" x14ac:dyDescent="0.25">
      <c r="A4" s="32">
        <v>5014003</v>
      </c>
      <c r="B4" s="17" t="s">
        <v>34</v>
      </c>
      <c r="C4" s="112"/>
      <c r="D4" s="16" t="s">
        <v>16</v>
      </c>
      <c r="E4" s="43" t="s">
        <v>38</v>
      </c>
      <c r="F4" s="20" t="s">
        <v>39</v>
      </c>
      <c r="G4" s="115"/>
      <c r="H4" s="102">
        <f t="shared" si="1"/>
        <v>0</v>
      </c>
      <c r="I4" s="102">
        <f t="shared" si="2"/>
        <v>0</v>
      </c>
      <c r="J4" s="102"/>
      <c r="K4" s="102">
        <f t="shared" si="3"/>
        <v>0</v>
      </c>
      <c r="L4" s="102">
        <f t="shared" si="4"/>
        <v>0</v>
      </c>
      <c r="M4" s="102">
        <f t="shared" si="5"/>
        <v>0</v>
      </c>
      <c r="N4" s="102">
        <f t="shared" si="6"/>
        <v>0</v>
      </c>
      <c r="O4" s="102">
        <f t="shared" si="7"/>
        <v>0</v>
      </c>
      <c r="P4" s="107" t="e">
        <f t="shared" si="8"/>
        <v>#VALUE!</v>
      </c>
      <c r="Q4" s="102">
        <f t="shared" si="8"/>
        <v>0</v>
      </c>
      <c r="R4" s="102">
        <f t="shared" si="9"/>
        <v>0</v>
      </c>
    </row>
    <row r="5" spans="1:21" ht="15.75" customHeight="1" x14ac:dyDescent="0.25">
      <c r="A5" s="32">
        <v>5014035</v>
      </c>
      <c r="B5" s="17" t="s">
        <v>34</v>
      </c>
      <c r="C5" s="112"/>
      <c r="D5" s="16" t="s">
        <v>16</v>
      </c>
      <c r="E5" s="43" t="s">
        <v>40</v>
      </c>
      <c r="F5" s="20" t="s">
        <v>41</v>
      </c>
      <c r="G5" s="115"/>
      <c r="H5" s="102">
        <f t="shared" si="1"/>
        <v>0</v>
      </c>
      <c r="I5" s="102">
        <f t="shared" si="2"/>
        <v>0</v>
      </c>
      <c r="J5" s="102"/>
      <c r="K5" s="102">
        <f t="shared" si="3"/>
        <v>0</v>
      </c>
      <c r="L5" s="102">
        <f t="shared" si="4"/>
        <v>0</v>
      </c>
      <c r="M5" s="102">
        <f t="shared" si="5"/>
        <v>0</v>
      </c>
      <c r="N5" s="102">
        <f t="shared" si="6"/>
        <v>0</v>
      </c>
      <c r="O5" s="102">
        <f t="shared" si="7"/>
        <v>0</v>
      </c>
      <c r="P5" s="107" t="e">
        <f t="shared" si="8"/>
        <v>#VALUE!</v>
      </c>
      <c r="Q5" s="102">
        <f t="shared" si="8"/>
        <v>0</v>
      </c>
      <c r="R5" s="102">
        <f t="shared" si="9"/>
        <v>0</v>
      </c>
    </row>
    <row r="6" spans="1:21" s="1" customFormat="1" ht="15.75" customHeight="1" x14ac:dyDescent="0.25">
      <c r="A6" s="32">
        <v>2018706</v>
      </c>
      <c r="B6" s="17" t="s">
        <v>34</v>
      </c>
      <c r="C6" s="113"/>
      <c r="D6" s="16" t="s">
        <v>16</v>
      </c>
      <c r="E6" s="43" t="s">
        <v>51</v>
      </c>
      <c r="F6" s="20" t="s">
        <v>52</v>
      </c>
      <c r="G6" s="116"/>
      <c r="H6" s="103">
        <f t="shared" si="1"/>
        <v>0</v>
      </c>
      <c r="I6" s="103">
        <f t="shared" si="2"/>
        <v>0</v>
      </c>
      <c r="J6" s="103"/>
      <c r="K6" s="103">
        <f t="shared" si="3"/>
        <v>0</v>
      </c>
      <c r="L6" s="103">
        <f t="shared" si="4"/>
        <v>0</v>
      </c>
      <c r="M6" s="103">
        <f t="shared" si="5"/>
        <v>0</v>
      </c>
      <c r="N6" s="103">
        <f t="shared" si="6"/>
        <v>0</v>
      </c>
      <c r="O6" s="103">
        <f t="shared" si="7"/>
        <v>0</v>
      </c>
      <c r="P6" s="108" t="e">
        <f t="shared" si="8"/>
        <v>#VALUE!</v>
      </c>
      <c r="Q6" s="103">
        <f t="shared" si="8"/>
        <v>0</v>
      </c>
      <c r="R6" s="103">
        <f t="shared" si="9"/>
        <v>0</v>
      </c>
    </row>
    <row r="7" spans="1:21" ht="15.75" customHeight="1" x14ac:dyDescent="0.25">
      <c r="A7" s="32">
        <v>6000150</v>
      </c>
      <c r="B7" s="17" t="s">
        <v>34</v>
      </c>
      <c r="C7" s="16" t="s">
        <v>22</v>
      </c>
      <c r="D7" s="16" t="s">
        <v>16</v>
      </c>
      <c r="E7" s="43" t="s">
        <v>42</v>
      </c>
      <c r="F7" s="20" t="s">
        <v>43</v>
      </c>
      <c r="G7" s="27">
        <v>1</v>
      </c>
      <c r="H7" s="27">
        <f t="shared" si="1"/>
        <v>1</v>
      </c>
      <c r="I7" s="27">
        <f t="shared" si="2"/>
        <v>1</v>
      </c>
      <c r="J7" s="27">
        <v>0</v>
      </c>
      <c r="K7" s="27">
        <f t="shared" si="3"/>
        <v>1</v>
      </c>
      <c r="L7" s="27">
        <f t="shared" si="4"/>
        <v>2</v>
      </c>
      <c r="M7" s="27">
        <f t="shared" si="5"/>
        <v>0</v>
      </c>
      <c r="N7" s="27">
        <f t="shared" si="6"/>
        <v>2</v>
      </c>
      <c r="O7" s="27">
        <f t="shared" si="7"/>
        <v>0.1</v>
      </c>
      <c r="P7" s="60">
        <v>1</v>
      </c>
      <c r="Q7" s="27">
        <f t="shared" si="8"/>
        <v>2</v>
      </c>
      <c r="R7" s="27">
        <f t="shared" si="9"/>
        <v>0</v>
      </c>
    </row>
    <row r="8" spans="1:21" ht="15.75" customHeight="1" x14ac:dyDescent="0.25">
      <c r="A8" s="32">
        <v>2009075</v>
      </c>
      <c r="B8" s="17" t="s">
        <v>34</v>
      </c>
      <c r="C8" s="111" t="s">
        <v>44</v>
      </c>
      <c r="D8" s="16" t="s">
        <v>16</v>
      </c>
      <c r="E8" s="43" t="s">
        <v>45</v>
      </c>
      <c r="F8" s="20" t="s">
        <v>46</v>
      </c>
      <c r="G8" s="114">
        <v>1</v>
      </c>
      <c r="H8" s="101">
        <f t="shared" si="1"/>
        <v>1</v>
      </c>
      <c r="I8" s="101">
        <f t="shared" si="2"/>
        <v>1</v>
      </c>
      <c r="J8" s="101">
        <v>0</v>
      </c>
      <c r="K8" s="101">
        <f t="shared" si="3"/>
        <v>1</v>
      </c>
      <c r="L8" s="101">
        <f t="shared" si="4"/>
        <v>2</v>
      </c>
      <c r="M8" s="101">
        <f t="shared" si="5"/>
        <v>0</v>
      </c>
      <c r="N8" s="101">
        <f t="shared" si="6"/>
        <v>2</v>
      </c>
      <c r="O8" s="101">
        <f t="shared" si="7"/>
        <v>0.1</v>
      </c>
      <c r="P8" s="106">
        <v>1</v>
      </c>
      <c r="Q8" s="101">
        <f t="shared" si="8"/>
        <v>2</v>
      </c>
      <c r="R8" s="101">
        <f t="shared" si="9"/>
        <v>0</v>
      </c>
    </row>
    <row r="9" spans="1:21" ht="15.75" customHeight="1" x14ac:dyDescent="0.25">
      <c r="A9" s="32">
        <v>2021828</v>
      </c>
      <c r="B9" s="17" t="s">
        <v>34</v>
      </c>
      <c r="C9" s="112"/>
      <c r="D9" s="16" t="s">
        <v>16</v>
      </c>
      <c r="E9" s="43" t="s">
        <v>47</v>
      </c>
      <c r="F9" s="20" t="s">
        <v>1696</v>
      </c>
      <c r="G9" s="115"/>
      <c r="H9" s="102">
        <f t="shared" si="1"/>
        <v>0</v>
      </c>
      <c r="I9" s="102">
        <f t="shared" si="2"/>
        <v>0</v>
      </c>
      <c r="J9" s="102"/>
      <c r="K9" s="102">
        <f t="shared" si="3"/>
        <v>0</v>
      </c>
      <c r="L9" s="102">
        <f t="shared" si="4"/>
        <v>0</v>
      </c>
      <c r="M9" s="102">
        <f t="shared" si="5"/>
        <v>0</v>
      </c>
      <c r="N9" s="102">
        <f t="shared" si="6"/>
        <v>0</v>
      </c>
      <c r="O9" s="102">
        <f t="shared" si="7"/>
        <v>0</v>
      </c>
      <c r="P9" s="107" t="e">
        <f t="shared" si="8"/>
        <v>#VALUE!</v>
      </c>
      <c r="Q9" s="102">
        <f t="shared" si="8"/>
        <v>0</v>
      </c>
      <c r="R9" s="102">
        <f t="shared" si="9"/>
        <v>0</v>
      </c>
    </row>
    <row r="10" spans="1:21" ht="15.75" customHeight="1" x14ac:dyDescent="0.25">
      <c r="A10" s="32">
        <v>2008995</v>
      </c>
      <c r="B10" s="17" t="s">
        <v>34</v>
      </c>
      <c r="C10" s="113"/>
      <c r="D10" s="16" t="s">
        <v>16</v>
      </c>
      <c r="E10" s="43" t="s">
        <v>48</v>
      </c>
      <c r="F10" s="20" t="s">
        <v>49</v>
      </c>
      <c r="G10" s="116"/>
      <c r="H10" s="103">
        <f t="shared" si="1"/>
        <v>0</v>
      </c>
      <c r="I10" s="103">
        <f t="shared" si="2"/>
        <v>0</v>
      </c>
      <c r="J10" s="103"/>
      <c r="K10" s="103">
        <f t="shared" si="3"/>
        <v>0</v>
      </c>
      <c r="L10" s="103">
        <f t="shared" si="4"/>
        <v>0</v>
      </c>
      <c r="M10" s="103">
        <f t="shared" si="5"/>
        <v>0</v>
      </c>
      <c r="N10" s="103">
        <f t="shared" si="6"/>
        <v>0</v>
      </c>
      <c r="O10" s="103">
        <f t="shared" si="7"/>
        <v>0</v>
      </c>
      <c r="P10" s="108" t="e">
        <f t="shared" si="8"/>
        <v>#VALUE!</v>
      </c>
      <c r="Q10" s="103">
        <f t="shared" si="8"/>
        <v>0</v>
      </c>
      <c r="R10" s="103">
        <f t="shared" si="9"/>
        <v>0</v>
      </c>
    </row>
    <row r="11" spans="1:21" ht="15.75" customHeight="1" x14ac:dyDescent="0.25">
      <c r="A11" s="32">
        <v>2014488</v>
      </c>
      <c r="B11" s="17" t="s">
        <v>34</v>
      </c>
      <c r="C11" s="16" t="s">
        <v>18</v>
      </c>
      <c r="D11" s="16" t="s">
        <v>16</v>
      </c>
      <c r="E11" s="43" t="s">
        <v>36</v>
      </c>
      <c r="F11" s="20" t="s">
        <v>50</v>
      </c>
      <c r="G11" s="27">
        <v>1</v>
      </c>
      <c r="H11" s="27">
        <f t="shared" si="1"/>
        <v>1</v>
      </c>
      <c r="I11" s="27">
        <f t="shared" si="2"/>
        <v>1</v>
      </c>
      <c r="J11" s="27">
        <v>0</v>
      </c>
      <c r="K11" s="27">
        <f t="shared" si="3"/>
        <v>1</v>
      </c>
      <c r="L11" s="27">
        <f t="shared" si="4"/>
        <v>2</v>
      </c>
      <c r="M11" s="27">
        <f t="shared" si="5"/>
        <v>0</v>
      </c>
      <c r="N11" s="27">
        <f t="shared" si="6"/>
        <v>2</v>
      </c>
      <c r="O11" s="27">
        <f t="shared" si="7"/>
        <v>0.1</v>
      </c>
      <c r="P11" s="60">
        <v>1</v>
      </c>
      <c r="Q11" s="27">
        <f t="shared" si="8"/>
        <v>2</v>
      </c>
      <c r="R11" s="27">
        <f t="shared" si="9"/>
        <v>0</v>
      </c>
    </row>
    <row r="12" spans="1:21" ht="15.75" customHeight="1" x14ac:dyDescent="0.25">
      <c r="A12" s="32">
        <v>300465</v>
      </c>
      <c r="B12" s="17" t="s">
        <v>54</v>
      </c>
      <c r="C12" s="111" t="s">
        <v>22</v>
      </c>
      <c r="D12" s="16" t="s">
        <v>16</v>
      </c>
      <c r="E12" s="43" t="s">
        <v>17</v>
      </c>
      <c r="F12" s="20" t="s">
        <v>56</v>
      </c>
      <c r="G12" s="114">
        <v>2</v>
      </c>
      <c r="H12" s="101">
        <f t="shared" si="1"/>
        <v>2</v>
      </c>
      <c r="I12" s="101">
        <f t="shared" si="2"/>
        <v>2</v>
      </c>
      <c r="J12" s="101">
        <v>2</v>
      </c>
      <c r="K12" s="101">
        <f t="shared" si="3"/>
        <v>2</v>
      </c>
      <c r="L12" s="101">
        <f t="shared" si="4"/>
        <v>0</v>
      </c>
      <c r="M12" s="101">
        <f t="shared" si="5"/>
        <v>2</v>
      </c>
      <c r="N12" s="101">
        <f t="shared" si="6"/>
        <v>4</v>
      </c>
      <c r="O12" s="101">
        <f t="shared" si="7"/>
        <v>0</v>
      </c>
      <c r="P12" s="106">
        <v>1</v>
      </c>
      <c r="Q12" s="101">
        <f t="shared" si="8"/>
        <v>0</v>
      </c>
      <c r="R12" s="101">
        <f t="shared" si="9"/>
        <v>8</v>
      </c>
    </row>
    <row r="13" spans="1:21" ht="15.75" customHeight="1" x14ac:dyDescent="0.25">
      <c r="A13" s="32">
        <v>300459</v>
      </c>
      <c r="B13" s="17" t="s">
        <v>54</v>
      </c>
      <c r="C13" s="113"/>
      <c r="D13" s="16" t="s">
        <v>16</v>
      </c>
      <c r="E13" s="43" t="s">
        <v>27</v>
      </c>
      <c r="F13" s="20" t="s">
        <v>57</v>
      </c>
      <c r="G13" s="116"/>
      <c r="H13" s="103">
        <f t="shared" si="1"/>
        <v>0</v>
      </c>
      <c r="I13" s="103">
        <f t="shared" si="2"/>
        <v>0</v>
      </c>
      <c r="J13" s="103"/>
      <c r="K13" s="103">
        <f t="shared" si="3"/>
        <v>0</v>
      </c>
      <c r="L13" s="103">
        <f t="shared" si="4"/>
        <v>0</v>
      </c>
      <c r="M13" s="103">
        <f t="shared" si="5"/>
        <v>0</v>
      </c>
      <c r="N13" s="103">
        <f t="shared" si="6"/>
        <v>0</v>
      </c>
      <c r="O13" s="103">
        <f t="shared" si="7"/>
        <v>0</v>
      </c>
      <c r="P13" s="108" t="e">
        <f t="shared" si="8"/>
        <v>#VALUE!</v>
      </c>
      <c r="Q13" s="103">
        <f t="shared" si="8"/>
        <v>0</v>
      </c>
      <c r="R13" s="103">
        <f t="shared" si="9"/>
        <v>0</v>
      </c>
    </row>
    <row r="14" spans="1:21" ht="15.75" customHeight="1" x14ac:dyDescent="0.25">
      <c r="A14" s="32">
        <v>2010842</v>
      </c>
      <c r="B14" s="17" t="s">
        <v>54</v>
      </c>
      <c r="C14" s="111" t="s">
        <v>58</v>
      </c>
      <c r="D14" s="111" t="s">
        <v>59</v>
      </c>
      <c r="E14" s="43" t="s">
        <v>23</v>
      </c>
      <c r="F14" s="20" t="s">
        <v>60</v>
      </c>
      <c r="G14" s="114">
        <v>7</v>
      </c>
      <c r="H14" s="114">
        <f t="shared" si="1"/>
        <v>7</v>
      </c>
      <c r="I14" s="114">
        <f t="shared" si="2"/>
        <v>7</v>
      </c>
      <c r="J14" s="114">
        <v>7</v>
      </c>
      <c r="K14" s="114">
        <f t="shared" si="3"/>
        <v>7</v>
      </c>
      <c r="L14" s="101">
        <f t="shared" si="4"/>
        <v>0</v>
      </c>
      <c r="M14" s="101">
        <f t="shared" si="5"/>
        <v>7</v>
      </c>
      <c r="N14" s="101">
        <f t="shared" si="6"/>
        <v>14</v>
      </c>
      <c r="O14" s="101">
        <f t="shared" si="7"/>
        <v>0</v>
      </c>
      <c r="P14" s="106">
        <v>1</v>
      </c>
      <c r="Q14" s="101">
        <f t="shared" si="8"/>
        <v>0</v>
      </c>
      <c r="R14" s="101">
        <f t="shared" si="9"/>
        <v>28</v>
      </c>
    </row>
    <row r="15" spans="1:21" ht="15.75" customHeight="1" x14ac:dyDescent="0.25">
      <c r="A15" s="32">
        <v>2010866</v>
      </c>
      <c r="B15" s="17" t="s">
        <v>54</v>
      </c>
      <c r="C15" s="112"/>
      <c r="D15" s="112"/>
      <c r="E15" s="43" t="s">
        <v>61</v>
      </c>
      <c r="F15" s="20" t="s">
        <v>62</v>
      </c>
      <c r="G15" s="115"/>
      <c r="H15" s="115">
        <f t="shared" si="1"/>
        <v>0</v>
      </c>
      <c r="I15" s="115">
        <f t="shared" si="2"/>
        <v>0</v>
      </c>
      <c r="J15" s="115"/>
      <c r="K15" s="115">
        <f t="shared" si="3"/>
        <v>0</v>
      </c>
      <c r="L15" s="102">
        <f t="shared" si="4"/>
        <v>0</v>
      </c>
      <c r="M15" s="102">
        <f t="shared" si="5"/>
        <v>0</v>
      </c>
      <c r="N15" s="102">
        <f t="shared" si="6"/>
        <v>0</v>
      </c>
      <c r="O15" s="102">
        <f t="shared" si="7"/>
        <v>0</v>
      </c>
      <c r="P15" s="107" t="e">
        <f t="shared" si="8"/>
        <v>#VALUE!</v>
      </c>
      <c r="Q15" s="102">
        <f t="shared" si="8"/>
        <v>0</v>
      </c>
      <c r="R15" s="102">
        <f t="shared" si="9"/>
        <v>0</v>
      </c>
    </row>
    <row r="16" spans="1:21" ht="15.75" customHeight="1" x14ac:dyDescent="0.25">
      <c r="A16" s="32">
        <v>2010880</v>
      </c>
      <c r="B16" s="17" t="s">
        <v>54</v>
      </c>
      <c r="C16" s="112"/>
      <c r="D16" s="112"/>
      <c r="E16" s="43" t="s">
        <v>63</v>
      </c>
      <c r="F16" s="20" t="s">
        <v>64</v>
      </c>
      <c r="G16" s="115"/>
      <c r="H16" s="115">
        <f t="shared" si="1"/>
        <v>0</v>
      </c>
      <c r="I16" s="115">
        <f t="shared" si="2"/>
        <v>0</v>
      </c>
      <c r="J16" s="115"/>
      <c r="K16" s="115">
        <f t="shared" si="3"/>
        <v>0</v>
      </c>
      <c r="L16" s="102">
        <f t="shared" si="4"/>
        <v>0</v>
      </c>
      <c r="M16" s="102">
        <f t="shared" si="5"/>
        <v>0</v>
      </c>
      <c r="N16" s="102">
        <f t="shared" si="6"/>
        <v>0</v>
      </c>
      <c r="O16" s="102">
        <f t="shared" si="7"/>
        <v>0</v>
      </c>
      <c r="P16" s="107" t="e">
        <f t="shared" si="8"/>
        <v>#VALUE!</v>
      </c>
      <c r="Q16" s="102">
        <f t="shared" si="8"/>
        <v>0</v>
      </c>
      <c r="R16" s="102">
        <f t="shared" si="9"/>
        <v>0</v>
      </c>
    </row>
    <row r="17" spans="1:18" ht="15.75" customHeight="1" x14ac:dyDescent="0.25">
      <c r="A17" s="32">
        <v>2010884</v>
      </c>
      <c r="B17" s="17" t="s">
        <v>54</v>
      </c>
      <c r="C17" s="112"/>
      <c r="D17" s="112"/>
      <c r="E17" s="43" t="s">
        <v>65</v>
      </c>
      <c r="F17" s="20" t="s">
        <v>66</v>
      </c>
      <c r="G17" s="115"/>
      <c r="H17" s="115">
        <f t="shared" si="1"/>
        <v>0</v>
      </c>
      <c r="I17" s="115">
        <f t="shared" si="2"/>
        <v>0</v>
      </c>
      <c r="J17" s="115"/>
      <c r="K17" s="115">
        <f t="shared" si="3"/>
        <v>0</v>
      </c>
      <c r="L17" s="102">
        <f t="shared" si="4"/>
        <v>0</v>
      </c>
      <c r="M17" s="102">
        <f t="shared" si="5"/>
        <v>0</v>
      </c>
      <c r="N17" s="102">
        <f t="shared" si="6"/>
        <v>0</v>
      </c>
      <c r="O17" s="102">
        <f t="shared" si="7"/>
        <v>0</v>
      </c>
      <c r="P17" s="107" t="e">
        <f t="shared" si="8"/>
        <v>#VALUE!</v>
      </c>
      <c r="Q17" s="102">
        <f t="shared" si="8"/>
        <v>0</v>
      </c>
      <c r="R17" s="102">
        <f t="shared" si="9"/>
        <v>0</v>
      </c>
    </row>
    <row r="18" spans="1:18" ht="15.75" customHeight="1" x14ac:dyDescent="0.25">
      <c r="A18" s="32">
        <v>2010886</v>
      </c>
      <c r="B18" s="17" t="s">
        <v>54</v>
      </c>
      <c r="C18" s="112"/>
      <c r="D18" s="112"/>
      <c r="E18" s="43" t="s">
        <v>55</v>
      </c>
      <c r="F18" s="20" t="s">
        <v>67</v>
      </c>
      <c r="G18" s="115"/>
      <c r="H18" s="115">
        <f t="shared" si="1"/>
        <v>0</v>
      </c>
      <c r="I18" s="115">
        <f t="shared" si="2"/>
        <v>0</v>
      </c>
      <c r="J18" s="115"/>
      <c r="K18" s="115">
        <f t="shared" si="3"/>
        <v>0</v>
      </c>
      <c r="L18" s="102">
        <f t="shared" si="4"/>
        <v>0</v>
      </c>
      <c r="M18" s="102">
        <f t="shared" si="5"/>
        <v>0</v>
      </c>
      <c r="N18" s="102">
        <f t="shared" si="6"/>
        <v>0</v>
      </c>
      <c r="O18" s="102">
        <f t="shared" si="7"/>
        <v>0</v>
      </c>
      <c r="P18" s="107" t="e">
        <f t="shared" si="8"/>
        <v>#VALUE!</v>
      </c>
      <c r="Q18" s="102">
        <f t="shared" si="8"/>
        <v>0</v>
      </c>
      <c r="R18" s="102">
        <f t="shared" si="9"/>
        <v>0</v>
      </c>
    </row>
    <row r="19" spans="1:18" ht="15.75" customHeight="1" x14ac:dyDescent="0.25">
      <c r="A19" s="32">
        <v>2014679</v>
      </c>
      <c r="B19" s="17" t="s">
        <v>54</v>
      </c>
      <c r="C19" s="112"/>
      <c r="D19" s="112"/>
      <c r="E19" s="43" t="s">
        <v>22</v>
      </c>
      <c r="F19" s="20" t="s">
        <v>68</v>
      </c>
      <c r="G19" s="115"/>
      <c r="H19" s="115">
        <f t="shared" si="1"/>
        <v>0</v>
      </c>
      <c r="I19" s="115">
        <f t="shared" si="2"/>
        <v>0</v>
      </c>
      <c r="J19" s="115"/>
      <c r="K19" s="115">
        <f t="shared" si="3"/>
        <v>0</v>
      </c>
      <c r="L19" s="102">
        <f t="shared" si="4"/>
        <v>0</v>
      </c>
      <c r="M19" s="102">
        <f t="shared" si="5"/>
        <v>0</v>
      </c>
      <c r="N19" s="102">
        <f t="shared" si="6"/>
        <v>0</v>
      </c>
      <c r="O19" s="102">
        <f t="shared" si="7"/>
        <v>0</v>
      </c>
      <c r="P19" s="107" t="e">
        <f t="shared" si="8"/>
        <v>#VALUE!</v>
      </c>
      <c r="Q19" s="102">
        <f t="shared" si="8"/>
        <v>0</v>
      </c>
      <c r="R19" s="102">
        <f t="shared" si="9"/>
        <v>0</v>
      </c>
    </row>
    <row r="20" spans="1:18" ht="15.75" customHeight="1" x14ac:dyDescent="0.25">
      <c r="A20" s="32">
        <v>2020266</v>
      </c>
      <c r="B20" s="17" t="s">
        <v>54</v>
      </c>
      <c r="C20" s="113"/>
      <c r="D20" s="113"/>
      <c r="E20" s="43" t="s">
        <v>69</v>
      </c>
      <c r="F20" s="20" t="s">
        <v>70</v>
      </c>
      <c r="G20" s="116"/>
      <c r="H20" s="116">
        <f t="shared" si="1"/>
        <v>0</v>
      </c>
      <c r="I20" s="116">
        <f t="shared" si="2"/>
        <v>0</v>
      </c>
      <c r="J20" s="116"/>
      <c r="K20" s="116">
        <f t="shared" si="3"/>
        <v>0</v>
      </c>
      <c r="L20" s="103">
        <f t="shared" si="4"/>
        <v>0</v>
      </c>
      <c r="M20" s="103">
        <f t="shared" si="5"/>
        <v>0</v>
      </c>
      <c r="N20" s="103">
        <f t="shared" si="6"/>
        <v>0</v>
      </c>
      <c r="O20" s="103">
        <f t="shared" si="7"/>
        <v>0</v>
      </c>
      <c r="P20" s="108" t="e">
        <f t="shared" si="8"/>
        <v>#VALUE!</v>
      </c>
      <c r="Q20" s="103">
        <f t="shared" si="8"/>
        <v>0</v>
      </c>
      <c r="R20" s="103">
        <f t="shared" si="9"/>
        <v>0</v>
      </c>
    </row>
    <row r="21" spans="1:18" ht="15.75" customHeight="1" x14ac:dyDescent="0.25">
      <c r="A21" s="32">
        <v>500029</v>
      </c>
      <c r="B21" s="17" t="s">
        <v>71</v>
      </c>
      <c r="C21" s="16" t="s">
        <v>73</v>
      </c>
      <c r="D21" s="16" t="s">
        <v>16</v>
      </c>
      <c r="E21" s="43" t="s">
        <v>21</v>
      </c>
      <c r="F21" s="20" t="s">
        <v>74</v>
      </c>
      <c r="G21" s="27">
        <v>1</v>
      </c>
      <c r="H21" s="27">
        <f t="shared" si="1"/>
        <v>1</v>
      </c>
      <c r="I21" s="27">
        <f t="shared" si="2"/>
        <v>1</v>
      </c>
      <c r="J21" s="27">
        <v>1</v>
      </c>
      <c r="K21" s="27">
        <f t="shared" si="3"/>
        <v>1</v>
      </c>
      <c r="L21" s="27">
        <f t="shared" si="4"/>
        <v>0</v>
      </c>
      <c r="M21" s="27">
        <f t="shared" si="5"/>
        <v>1</v>
      </c>
      <c r="N21" s="27">
        <f t="shared" si="6"/>
        <v>2</v>
      </c>
      <c r="O21" s="27">
        <f t="shared" si="7"/>
        <v>0</v>
      </c>
      <c r="P21" s="60">
        <v>1</v>
      </c>
      <c r="Q21" s="27">
        <f t="shared" si="8"/>
        <v>0</v>
      </c>
      <c r="R21" s="27">
        <f t="shared" si="9"/>
        <v>4</v>
      </c>
    </row>
    <row r="22" spans="1:18" ht="15.75" customHeight="1" x14ac:dyDescent="0.25">
      <c r="A22" s="32">
        <v>2015246</v>
      </c>
      <c r="B22" s="17" t="s">
        <v>71</v>
      </c>
      <c r="C22" s="16" t="s">
        <v>27</v>
      </c>
      <c r="D22" s="16" t="s">
        <v>16</v>
      </c>
      <c r="E22" s="43" t="s">
        <v>31</v>
      </c>
      <c r="F22" s="20" t="s">
        <v>78</v>
      </c>
      <c r="G22" s="27">
        <v>1</v>
      </c>
      <c r="H22" s="27">
        <f t="shared" si="1"/>
        <v>1</v>
      </c>
      <c r="I22" s="27">
        <f t="shared" si="2"/>
        <v>1</v>
      </c>
      <c r="J22" s="27">
        <v>1</v>
      </c>
      <c r="K22" s="27">
        <f t="shared" si="3"/>
        <v>1</v>
      </c>
      <c r="L22" s="27">
        <f t="shared" si="4"/>
        <v>0</v>
      </c>
      <c r="M22" s="27">
        <f t="shared" si="5"/>
        <v>1</v>
      </c>
      <c r="N22" s="27">
        <f t="shared" si="6"/>
        <v>2</v>
      </c>
      <c r="O22" s="27">
        <f t="shared" si="7"/>
        <v>0</v>
      </c>
      <c r="P22" s="60">
        <v>1</v>
      </c>
      <c r="Q22" s="27">
        <f t="shared" si="8"/>
        <v>0</v>
      </c>
      <c r="R22" s="27">
        <f t="shared" si="9"/>
        <v>4</v>
      </c>
    </row>
    <row r="23" spans="1:18" ht="15.75" customHeight="1" x14ac:dyDescent="0.25">
      <c r="A23" s="32">
        <v>2015939</v>
      </c>
      <c r="B23" s="17" t="s">
        <v>71</v>
      </c>
      <c r="C23" s="16" t="s">
        <v>73</v>
      </c>
      <c r="D23" s="16" t="s">
        <v>16</v>
      </c>
      <c r="E23" s="43" t="s">
        <v>25</v>
      </c>
      <c r="F23" s="20" t="s">
        <v>79</v>
      </c>
      <c r="G23" s="27">
        <v>1</v>
      </c>
      <c r="H23" s="27">
        <f t="shared" si="1"/>
        <v>1</v>
      </c>
      <c r="I23" s="27">
        <f t="shared" si="2"/>
        <v>1</v>
      </c>
      <c r="J23" s="27">
        <v>1</v>
      </c>
      <c r="K23" s="27">
        <f t="shared" si="3"/>
        <v>1</v>
      </c>
      <c r="L23" s="27">
        <f t="shared" si="4"/>
        <v>0</v>
      </c>
      <c r="M23" s="27">
        <f t="shared" si="5"/>
        <v>1</v>
      </c>
      <c r="N23" s="27">
        <f t="shared" si="6"/>
        <v>2</v>
      </c>
      <c r="O23" s="27">
        <f t="shared" si="7"/>
        <v>0</v>
      </c>
      <c r="P23" s="60">
        <v>1</v>
      </c>
      <c r="Q23" s="27">
        <f t="shared" si="8"/>
        <v>0</v>
      </c>
      <c r="R23" s="27">
        <f t="shared" si="9"/>
        <v>4</v>
      </c>
    </row>
    <row r="24" spans="1:18" ht="15.75" customHeight="1" x14ac:dyDescent="0.25">
      <c r="A24" s="32">
        <v>2019824</v>
      </c>
      <c r="B24" s="17" t="s">
        <v>71</v>
      </c>
      <c r="C24" s="16" t="s">
        <v>73</v>
      </c>
      <c r="D24" s="16" t="s">
        <v>16</v>
      </c>
      <c r="E24" s="43" t="s">
        <v>23</v>
      </c>
      <c r="F24" s="20" t="s">
        <v>81</v>
      </c>
      <c r="G24" s="27">
        <v>1</v>
      </c>
      <c r="H24" s="27">
        <f t="shared" si="1"/>
        <v>1</v>
      </c>
      <c r="I24" s="27">
        <f t="shared" si="2"/>
        <v>1</v>
      </c>
      <c r="J24" s="27">
        <v>1</v>
      </c>
      <c r="K24" s="27">
        <f t="shared" si="3"/>
        <v>1</v>
      </c>
      <c r="L24" s="27">
        <f t="shared" si="4"/>
        <v>0</v>
      </c>
      <c r="M24" s="27">
        <f t="shared" si="5"/>
        <v>1</v>
      </c>
      <c r="N24" s="27">
        <f t="shared" si="6"/>
        <v>2</v>
      </c>
      <c r="O24" s="27">
        <f t="shared" si="7"/>
        <v>0</v>
      </c>
      <c r="P24" s="60">
        <v>1</v>
      </c>
      <c r="Q24" s="27">
        <f t="shared" si="8"/>
        <v>0</v>
      </c>
      <c r="R24" s="27">
        <f t="shared" si="9"/>
        <v>4</v>
      </c>
    </row>
    <row r="25" spans="1:18" s="1" customFormat="1" ht="15.75" customHeight="1" x14ac:dyDescent="0.25">
      <c r="A25" s="32">
        <v>504838</v>
      </c>
      <c r="B25" s="17" t="s">
        <v>84</v>
      </c>
      <c r="C25" s="111" t="s">
        <v>29</v>
      </c>
      <c r="D25" s="16" t="s">
        <v>16</v>
      </c>
      <c r="E25" s="43" t="s">
        <v>95</v>
      </c>
      <c r="F25" s="20" t="s">
        <v>96</v>
      </c>
      <c r="G25" s="114">
        <v>4</v>
      </c>
      <c r="H25" s="114">
        <f t="shared" si="1"/>
        <v>4</v>
      </c>
      <c r="I25" s="114">
        <f t="shared" si="2"/>
        <v>4</v>
      </c>
      <c r="J25" s="101">
        <v>4</v>
      </c>
      <c r="K25" s="101">
        <f t="shared" si="3"/>
        <v>4</v>
      </c>
      <c r="L25" s="101">
        <f t="shared" si="4"/>
        <v>0</v>
      </c>
      <c r="M25" s="101">
        <f t="shared" si="5"/>
        <v>4</v>
      </c>
      <c r="N25" s="101">
        <f t="shared" si="6"/>
        <v>8</v>
      </c>
      <c r="O25" s="101">
        <f t="shared" si="7"/>
        <v>0</v>
      </c>
      <c r="P25" s="106">
        <v>1</v>
      </c>
      <c r="Q25" s="101">
        <f t="shared" si="8"/>
        <v>0</v>
      </c>
      <c r="R25" s="101">
        <f t="shared" si="9"/>
        <v>16</v>
      </c>
    </row>
    <row r="26" spans="1:18" s="1" customFormat="1" ht="15.75" customHeight="1" x14ac:dyDescent="0.25">
      <c r="A26" s="32">
        <v>2015956</v>
      </c>
      <c r="B26" s="17" t="s">
        <v>84</v>
      </c>
      <c r="C26" s="112"/>
      <c r="D26" s="16" t="s">
        <v>16</v>
      </c>
      <c r="E26" s="43" t="s">
        <v>106</v>
      </c>
      <c r="F26" s="20" t="s">
        <v>107</v>
      </c>
      <c r="G26" s="115"/>
      <c r="H26" s="115">
        <f t="shared" si="1"/>
        <v>0</v>
      </c>
      <c r="I26" s="115">
        <f t="shared" si="2"/>
        <v>0</v>
      </c>
      <c r="J26" s="102"/>
      <c r="K26" s="102">
        <f t="shared" si="3"/>
        <v>0</v>
      </c>
      <c r="L26" s="102">
        <f t="shared" si="4"/>
        <v>0</v>
      </c>
      <c r="M26" s="102">
        <f t="shared" si="5"/>
        <v>0</v>
      </c>
      <c r="N26" s="102">
        <f t="shared" si="6"/>
        <v>0</v>
      </c>
      <c r="O26" s="102">
        <f t="shared" si="7"/>
        <v>0</v>
      </c>
      <c r="P26" s="107" t="e">
        <f t="shared" si="8"/>
        <v>#VALUE!</v>
      </c>
      <c r="Q26" s="102">
        <f t="shared" si="8"/>
        <v>0</v>
      </c>
      <c r="R26" s="102">
        <f t="shared" si="9"/>
        <v>0</v>
      </c>
    </row>
    <row r="27" spans="1:18" s="1" customFormat="1" ht="15.75" customHeight="1" x14ac:dyDescent="0.25">
      <c r="A27" s="32">
        <v>2018386</v>
      </c>
      <c r="B27" s="17" t="s">
        <v>84</v>
      </c>
      <c r="C27" s="112"/>
      <c r="D27" s="16" t="s">
        <v>16</v>
      </c>
      <c r="E27" s="43" t="s">
        <v>110</v>
      </c>
      <c r="F27" s="20" t="s">
        <v>111</v>
      </c>
      <c r="G27" s="115"/>
      <c r="H27" s="115">
        <f t="shared" si="1"/>
        <v>0</v>
      </c>
      <c r="I27" s="115">
        <f t="shared" si="2"/>
        <v>0</v>
      </c>
      <c r="J27" s="102"/>
      <c r="K27" s="102">
        <f t="shared" si="3"/>
        <v>0</v>
      </c>
      <c r="L27" s="102">
        <f t="shared" si="4"/>
        <v>0</v>
      </c>
      <c r="M27" s="102">
        <f t="shared" si="5"/>
        <v>0</v>
      </c>
      <c r="N27" s="102">
        <f t="shared" si="6"/>
        <v>0</v>
      </c>
      <c r="O27" s="102">
        <f t="shared" si="7"/>
        <v>0</v>
      </c>
      <c r="P27" s="107" t="e">
        <f t="shared" si="8"/>
        <v>#VALUE!</v>
      </c>
      <c r="Q27" s="102">
        <f t="shared" si="8"/>
        <v>0</v>
      </c>
      <c r="R27" s="102">
        <f t="shared" si="9"/>
        <v>0</v>
      </c>
    </row>
    <row r="28" spans="1:18" s="1" customFormat="1" ht="15.75" customHeight="1" x14ac:dyDescent="0.25">
      <c r="A28" s="32">
        <v>2018073</v>
      </c>
      <c r="B28" s="17" t="s">
        <v>84</v>
      </c>
      <c r="C28" s="113"/>
      <c r="D28" s="16" t="s">
        <v>16</v>
      </c>
      <c r="E28" s="43" t="s">
        <v>108</v>
      </c>
      <c r="F28" s="20" t="s">
        <v>109</v>
      </c>
      <c r="G28" s="116"/>
      <c r="H28" s="116">
        <f t="shared" si="1"/>
        <v>0</v>
      </c>
      <c r="I28" s="116">
        <f t="shared" si="2"/>
        <v>0</v>
      </c>
      <c r="J28" s="103"/>
      <c r="K28" s="103">
        <f t="shared" si="3"/>
        <v>0</v>
      </c>
      <c r="L28" s="103">
        <f t="shared" si="4"/>
        <v>0</v>
      </c>
      <c r="M28" s="103">
        <f t="shared" si="5"/>
        <v>0</v>
      </c>
      <c r="N28" s="103">
        <f t="shared" si="6"/>
        <v>0</v>
      </c>
      <c r="O28" s="103">
        <f t="shared" si="7"/>
        <v>0</v>
      </c>
      <c r="P28" s="108" t="e">
        <f t="shared" si="8"/>
        <v>#VALUE!</v>
      </c>
      <c r="Q28" s="103">
        <f t="shared" si="8"/>
        <v>0</v>
      </c>
      <c r="R28" s="103">
        <f t="shared" si="9"/>
        <v>0</v>
      </c>
    </row>
    <row r="29" spans="1:18" s="1" customFormat="1" ht="15.75" customHeight="1" x14ac:dyDescent="0.25">
      <c r="A29" s="32">
        <v>504742</v>
      </c>
      <c r="B29" s="17" t="s">
        <v>84</v>
      </c>
      <c r="C29" s="111" t="s">
        <v>29</v>
      </c>
      <c r="D29" s="111" t="s">
        <v>83</v>
      </c>
      <c r="E29" s="43" t="s">
        <v>91</v>
      </c>
      <c r="F29" s="20" t="s">
        <v>92</v>
      </c>
      <c r="G29" s="114">
        <v>6</v>
      </c>
      <c r="H29" s="114">
        <f t="shared" si="1"/>
        <v>6</v>
      </c>
      <c r="I29" s="114">
        <f t="shared" si="2"/>
        <v>6</v>
      </c>
      <c r="J29" s="101">
        <v>6</v>
      </c>
      <c r="K29" s="101">
        <f t="shared" si="3"/>
        <v>6</v>
      </c>
      <c r="L29" s="101">
        <f t="shared" si="4"/>
        <v>0</v>
      </c>
      <c r="M29" s="101">
        <f t="shared" si="5"/>
        <v>6</v>
      </c>
      <c r="N29" s="101">
        <f t="shared" si="6"/>
        <v>12</v>
      </c>
      <c r="O29" s="101">
        <f t="shared" si="7"/>
        <v>0</v>
      </c>
      <c r="P29" s="106">
        <v>1</v>
      </c>
      <c r="Q29" s="101">
        <f t="shared" si="8"/>
        <v>0</v>
      </c>
      <c r="R29" s="101">
        <f t="shared" si="9"/>
        <v>24</v>
      </c>
    </row>
    <row r="30" spans="1:18" s="1" customFormat="1" ht="15.75" customHeight="1" x14ac:dyDescent="0.25">
      <c r="A30" s="32">
        <v>504810</v>
      </c>
      <c r="B30" s="17" t="s">
        <v>84</v>
      </c>
      <c r="C30" s="112"/>
      <c r="D30" s="112"/>
      <c r="E30" s="43" t="s">
        <v>22</v>
      </c>
      <c r="F30" s="20" t="s">
        <v>93</v>
      </c>
      <c r="G30" s="115"/>
      <c r="H30" s="115">
        <f t="shared" si="1"/>
        <v>0</v>
      </c>
      <c r="I30" s="115">
        <f t="shared" si="2"/>
        <v>0</v>
      </c>
      <c r="J30" s="102"/>
      <c r="K30" s="102">
        <f t="shared" si="3"/>
        <v>0</v>
      </c>
      <c r="L30" s="102">
        <f t="shared" si="4"/>
        <v>0</v>
      </c>
      <c r="M30" s="102">
        <f t="shared" si="5"/>
        <v>0</v>
      </c>
      <c r="N30" s="102">
        <f t="shared" si="6"/>
        <v>0</v>
      </c>
      <c r="O30" s="102">
        <f t="shared" si="7"/>
        <v>0</v>
      </c>
      <c r="P30" s="107" t="e">
        <f t="shared" si="8"/>
        <v>#VALUE!</v>
      </c>
      <c r="Q30" s="102">
        <f t="shared" si="8"/>
        <v>0</v>
      </c>
      <c r="R30" s="102">
        <f t="shared" si="9"/>
        <v>0</v>
      </c>
    </row>
    <row r="31" spans="1:18" s="1" customFormat="1" ht="15.75" customHeight="1" x14ac:dyDescent="0.25">
      <c r="A31" s="32">
        <v>504743</v>
      </c>
      <c r="B31" s="17" t="s">
        <v>84</v>
      </c>
      <c r="C31" s="112"/>
      <c r="D31" s="112"/>
      <c r="E31" s="43" t="s">
        <v>97</v>
      </c>
      <c r="F31" s="20" t="s">
        <v>98</v>
      </c>
      <c r="G31" s="115"/>
      <c r="H31" s="115">
        <f t="shared" si="1"/>
        <v>0</v>
      </c>
      <c r="I31" s="115">
        <f t="shared" si="2"/>
        <v>0</v>
      </c>
      <c r="J31" s="102"/>
      <c r="K31" s="102">
        <f t="shared" si="3"/>
        <v>0</v>
      </c>
      <c r="L31" s="102">
        <f t="shared" si="4"/>
        <v>0</v>
      </c>
      <c r="M31" s="102">
        <f t="shared" si="5"/>
        <v>0</v>
      </c>
      <c r="N31" s="102">
        <f t="shared" si="6"/>
        <v>0</v>
      </c>
      <c r="O31" s="102">
        <f t="shared" si="7"/>
        <v>0</v>
      </c>
      <c r="P31" s="107" t="e">
        <f t="shared" si="8"/>
        <v>#VALUE!</v>
      </c>
      <c r="Q31" s="102">
        <f t="shared" si="8"/>
        <v>0</v>
      </c>
      <c r="R31" s="102">
        <f t="shared" si="9"/>
        <v>0</v>
      </c>
    </row>
    <row r="32" spans="1:18" s="1" customFormat="1" ht="15.75" customHeight="1" x14ac:dyDescent="0.25">
      <c r="A32" s="32">
        <v>504813</v>
      </c>
      <c r="B32" s="17" t="s">
        <v>84</v>
      </c>
      <c r="C32" s="112"/>
      <c r="D32" s="112"/>
      <c r="E32" s="43" t="s">
        <v>77</v>
      </c>
      <c r="F32" s="20" t="s">
        <v>99</v>
      </c>
      <c r="G32" s="115"/>
      <c r="H32" s="115">
        <f t="shared" si="1"/>
        <v>0</v>
      </c>
      <c r="I32" s="115">
        <f t="shared" si="2"/>
        <v>0</v>
      </c>
      <c r="J32" s="102"/>
      <c r="K32" s="102">
        <f t="shared" si="3"/>
        <v>0</v>
      </c>
      <c r="L32" s="102">
        <f t="shared" si="4"/>
        <v>0</v>
      </c>
      <c r="M32" s="102">
        <f t="shared" si="5"/>
        <v>0</v>
      </c>
      <c r="N32" s="102">
        <f t="shared" si="6"/>
        <v>0</v>
      </c>
      <c r="O32" s="102">
        <f t="shared" si="7"/>
        <v>0</v>
      </c>
      <c r="P32" s="107" t="e">
        <f t="shared" si="8"/>
        <v>#VALUE!</v>
      </c>
      <c r="Q32" s="102">
        <f t="shared" si="8"/>
        <v>0</v>
      </c>
      <c r="R32" s="102">
        <f t="shared" si="9"/>
        <v>0</v>
      </c>
    </row>
    <row r="33" spans="1:18" s="1" customFormat="1" ht="15.75" customHeight="1" x14ac:dyDescent="0.25">
      <c r="A33" s="32">
        <v>2015304</v>
      </c>
      <c r="B33" s="17" t="s">
        <v>84</v>
      </c>
      <c r="C33" s="112"/>
      <c r="D33" s="112"/>
      <c r="E33" s="43" t="s">
        <v>21</v>
      </c>
      <c r="F33" s="20" t="s">
        <v>105</v>
      </c>
      <c r="G33" s="115"/>
      <c r="H33" s="115">
        <f t="shared" si="1"/>
        <v>0</v>
      </c>
      <c r="I33" s="115">
        <f t="shared" si="2"/>
        <v>0</v>
      </c>
      <c r="J33" s="102"/>
      <c r="K33" s="102">
        <f t="shared" si="3"/>
        <v>0</v>
      </c>
      <c r="L33" s="102">
        <f t="shared" si="4"/>
        <v>0</v>
      </c>
      <c r="M33" s="102">
        <f t="shared" si="5"/>
        <v>0</v>
      </c>
      <c r="N33" s="102">
        <f t="shared" si="6"/>
        <v>0</v>
      </c>
      <c r="O33" s="102">
        <f t="shared" si="7"/>
        <v>0</v>
      </c>
      <c r="P33" s="107" t="e">
        <f t="shared" si="8"/>
        <v>#VALUE!</v>
      </c>
      <c r="Q33" s="102">
        <f t="shared" si="8"/>
        <v>0</v>
      </c>
      <c r="R33" s="102">
        <f t="shared" si="9"/>
        <v>0</v>
      </c>
    </row>
    <row r="34" spans="1:18" s="1" customFormat="1" ht="15.75" customHeight="1" x14ac:dyDescent="0.25">
      <c r="A34" s="32">
        <v>2020568</v>
      </c>
      <c r="B34" s="17" t="s">
        <v>84</v>
      </c>
      <c r="C34" s="113"/>
      <c r="D34" s="113"/>
      <c r="E34" s="43" t="s">
        <v>72</v>
      </c>
      <c r="F34" s="20" t="s">
        <v>112</v>
      </c>
      <c r="G34" s="116"/>
      <c r="H34" s="116">
        <f t="shared" si="1"/>
        <v>0</v>
      </c>
      <c r="I34" s="116">
        <f t="shared" si="2"/>
        <v>0</v>
      </c>
      <c r="J34" s="103"/>
      <c r="K34" s="103">
        <f t="shared" si="3"/>
        <v>0</v>
      </c>
      <c r="L34" s="103">
        <f t="shared" si="4"/>
        <v>0</v>
      </c>
      <c r="M34" s="103">
        <f t="shared" si="5"/>
        <v>0</v>
      </c>
      <c r="N34" s="103">
        <f t="shared" si="6"/>
        <v>0</v>
      </c>
      <c r="O34" s="103">
        <f t="shared" si="7"/>
        <v>0</v>
      </c>
      <c r="P34" s="108" t="e">
        <f t="shared" si="8"/>
        <v>#VALUE!</v>
      </c>
      <c r="Q34" s="103">
        <f t="shared" si="8"/>
        <v>0</v>
      </c>
      <c r="R34" s="103">
        <f t="shared" si="9"/>
        <v>0</v>
      </c>
    </row>
    <row r="35" spans="1:18" ht="15.75" customHeight="1" x14ac:dyDescent="0.25">
      <c r="A35" s="32">
        <v>5012101</v>
      </c>
      <c r="B35" s="17" t="s">
        <v>84</v>
      </c>
      <c r="C35" s="111" t="s">
        <v>32</v>
      </c>
      <c r="D35" s="111" t="s">
        <v>83</v>
      </c>
      <c r="E35" s="43" t="s">
        <v>86</v>
      </c>
      <c r="F35" s="20" t="s">
        <v>87</v>
      </c>
      <c r="G35" s="117">
        <v>2</v>
      </c>
      <c r="H35" s="117">
        <f t="shared" si="1"/>
        <v>2</v>
      </c>
      <c r="I35" s="117">
        <f t="shared" si="2"/>
        <v>2</v>
      </c>
      <c r="J35" s="117">
        <v>2</v>
      </c>
      <c r="K35" s="117">
        <f t="shared" si="3"/>
        <v>2</v>
      </c>
      <c r="L35" s="104">
        <f t="shared" si="4"/>
        <v>0</v>
      </c>
      <c r="M35" s="104">
        <f t="shared" si="5"/>
        <v>2</v>
      </c>
      <c r="N35" s="104">
        <f t="shared" si="6"/>
        <v>4</v>
      </c>
      <c r="O35" s="104">
        <f t="shared" si="7"/>
        <v>0</v>
      </c>
      <c r="P35" s="109">
        <v>1</v>
      </c>
      <c r="Q35" s="104">
        <f t="shared" si="8"/>
        <v>0</v>
      </c>
      <c r="R35" s="104">
        <f t="shared" si="9"/>
        <v>8</v>
      </c>
    </row>
    <row r="36" spans="1:18" s="1" customFormat="1" ht="15.75" customHeight="1" x14ac:dyDescent="0.25">
      <c r="A36" s="32">
        <v>5012099</v>
      </c>
      <c r="B36" s="17" t="s">
        <v>84</v>
      </c>
      <c r="C36" s="113"/>
      <c r="D36" s="113"/>
      <c r="E36" s="43" t="s">
        <v>26</v>
      </c>
      <c r="F36" s="20" t="s">
        <v>94</v>
      </c>
      <c r="G36" s="118"/>
      <c r="H36" s="118">
        <f t="shared" si="1"/>
        <v>0</v>
      </c>
      <c r="I36" s="118">
        <f t="shared" si="2"/>
        <v>0</v>
      </c>
      <c r="J36" s="118"/>
      <c r="K36" s="118">
        <f t="shared" si="3"/>
        <v>0</v>
      </c>
      <c r="L36" s="105">
        <f t="shared" si="4"/>
        <v>0</v>
      </c>
      <c r="M36" s="105">
        <f t="shared" si="5"/>
        <v>0</v>
      </c>
      <c r="N36" s="105">
        <f t="shared" si="6"/>
        <v>0</v>
      </c>
      <c r="O36" s="105">
        <f t="shared" si="7"/>
        <v>0</v>
      </c>
      <c r="P36" s="110" t="e">
        <f t="shared" si="8"/>
        <v>#VALUE!</v>
      </c>
      <c r="Q36" s="105">
        <f t="shared" si="8"/>
        <v>0</v>
      </c>
      <c r="R36" s="105">
        <f t="shared" si="9"/>
        <v>0</v>
      </c>
    </row>
    <row r="37" spans="1:18" ht="15.75" customHeight="1" x14ac:dyDescent="0.25">
      <c r="A37" s="32">
        <v>2005508</v>
      </c>
      <c r="B37" s="17" t="s">
        <v>84</v>
      </c>
      <c r="C37" s="16" t="s">
        <v>88</v>
      </c>
      <c r="D37" s="16" t="s">
        <v>83</v>
      </c>
      <c r="E37" s="43" t="s">
        <v>22</v>
      </c>
      <c r="F37" s="20" t="s">
        <v>89</v>
      </c>
      <c r="G37" s="27">
        <v>1</v>
      </c>
      <c r="H37" s="27">
        <f t="shared" si="1"/>
        <v>1</v>
      </c>
      <c r="I37" s="27">
        <f t="shared" si="2"/>
        <v>1</v>
      </c>
      <c r="J37" s="27">
        <v>0</v>
      </c>
      <c r="K37" s="27">
        <f t="shared" si="3"/>
        <v>1</v>
      </c>
      <c r="L37" s="27">
        <f t="shared" si="4"/>
        <v>2</v>
      </c>
      <c r="M37" s="27">
        <f t="shared" si="5"/>
        <v>0</v>
      </c>
      <c r="N37" s="27">
        <f t="shared" si="6"/>
        <v>2</v>
      </c>
      <c r="O37" s="27">
        <f t="shared" si="7"/>
        <v>0.1</v>
      </c>
      <c r="P37" s="60">
        <v>1</v>
      </c>
      <c r="Q37" s="27">
        <f t="shared" si="8"/>
        <v>2</v>
      </c>
      <c r="R37" s="27">
        <f t="shared" si="9"/>
        <v>0</v>
      </c>
    </row>
    <row r="38" spans="1:18" ht="15.75" customHeight="1" x14ac:dyDescent="0.25">
      <c r="A38" s="32">
        <v>2009975</v>
      </c>
      <c r="B38" s="17" t="s">
        <v>84</v>
      </c>
      <c r="C38" s="16" t="s">
        <v>101</v>
      </c>
      <c r="D38" s="16" t="s">
        <v>16</v>
      </c>
      <c r="E38" s="43" t="s">
        <v>19</v>
      </c>
      <c r="F38" s="20" t="s">
        <v>102</v>
      </c>
      <c r="G38" s="27">
        <v>1</v>
      </c>
      <c r="H38" s="27">
        <f t="shared" si="1"/>
        <v>1</v>
      </c>
      <c r="I38" s="27">
        <f t="shared" si="2"/>
        <v>1</v>
      </c>
      <c r="J38" s="27">
        <v>1</v>
      </c>
      <c r="K38" s="27">
        <f t="shared" si="3"/>
        <v>1</v>
      </c>
      <c r="L38" s="27">
        <f t="shared" si="4"/>
        <v>0</v>
      </c>
      <c r="M38" s="27">
        <f t="shared" si="5"/>
        <v>1</v>
      </c>
      <c r="N38" s="27">
        <f t="shared" si="6"/>
        <v>2</v>
      </c>
      <c r="O38" s="27">
        <f t="shared" si="7"/>
        <v>0</v>
      </c>
      <c r="P38" s="60">
        <v>1</v>
      </c>
      <c r="Q38" s="27">
        <f t="shared" si="8"/>
        <v>0</v>
      </c>
      <c r="R38" s="27">
        <f t="shared" si="9"/>
        <v>4</v>
      </c>
    </row>
    <row r="39" spans="1:18" ht="15.75" customHeight="1" x14ac:dyDescent="0.25">
      <c r="A39" s="32">
        <v>2010476</v>
      </c>
      <c r="B39" s="17" t="s">
        <v>84</v>
      </c>
      <c r="C39" s="16" t="s">
        <v>24</v>
      </c>
      <c r="D39" s="16" t="s">
        <v>16</v>
      </c>
      <c r="E39" s="43" t="s">
        <v>19</v>
      </c>
      <c r="F39" s="20" t="s">
        <v>103</v>
      </c>
      <c r="G39" s="27">
        <v>1</v>
      </c>
      <c r="H39" s="27">
        <f t="shared" si="1"/>
        <v>1</v>
      </c>
      <c r="I39" s="27">
        <f t="shared" si="2"/>
        <v>1</v>
      </c>
      <c r="J39" s="27">
        <v>1</v>
      </c>
      <c r="K39" s="27">
        <f t="shared" si="3"/>
        <v>1</v>
      </c>
      <c r="L39" s="27">
        <f t="shared" si="4"/>
        <v>0</v>
      </c>
      <c r="M39" s="27">
        <f t="shared" si="5"/>
        <v>1</v>
      </c>
      <c r="N39" s="27">
        <f t="shared" si="6"/>
        <v>2</v>
      </c>
      <c r="O39" s="27">
        <f t="shared" ref="O39:O62" si="10">(IF(G39+J39=1,0.1,0))*G39</f>
        <v>0</v>
      </c>
      <c r="P39" s="60">
        <v>1</v>
      </c>
      <c r="Q39" s="27">
        <f t="shared" ref="Q39:Q62" si="11">IF(J39=0,(G39*2)+(O39*0),0)</f>
        <v>0</v>
      </c>
      <c r="R39" s="27">
        <f t="shared" si="9"/>
        <v>4</v>
      </c>
    </row>
    <row r="40" spans="1:18" ht="15.75" customHeight="1" x14ac:dyDescent="0.25">
      <c r="A40" s="32">
        <v>400007860</v>
      </c>
      <c r="B40" s="17" t="s">
        <v>84</v>
      </c>
      <c r="C40" s="16" t="s">
        <v>76</v>
      </c>
      <c r="D40" s="16" t="s">
        <v>16</v>
      </c>
      <c r="E40" s="43" t="s">
        <v>86</v>
      </c>
      <c r="F40" s="20" t="s">
        <v>104</v>
      </c>
      <c r="G40" s="27">
        <v>1</v>
      </c>
      <c r="H40" s="27">
        <f t="shared" ref="H40:H63" si="12">G40</f>
        <v>1</v>
      </c>
      <c r="I40" s="27">
        <f t="shared" ref="I40:I63" si="13">G40</f>
        <v>1</v>
      </c>
      <c r="J40" s="27">
        <v>1</v>
      </c>
      <c r="K40" s="27">
        <f t="shared" ref="K40:K63" si="14">G40</f>
        <v>1</v>
      </c>
      <c r="L40" s="27">
        <f t="shared" ref="L40:L63" si="15">IF(J40&gt;0,0,2)*G40</f>
        <v>0</v>
      </c>
      <c r="M40" s="27">
        <f t="shared" ref="M40:M63" si="16">IF(L40&gt;0,0,1)*G40</f>
        <v>1</v>
      </c>
      <c r="N40" s="27">
        <f t="shared" ref="N40:N63" si="17">G40*2</f>
        <v>2</v>
      </c>
      <c r="O40" s="27">
        <f t="shared" si="10"/>
        <v>0</v>
      </c>
      <c r="P40" s="60">
        <v>1</v>
      </c>
      <c r="Q40" s="27">
        <f t="shared" si="11"/>
        <v>0</v>
      </c>
      <c r="R40" s="27">
        <f t="shared" ref="R40:R63" si="18">J40*4</f>
        <v>4</v>
      </c>
    </row>
    <row r="41" spans="1:18" ht="15.75" customHeight="1" x14ac:dyDescent="0.25">
      <c r="A41" s="32">
        <v>2555664</v>
      </c>
      <c r="B41" s="17" t="s">
        <v>114</v>
      </c>
      <c r="C41" s="16" t="s">
        <v>15</v>
      </c>
      <c r="D41" s="16" t="s">
        <v>16</v>
      </c>
      <c r="E41" s="43" t="s">
        <v>115</v>
      </c>
      <c r="F41" s="20" t="s">
        <v>116</v>
      </c>
      <c r="G41" s="27">
        <v>1</v>
      </c>
      <c r="H41" s="27">
        <f t="shared" si="12"/>
        <v>1</v>
      </c>
      <c r="I41" s="27">
        <f t="shared" si="13"/>
        <v>1</v>
      </c>
      <c r="J41" s="27">
        <v>0</v>
      </c>
      <c r="K41" s="27">
        <f t="shared" si="14"/>
        <v>1</v>
      </c>
      <c r="L41" s="27">
        <f t="shared" si="15"/>
        <v>2</v>
      </c>
      <c r="M41" s="27">
        <f t="shared" si="16"/>
        <v>0</v>
      </c>
      <c r="N41" s="27">
        <f t="shared" si="17"/>
        <v>2</v>
      </c>
      <c r="O41" s="27">
        <f t="shared" si="10"/>
        <v>0.1</v>
      </c>
      <c r="P41" s="60">
        <v>1</v>
      </c>
      <c r="Q41" s="27">
        <f t="shared" si="11"/>
        <v>2</v>
      </c>
      <c r="R41" s="27">
        <f t="shared" si="18"/>
        <v>0</v>
      </c>
    </row>
    <row r="42" spans="1:18" ht="15.75" customHeight="1" x14ac:dyDescent="0.25">
      <c r="A42" s="32">
        <v>2555793</v>
      </c>
      <c r="B42" s="17" t="s">
        <v>114</v>
      </c>
      <c r="C42" s="16" t="s">
        <v>77</v>
      </c>
      <c r="D42" s="16" t="s">
        <v>16</v>
      </c>
      <c r="E42" s="43" t="s">
        <v>117</v>
      </c>
      <c r="F42" s="20" t="s">
        <v>118</v>
      </c>
      <c r="G42" s="27">
        <v>1</v>
      </c>
      <c r="H42" s="27">
        <f t="shared" si="12"/>
        <v>1</v>
      </c>
      <c r="I42" s="27">
        <f t="shared" si="13"/>
        <v>1</v>
      </c>
      <c r="J42" s="27">
        <v>0</v>
      </c>
      <c r="K42" s="27">
        <f t="shared" si="14"/>
        <v>1</v>
      </c>
      <c r="L42" s="27">
        <f t="shared" si="15"/>
        <v>2</v>
      </c>
      <c r="M42" s="27">
        <f t="shared" si="16"/>
        <v>0</v>
      </c>
      <c r="N42" s="27">
        <f t="shared" si="17"/>
        <v>2</v>
      </c>
      <c r="O42" s="27">
        <f t="shared" si="10"/>
        <v>0.1</v>
      </c>
      <c r="P42" s="60">
        <v>1</v>
      </c>
      <c r="Q42" s="27">
        <f t="shared" si="11"/>
        <v>2</v>
      </c>
      <c r="R42" s="27">
        <f t="shared" si="18"/>
        <v>0</v>
      </c>
    </row>
    <row r="43" spans="1:18" ht="15.75" customHeight="1" x14ac:dyDescent="0.25">
      <c r="A43" s="32">
        <v>2555812</v>
      </c>
      <c r="B43" s="17" t="s">
        <v>114</v>
      </c>
      <c r="C43" s="16" t="s">
        <v>85</v>
      </c>
      <c r="D43" s="16" t="s">
        <v>16</v>
      </c>
      <c r="E43" s="43" t="s">
        <v>21</v>
      </c>
      <c r="F43" s="20" t="s">
        <v>119</v>
      </c>
      <c r="G43" s="27">
        <v>1</v>
      </c>
      <c r="H43" s="27">
        <f t="shared" si="12"/>
        <v>1</v>
      </c>
      <c r="I43" s="27">
        <f t="shared" si="13"/>
        <v>1</v>
      </c>
      <c r="J43" s="27">
        <v>0</v>
      </c>
      <c r="K43" s="27">
        <f t="shared" si="14"/>
        <v>1</v>
      </c>
      <c r="L43" s="27">
        <f t="shared" si="15"/>
        <v>2</v>
      </c>
      <c r="M43" s="27">
        <f t="shared" si="16"/>
        <v>0</v>
      </c>
      <c r="N43" s="27">
        <f t="shared" si="17"/>
        <v>2</v>
      </c>
      <c r="O43" s="27">
        <f t="shared" si="10"/>
        <v>0.1</v>
      </c>
      <c r="P43" s="60">
        <v>1</v>
      </c>
      <c r="Q43" s="27">
        <f t="shared" si="11"/>
        <v>2</v>
      </c>
      <c r="R43" s="27">
        <f t="shared" si="18"/>
        <v>0</v>
      </c>
    </row>
    <row r="44" spans="1:18" ht="15.75" customHeight="1" x14ac:dyDescent="0.25">
      <c r="A44" s="32">
        <v>103910</v>
      </c>
      <c r="B44" s="17" t="s">
        <v>120</v>
      </c>
      <c r="C44" s="16" t="s">
        <v>35</v>
      </c>
      <c r="D44" s="16" t="s">
        <v>16</v>
      </c>
      <c r="E44" s="43" t="s">
        <v>42</v>
      </c>
      <c r="F44" s="20" t="s">
        <v>121</v>
      </c>
      <c r="G44" s="27">
        <v>1</v>
      </c>
      <c r="H44" s="27">
        <f t="shared" si="12"/>
        <v>1</v>
      </c>
      <c r="I44" s="27">
        <f t="shared" si="13"/>
        <v>1</v>
      </c>
      <c r="J44" s="27">
        <v>1</v>
      </c>
      <c r="K44" s="27">
        <f t="shared" si="14"/>
        <v>1</v>
      </c>
      <c r="L44" s="27">
        <f t="shared" si="15"/>
        <v>0</v>
      </c>
      <c r="M44" s="27">
        <f t="shared" si="16"/>
        <v>1</v>
      </c>
      <c r="N44" s="27">
        <f t="shared" si="17"/>
        <v>2</v>
      </c>
      <c r="O44" s="27">
        <f t="shared" si="10"/>
        <v>0</v>
      </c>
      <c r="P44" s="60">
        <v>1</v>
      </c>
      <c r="Q44" s="27">
        <f t="shared" si="11"/>
        <v>0</v>
      </c>
      <c r="R44" s="27">
        <f t="shared" si="18"/>
        <v>4</v>
      </c>
    </row>
    <row r="45" spans="1:18" ht="15.75" customHeight="1" x14ac:dyDescent="0.25">
      <c r="A45" s="32">
        <v>2555898</v>
      </c>
      <c r="B45" s="17" t="s">
        <v>120</v>
      </c>
      <c r="C45" s="16" t="s">
        <v>86</v>
      </c>
      <c r="D45" s="16" t="s">
        <v>16</v>
      </c>
      <c r="E45" s="43" t="s">
        <v>31</v>
      </c>
      <c r="F45" s="20" t="s">
        <v>122</v>
      </c>
      <c r="G45" s="27">
        <v>0</v>
      </c>
      <c r="H45" s="27">
        <f t="shared" si="12"/>
        <v>0</v>
      </c>
      <c r="I45" s="27">
        <f t="shared" si="13"/>
        <v>0</v>
      </c>
      <c r="J45" s="27">
        <v>0</v>
      </c>
      <c r="K45" s="27">
        <f t="shared" si="14"/>
        <v>0</v>
      </c>
      <c r="L45" s="27">
        <f t="shared" si="15"/>
        <v>0</v>
      </c>
      <c r="M45" s="27">
        <f t="shared" si="16"/>
        <v>0</v>
      </c>
      <c r="N45" s="27">
        <f t="shared" si="17"/>
        <v>0</v>
      </c>
      <c r="O45" s="27">
        <f t="shared" si="10"/>
        <v>0</v>
      </c>
      <c r="P45" s="60">
        <v>1</v>
      </c>
      <c r="Q45" s="27">
        <f t="shared" si="11"/>
        <v>0</v>
      </c>
      <c r="R45" s="27">
        <f t="shared" si="18"/>
        <v>0</v>
      </c>
    </row>
    <row r="46" spans="1:18" ht="15.75" customHeight="1" x14ac:dyDescent="0.25">
      <c r="A46" s="32">
        <v>2555882</v>
      </c>
      <c r="B46" s="17" t="s">
        <v>120</v>
      </c>
      <c r="C46" s="16" t="s">
        <v>86</v>
      </c>
      <c r="D46" s="16" t="s">
        <v>16</v>
      </c>
      <c r="E46" s="43" t="s">
        <v>80</v>
      </c>
      <c r="F46" s="20" t="s">
        <v>123</v>
      </c>
      <c r="G46" s="27">
        <v>0</v>
      </c>
      <c r="H46" s="27">
        <f t="shared" si="12"/>
        <v>0</v>
      </c>
      <c r="I46" s="27">
        <f t="shared" si="13"/>
        <v>0</v>
      </c>
      <c r="J46" s="27">
        <v>0</v>
      </c>
      <c r="K46" s="27">
        <f t="shared" si="14"/>
        <v>0</v>
      </c>
      <c r="L46" s="27">
        <f t="shared" si="15"/>
        <v>0</v>
      </c>
      <c r="M46" s="27">
        <f t="shared" si="16"/>
        <v>0</v>
      </c>
      <c r="N46" s="27">
        <f t="shared" si="17"/>
        <v>0</v>
      </c>
      <c r="O46" s="27">
        <f t="shared" si="10"/>
        <v>0</v>
      </c>
      <c r="P46" s="60">
        <v>1</v>
      </c>
      <c r="Q46" s="27">
        <f t="shared" si="11"/>
        <v>0</v>
      </c>
      <c r="R46" s="27">
        <f t="shared" si="18"/>
        <v>0</v>
      </c>
    </row>
    <row r="47" spans="1:18" ht="15.75" customHeight="1" x14ac:dyDescent="0.25">
      <c r="A47" s="32">
        <v>2555896</v>
      </c>
      <c r="B47" s="17" t="s">
        <v>120</v>
      </c>
      <c r="C47" s="16" t="s">
        <v>86</v>
      </c>
      <c r="D47" s="16" t="s">
        <v>16</v>
      </c>
      <c r="E47" s="43" t="s">
        <v>42</v>
      </c>
      <c r="F47" s="20" t="s">
        <v>124</v>
      </c>
      <c r="G47" s="27">
        <v>0</v>
      </c>
      <c r="H47" s="27">
        <f t="shared" si="12"/>
        <v>0</v>
      </c>
      <c r="I47" s="27">
        <f t="shared" si="13"/>
        <v>0</v>
      </c>
      <c r="J47" s="27">
        <v>0</v>
      </c>
      <c r="K47" s="27">
        <f t="shared" si="14"/>
        <v>0</v>
      </c>
      <c r="L47" s="27">
        <f t="shared" si="15"/>
        <v>0</v>
      </c>
      <c r="M47" s="27">
        <f t="shared" si="16"/>
        <v>0</v>
      </c>
      <c r="N47" s="27">
        <f t="shared" si="17"/>
        <v>0</v>
      </c>
      <c r="O47" s="27">
        <f t="shared" si="10"/>
        <v>0</v>
      </c>
      <c r="P47" s="60">
        <v>1</v>
      </c>
      <c r="Q47" s="27">
        <f t="shared" si="11"/>
        <v>0</v>
      </c>
      <c r="R47" s="27">
        <f t="shared" si="18"/>
        <v>0</v>
      </c>
    </row>
    <row r="48" spans="1:18" ht="15.75" customHeight="1" x14ac:dyDescent="0.25">
      <c r="A48" s="32">
        <v>2006694</v>
      </c>
      <c r="B48" s="17" t="s">
        <v>125</v>
      </c>
      <c r="C48" s="16" t="s">
        <v>53</v>
      </c>
      <c r="D48" s="16" t="s">
        <v>16</v>
      </c>
      <c r="E48" s="43" t="s">
        <v>126</v>
      </c>
      <c r="F48" s="20" t="s">
        <v>127</v>
      </c>
      <c r="G48" s="27">
        <v>1</v>
      </c>
      <c r="H48" s="27">
        <f t="shared" si="12"/>
        <v>1</v>
      </c>
      <c r="I48" s="27">
        <f t="shared" si="13"/>
        <v>1</v>
      </c>
      <c r="J48" s="27">
        <v>1</v>
      </c>
      <c r="K48" s="27">
        <f t="shared" si="14"/>
        <v>1</v>
      </c>
      <c r="L48" s="27">
        <f t="shared" si="15"/>
        <v>0</v>
      </c>
      <c r="M48" s="27">
        <f t="shared" si="16"/>
        <v>1</v>
      </c>
      <c r="N48" s="27">
        <f t="shared" si="17"/>
        <v>2</v>
      </c>
      <c r="O48" s="27">
        <f t="shared" si="10"/>
        <v>0</v>
      </c>
      <c r="P48" s="60">
        <v>1</v>
      </c>
      <c r="Q48" s="27">
        <f t="shared" si="11"/>
        <v>0</v>
      </c>
      <c r="R48" s="27">
        <f t="shared" si="18"/>
        <v>4</v>
      </c>
    </row>
    <row r="49" spans="1:18" ht="15.75" customHeight="1" x14ac:dyDescent="0.25">
      <c r="A49" s="32">
        <v>1000664</v>
      </c>
      <c r="B49" s="17" t="s">
        <v>125</v>
      </c>
      <c r="C49" s="16" t="s">
        <v>27</v>
      </c>
      <c r="D49" s="16" t="s">
        <v>16</v>
      </c>
      <c r="E49" s="43" t="s">
        <v>35</v>
      </c>
      <c r="F49" s="20" t="s">
        <v>128</v>
      </c>
      <c r="G49" s="27">
        <v>1</v>
      </c>
      <c r="H49" s="27">
        <f t="shared" si="12"/>
        <v>1</v>
      </c>
      <c r="I49" s="27">
        <f t="shared" si="13"/>
        <v>1</v>
      </c>
      <c r="J49" s="27">
        <v>1</v>
      </c>
      <c r="K49" s="27">
        <f t="shared" si="14"/>
        <v>1</v>
      </c>
      <c r="L49" s="27">
        <f t="shared" si="15"/>
        <v>0</v>
      </c>
      <c r="M49" s="27">
        <f t="shared" si="16"/>
        <v>1</v>
      </c>
      <c r="N49" s="27">
        <f t="shared" si="17"/>
        <v>2</v>
      </c>
      <c r="O49" s="27">
        <f t="shared" si="10"/>
        <v>0</v>
      </c>
      <c r="P49" s="60">
        <v>1</v>
      </c>
      <c r="Q49" s="27">
        <f t="shared" si="11"/>
        <v>0</v>
      </c>
      <c r="R49" s="27">
        <f t="shared" si="18"/>
        <v>4</v>
      </c>
    </row>
    <row r="50" spans="1:18" ht="15.75" customHeight="1" x14ac:dyDescent="0.25">
      <c r="A50" s="32">
        <v>1000667</v>
      </c>
      <c r="B50" s="17" t="s">
        <v>125</v>
      </c>
      <c r="C50" s="16" t="s">
        <v>27</v>
      </c>
      <c r="D50" s="16" t="s">
        <v>16</v>
      </c>
      <c r="E50" s="43" t="s">
        <v>73</v>
      </c>
      <c r="F50" s="20" t="s">
        <v>129</v>
      </c>
      <c r="G50" s="27">
        <v>1</v>
      </c>
      <c r="H50" s="27">
        <f t="shared" si="12"/>
        <v>1</v>
      </c>
      <c r="I50" s="27">
        <f t="shared" si="13"/>
        <v>1</v>
      </c>
      <c r="J50" s="27">
        <v>1</v>
      </c>
      <c r="K50" s="27">
        <f t="shared" si="14"/>
        <v>1</v>
      </c>
      <c r="L50" s="27">
        <f t="shared" si="15"/>
        <v>0</v>
      </c>
      <c r="M50" s="27">
        <f t="shared" si="16"/>
        <v>1</v>
      </c>
      <c r="N50" s="27">
        <f t="shared" si="17"/>
        <v>2</v>
      </c>
      <c r="O50" s="27">
        <f t="shared" si="10"/>
        <v>0</v>
      </c>
      <c r="P50" s="60">
        <v>1</v>
      </c>
      <c r="Q50" s="27">
        <f t="shared" si="11"/>
        <v>0</v>
      </c>
      <c r="R50" s="27">
        <f t="shared" si="18"/>
        <v>4</v>
      </c>
    </row>
    <row r="51" spans="1:18" ht="15.75" customHeight="1" x14ac:dyDescent="0.25">
      <c r="A51" s="32">
        <v>1000668</v>
      </c>
      <c r="B51" s="17" t="s">
        <v>125</v>
      </c>
      <c r="C51" s="16" t="s">
        <v>27</v>
      </c>
      <c r="D51" s="16" t="s">
        <v>16</v>
      </c>
      <c r="E51" s="43" t="s">
        <v>31</v>
      </c>
      <c r="F51" s="20" t="s">
        <v>130</v>
      </c>
      <c r="G51" s="27">
        <v>1</v>
      </c>
      <c r="H51" s="27">
        <f t="shared" si="12"/>
        <v>1</v>
      </c>
      <c r="I51" s="27">
        <f t="shared" si="13"/>
        <v>1</v>
      </c>
      <c r="J51" s="27">
        <v>1</v>
      </c>
      <c r="K51" s="27">
        <f t="shared" si="14"/>
        <v>1</v>
      </c>
      <c r="L51" s="27">
        <f t="shared" si="15"/>
        <v>0</v>
      </c>
      <c r="M51" s="27">
        <f t="shared" si="16"/>
        <v>1</v>
      </c>
      <c r="N51" s="27">
        <f t="shared" si="17"/>
        <v>2</v>
      </c>
      <c r="O51" s="27">
        <f t="shared" si="10"/>
        <v>0</v>
      </c>
      <c r="P51" s="60">
        <v>1</v>
      </c>
      <c r="Q51" s="27">
        <f t="shared" si="11"/>
        <v>0</v>
      </c>
      <c r="R51" s="27">
        <f t="shared" si="18"/>
        <v>4</v>
      </c>
    </row>
    <row r="52" spans="1:18" ht="15.75" customHeight="1" x14ac:dyDescent="0.25">
      <c r="A52" s="32">
        <v>1000665</v>
      </c>
      <c r="B52" s="17" t="s">
        <v>125</v>
      </c>
      <c r="C52" s="16" t="s">
        <v>27</v>
      </c>
      <c r="D52" s="16" t="s">
        <v>16</v>
      </c>
      <c r="E52" s="43" t="s">
        <v>19</v>
      </c>
      <c r="F52" s="20" t="s">
        <v>131</v>
      </c>
      <c r="G52" s="27">
        <v>1</v>
      </c>
      <c r="H52" s="27">
        <f t="shared" si="12"/>
        <v>1</v>
      </c>
      <c r="I52" s="27">
        <f t="shared" si="13"/>
        <v>1</v>
      </c>
      <c r="J52" s="27">
        <v>1</v>
      </c>
      <c r="K52" s="27">
        <f t="shared" si="14"/>
        <v>1</v>
      </c>
      <c r="L52" s="27">
        <f t="shared" si="15"/>
        <v>0</v>
      </c>
      <c r="M52" s="27">
        <f t="shared" si="16"/>
        <v>1</v>
      </c>
      <c r="N52" s="27">
        <f t="shared" si="17"/>
        <v>2</v>
      </c>
      <c r="O52" s="27">
        <f t="shared" si="10"/>
        <v>0</v>
      </c>
      <c r="P52" s="60">
        <v>1</v>
      </c>
      <c r="Q52" s="27">
        <f t="shared" si="11"/>
        <v>0</v>
      </c>
      <c r="R52" s="27">
        <f t="shared" si="18"/>
        <v>4</v>
      </c>
    </row>
    <row r="53" spans="1:18" ht="15.75" customHeight="1" x14ac:dyDescent="0.25">
      <c r="A53" s="32">
        <v>2005452</v>
      </c>
      <c r="B53" s="17" t="s">
        <v>125</v>
      </c>
      <c r="C53" s="16" t="s">
        <v>53</v>
      </c>
      <c r="D53" s="16" t="s">
        <v>16</v>
      </c>
      <c r="E53" s="43" t="s">
        <v>17</v>
      </c>
      <c r="F53" s="20" t="s">
        <v>132</v>
      </c>
      <c r="G53" s="27">
        <v>1</v>
      </c>
      <c r="H53" s="27">
        <f t="shared" si="12"/>
        <v>1</v>
      </c>
      <c r="I53" s="27">
        <f t="shared" si="13"/>
        <v>1</v>
      </c>
      <c r="J53" s="27">
        <v>1</v>
      </c>
      <c r="K53" s="27">
        <f t="shared" si="14"/>
        <v>1</v>
      </c>
      <c r="L53" s="27">
        <f t="shared" si="15"/>
        <v>0</v>
      </c>
      <c r="M53" s="27">
        <f t="shared" si="16"/>
        <v>1</v>
      </c>
      <c r="N53" s="27">
        <f t="shared" si="17"/>
        <v>2</v>
      </c>
      <c r="O53" s="27">
        <f t="shared" si="10"/>
        <v>0</v>
      </c>
      <c r="P53" s="60">
        <v>1</v>
      </c>
      <c r="Q53" s="27">
        <f t="shared" si="11"/>
        <v>0</v>
      </c>
      <c r="R53" s="27">
        <f t="shared" si="18"/>
        <v>4</v>
      </c>
    </row>
    <row r="54" spans="1:18" ht="15.75" customHeight="1" x14ac:dyDescent="0.25">
      <c r="A54" s="32">
        <v>1000669</v>
      </c>
      <c r="B54" s="17" t="s">
        <v>125</v>
      </c>
      <c r="C54" s="16" t="s">
        <v>27</v>
      </c>
      <c r="D54" s="16" t="s">
        <v>16</v>
      </c>
      <c r="E54" s="43" t="s">
        <v>17</v>
      </c>
      <c r="F54" s="20" t="s">
        <v>133</v>
      </c>
      <c r="G54" s="27">
        <v>1</v>
      </c>
      <c r="H54" s="27">
        <f t="shared" si="12"/>
        <v>1</v>
      </c>
      <c r="I54" s="27">
        <f t="shared" si="13"/>
        <v>1</v>
      </c>
      <c r="J54" s="27">
        <v>1</v>
      </c>
      <c r="K54" s="27">
        <f t="shared" si="14"/>
        <v>1</v>
      </c>
      <c r="L54" s="27">
        <f t="shared" si="15"/>
        <v>0</v>
      </c>
      <c r="M54" s="27">
        <f t="shared" si="16"/>
        <v>1</v>
      </c>
      <c r="N54" s="27">
        <f t="shared" si="17"/>
        <v>2</v>
      </c>
      <c r="O54" s="27">
        <f t="shared" si="10"/>
        <v>0</v>
      </c>
      <c r="P54" s="60">
        <v>1</v>
      </c>
      <c r="Q54" s="27">
        <f t="shared" si="11"/>
        <v>0</v>
      </c>
      <c r="R54" s="27">
        <f t="shared" si="18"/>
        <v>4</v>
      </c>
    </row>
    <row r="55" spans="1:18" ht="15.75" customHeight="1" x14ac:dyDescent="0.25">
      <c r="A55" s="32">
        <v>2013230</v>
      </c>
      <c r="B55" s="17" t="s">
        <v>125</v>
      </c>
      <c r="C55" s="16" t="s">
        <v>27</v>
      </c>
      <c r="D55" s="16" t="s">
        <v>16</v>
      </c>
      <c r="E55" s="43" t="s">
        <v>33</v>
      </c>
      <c r="F55" s="20" t="s">
        <v>135</v>
      </c>
      <c r="G55" s="27">
        <v>1</v>
      </c>
      <c r="H55" s="27">
        <f t="shared" si="12"/>
        <v>1</v>
      </c>
      <c r="I55" s="27">
        <f t="shared" si="13"/>
        <v>1</v>
      </c>
      <c r="J55" s="27">
        <v>1</v>
      </c>
      <c r="K55" s="27">
        <f t="shared" si="14"/>
        <v>1</v>
      </c>
      <c r="L55" s="27">
        <f t="shared" si="15"/>
        <v>0</v>
      </c>
      <c r="M55" s="27">
        <f t="shared" si="16"/>
        <v>1</v>
      </c>
      <c r="N55" s="27">
        <f t="shared" si="17"/>
        <v>2</v>
      </c>
      <c r="O55" s="27">
        <f t="shared" si="10"/>
        <v>0</v>
      </c>
      <c r="P55" s="60">
        <v>1</v>
      </c>
      <c r="Q55" s="27">
        <f t="shared" si="11"/>
        <v>0</v>
      </c>
      <c r="R55" s="27">
        <f t="shared" si="18"/>
        <v>4</v>
      </c>
    </row>
    <row r="56" spans="1:18" ht="15.75" customHeight="1" x14ac:dyDescent="0.25">
      <c r="A56" s="32">
        <v>2015669</v>
      </c>
      <c r="B56" s="17" t="s">
        <v>125</v>
      </c>
      <c r="C56" s="16" t="s">
        <v>27</v>
      </c>
      <c r="D56" s="16" t="s">
        <v>16</v>
      </c>
      <c r="E56" s="43" t="s">
        <v>21</v>
      </c>
      <c r="F56" s="20" t="s">
        <v>136</v>
      </c>
      <c r="G56" s="27">
        <v>1</v>
      </c>
      <c r="H56" s="27">
        <f t="shared" si="12"/>
        <v>1</v>
      </c>
      <c r="I56" s="27">
        <f t="shared" si="13"/>
        <v>1</v>
      </c>
      <c r="J56" s="27">
        <v>1</v>
      </c>
      <c r="K56" s="27">
        <f t="shared" si="14"/>
        <v>1</v>
      </c>
      <c r="L56" s="27">
        <f t="shared" si="15"/>
        <v>0</v>
      </c>
      <c r="M56" s="27">
        <f t="shared" si="16"/>
        <v>1</v>
      </c>
      <c r="N56" s="27">
        <f t="shared" si="17"/>
        <v>2</v>
      </c>
      <c r="O56" s="27">
        <f t="shared" si="10"/>
        <v>0</v>
      </c>
      <c r="P56" s="60">
        <v>1</v>
      </c>
      <c r="Q56" s="27">
        <f t="shared" si="11"/>
        <v>0</v>
      </c>
      <c r="R56" s="27">
        <f t="shared" si="18"/>
        <v>4</v>
      </c>
    </row>
    <row r="57" spans="1:18" ht="15.75" customHeight="1" x14ac:dyDescent="0.25">
      <c r="A57" s="32">
        <v>500244</v>
      </c>
      <c r="B57" s="17" t="s">
        <v>137</v>
      </c>
      <c r="C57" s="16" t="s">
        <v>138</v>
      </c>
      <c r="D57" s="16" t="s">
        <v>16</v>
      </c>
      <c r="E57" s="43" t="s">
        <v>21</v>
      </c>
      <c r="F57" s="20" t="s">
        <v>139</v>
      </c>
      <c r="G57" s="27">
        <v>1</v>
      </c>
      <c r="H57" s="27">
        <f t="shared" si="12"/>
        <v>1</v>
      </c>
      <c r="I57" s="27">
        <f t="shared" si="13"/>
        <v>1</v>
      </c>
      <c r="J57" s="27">
        <v>1</v>
      </c>
      <c r="K57" s="27">
        <f t="shared" si="14"/>
        <v>1</v>
      </c>
      <c r="L57" s="27">
        <f t="shared" si="15"/>
        <v>0</v>
      </c>
      <c r="M57" s="27">
        <f t="shared" si="16"/>
        <v>1</v>
      </c>
      <c r="N57" s="27">
        <f t="shared" si="17"/>
        <v>2</v>
      </c>
      <c r="O57" s="27">
        <f t="shared" si="10"/>
        <v>0</v>
      </c>
      <c r="P57" s="60">
        <v>1</v>
      </c>
      <c r="Q57" s="27">
        <f t="shared" si="11"/>
        <v>0</v>
      </c>
      <c r="R57" s="27">
        <f t="shared" si="18"/>
        <v>4</v>
      </c>
    </row>
    <row r="58" spans="1:18" ht="15.75" customHeight="1" x14ac:dyDescent="0.25">
      <c r="A58" s="32">
        <v>2007430</v>
      </c>
      <c r="B58" s="17" t="s">
        <v>137</v>
      </c>
      <c r="C58" s="16" t="s">
        <v>33</v>
      </c>
      <c r="D58" s="16" t="s">
        <v>83</v>
      </c>
      <c r="E58" s="43" t="s">
        <v>32</v>
      </c>
      <c r="F58" s="20" t="s">
        <v>140</v>
      </c>
      <c r="G58" s="27">
        <v>1</v>
      </c>
      <c r="H58" s="27">
        <f t="shared" si="12"/>
        <v>1</v>
      </c>
      <c r="I58" s="27">
        <f t="shared" si="13"/>
        <v>1</v>
      </c>
      <c r="J58" s="27">
        <v>0</v>
      </c>
      <c r="K58" s="27">
        <f t="shared" si="14"/>
        <v>1</v>
      </c>
      <c r="L58" s="27">
        <f t="shared" si="15"/>
        <v>2</v>
      </c>
      <c r="M58" s="27">
        <f t="shared" si="16"/>
        <v>0</v>
      </c>
      <c r="N58" s="27">
        <f t="shared" si="17"/>
        <v>2</v>
      </c>
      <c r="O58" s="27">
        <f t="shared" si="10"/>
        <v>0.1</v>
      </c>
      <c r="P58" s="60">
        <v>1</v>
      </c>
      <c r="Q58" s="27">
        <f t="shared" si="11"/>
        <v>2</v>
      </c>
      <c r="R58" s="27">
        <f t="shared" si="18"/>
        <v>0</v>
      </c>
    </row>
    <row r="59" spans="1:18" ht="15.75" customHeight="1" x14ac:dyDescent="0.25">
      <c r="A59" s="32">
        <v>7002400</v>
      </c>
      <c r="B59" s="17" t="s">
        <v>137</v>
      </c>
      <c r="C59" s="16" t="s">
        <v>21</v>
      </c>
      <c r="D59" s="16" t="s">
        <v>16</v>
      </c>
      <c r="E59" s="43" t="s">
        <v>31</v>
      </c>
      <c r="F59" s="20" t="s">
        <v>141</v>
      </c>
      <c r="G59" s="27">
        <v>1</v>
      </c>
      <c r="H59" s="27">
        <f t="shared" si="12"/>
        <v>1</v>
      </c>
      <c r="I59" s="27">
        <f t="shared" si="13"/>
        <v>1</v>
      </c>
      <c r="J59" s="27">
        <v>1</v>
      </c>
      <c r="K59" s="27">
        <f t="shared" si="14"/>
        <v>1</v>
      </c>
      <c r="L59" s="27">
        <f t="shared" si="15"/>
        <v>0</v>
      </c>
      <c r="M59" s="27">
        <f t="shared" si="16"/>
        <v>1</v>
      </c>
      <c r="N59" s="27">
        <f t="shared" si="17"/>
        <v>2</v>
      </c>
      <c r="O59" s="27">
        <f t="shared" si="10"/>
        <v>0</v>
      </c>
      <c r="P59" s="60">
        <v>1</v>
      </c>
      <c r="Q59" s="27">
        <f t="shared" si="11"/>
        <v>0</v>
      </c>
      <c r="R59" s="27">
        <f t="shared" si="18"/>
        <v>4</v>
      </c>
    </row>
    <row r="60" spans="1:18" ht="15.75" customHeight="1" x14ac:dyDescent="0.25">
      <c r="A60" s="32">
        <v>2010386</v>
      </c>
      <c r="B60" s="17" t="s">
        <v>137</v>
      </c>
      <c r="C60" s="16" t="s">
        <v>42</v>
      </c>
      <c r="D60" s="16" t="s">
        <v>16</v>
      </c>
      <c r="E60" s="43" t="s">
        <v>42</v>
      </c>
      <c r="F60" s="20" t="s">
        <v>142</v>
      </c>
      <c r="G60" s="27">
        <v>1</v>
      </c>
      <c r="H60" s="27">
        <f t="shared" si="12"/>
        <v>1</v>
      </c>
      <c r="I60" s="27">
        <f t="shared" si="13"/>
        <v>1</v>
      </c>
      <c r="J60" s="27">
        <v>1</v>
      </c>
      <c r="K60" s="27">
        <f t="shared" si="14"/>
        <v>1</v>
      </c>
      <c r="L60" s="27">
        <f t="shared" si="15"/>
        <v>0</v>
      </c>
      <c r="M60" s="27">
        <f t="shared" si="16"/>
        <v>1</v>
      </c>
      <c r="N60" s="27">
        <f t="shared" si="17"/>
        <v>2</v>
      </c>
      <c r="O60" s="27">
        <f t="shared" si="10"/>
        <v>0</v>
      </c>
      <c r="P60" s="60">
        <v>1</v>
      </c>
      <c r="Q60" s="27">
        <f t="shared" si="11"/>
        <v>0</v>
      </c>
      <c r="R60" s="27">
        <f t="shared" si="18"/>
        <v>4</v>
      </c>
    </row>
    <row r="61" spans="1:18" s="1" customFormat="1" ht="15.75" customHeight="1" x14ac:dyDescent="0.25">
      <c r="A61" s="34">
        <v>5011927</v>
      </c>
      <c r="B61" s="39" t="s">
        <v>137</v>
      </c>
      <c r="C61" s="36">
        <v>11</v>
      </c>
      <c r="D61" s="36"/>
      <c r="E61" s="44">
        <v>17</v>
      </c>
      <c r="F61" s="37" t="s">
        <v>1697</v>
      </c>
      <c r="G61" s="38">
        <v>1</v>
      </c>
      <c r="H61" s="38">
        <v>1</v>
      </c>
      <c r="I61" s="38">
        <v>1</v>
      </c>
      <c r="J61" s="38">
        <v>1</v>
      </c>
      <c r="K61" s="38">
        <v>1</v>
      </c>
      <c r="L61" s="38">
        <v>0</v>
      </c>
      <c r="M61" s="38">
        <v>1</v>
      </c>
      <c r="N61" s="38">
        <v>2</v>
      </c>
      <c r="O61" s="38">
        <v>0</v>
      </c>
      <c r="P61" s="61">
        <v>1</v>
      </c>
      <c r="Q61" s="38">
        <v>0</v>
      </c>
      <c r="R61" s="38">
        <v>4</v>
      </c>
    </row>
    <row r="62" spans="1:18" ht="15.75" customHeight="1" x14ac:dyDescent="0.25">
      <c r="A62" s="32">
        <v>2010336</v>
      </c>
      <c r="B62" s="17" t="s">
        <v>137</v>
      </c>
      <c r="C62" s="16" t="s">
        <v>143</v>
      </c>
      <c r="D62" s="16" t="s">
        <v>16</v>
      </c>
      <c r="E62" s="43" t="s">
        <v>27</v>
      </c>
      <c r="F62" s="20" t="s">
        <v>144</v>
      </c>
      <c r="G62" s="27">
        <v>1</v>
      </c>
      <c r="H62" s="27">
        <f t="shared" si="12"/>
        <v>1</v>
      </c>
      <c r="I62" s="27">
        <f t="shared" si="13"/>
        <v>1</v>
      </c>
      <c r="J62" s="27">
        <v>1</v>
      </c>
      <c r="K62" s="27">
        <f t="shared" si="14"/>
        <v>1</v>
      </c>
      <c r="L62" s="27">
        <f t="shared" si="15"/>
        <v>0</v>
      </c>
      <c r="M62" s="27">
        <f t="shared" si="16"/>
        <v>1</v>
      </c>
      <c r="N62" s="27">
        <f t="shared" si="17"/>
        <v>2</v>
      </c>
      <c r="O62" s="27">
        <f t="shared" si="10"/>
        <v>0</v>
      </c>
      <c r="P62" s="60">
        <v>1</v>
      </c>
      <c r="Q62" s="27">
        <f t="shared" si="11"/>
        <v>0</v>
      </c>
      <c r="R62" s="27">
        <f t="shared" si="18"/>
        <v>4</v>
      </c>
    </row>
    <row r="63" spans="1:18" ht="15.75" customHeight="1" x14ac:dyDescent="0.25">
      <c r="A63" s="32">
        <v>10002113</v>
      </c>
      <c r="B63" s="17" t="s">
        <v>137</v>
      </c>
      <c r="C63" s="16" t="s">
        <v>31</v>
      </c>
      <c r="D63" s="16" t="s">
        <v>16</v>
      </c>
      <c r="E63" s="43" t="s">
        <v>26</v>
      </c>
      <c r="F63" s="20" t="s">
        <v>145</v>
      </c>
      <c r="G63" s="27">
        <v>1</v>
      </c>
      <c r="H63" s="27">
        <f t="shared" si="12"/>
        <v>1</v>
      </c>
      <c r="I63" s="27">
        <f t="shared" si="13"/>
        <v>1</v>
      </c>
      <c r="J63" s="27">
        <v>0</v>
      </c>
      <c r="K63" s="27">
        <f t="shared" si="14"/>
        <v>1</v>
      </c>
      <c r="L63" s="27">
        <f t="shared" si="15"/>
        <v>2</v>
      </c>
      <c r="M63" s="27">
        <f t="shared" si="16"/>
        <v>0</v>
      </c>
      <c r="N63" s="27">
        <f t="shared" si="17"/>
        <v>2</v>
      </c>
      <c r="O63" s="27">
        <f t="shared" ref="O63:O114" si="19">(IF(G63+J63=1,0.1,0))*G63</f>
        <v>0.1</v>
      </c>
      <c r="P63" s="60">
        <v>1</v>
      </c>
      <c r="Q63" s="27">
        <f t="shared" ref="Q63:Q114" si="20">IF(J63=0,(G63*2)+(O63*0),0)</f>
        <v>2</v>
      </c>
      <c r="R63" s="27">
        <f t="shared" si="18"/>
        <v>0</v>
      </c>
    </row>
    <row r="64" spans="1:18" ht="15.75" customHeight="1" x14ac:dyDescent="0.25">
      <c r="A64" s="32">
        <v>2016708</v>
      </c>
      <c r="B64" s="17" t="s">
        <v>137</v>
      </c>
      <c r="C64" s="16" t="s">
        <v>33</v>
      </c>
      <c r="D64" s="16" t="s">
        <v>16</v>
      </c>
      <c r="E64" s="43" t="s">
        <v>146</v>
      </c>
      <c r="F64" s="20" t="s">
        <v>147</v>
      </c>
      <c r="G64" s="27">
        <v>1</v>
      </c>
      <c r="H64" s="27">
        <f t="shared" ref="H64:H115" si="21">G64</f>
        <v>1</v>
      </c>
      <c r="I64" s="27">
        <f t="shared" ref="I64:I115" si="22">G64</f>
        <v>1</v>
      </c>
      <c r="J64" s="27">
        <v>0</v>
      </c>
      <c r="K64" s="27">
        <f t="shared" ref="K64:K115" si="23">G64</f>
        <v>1</v>
      </c>
      <c r="L64" s="27">
        <f t="shared" ref="L64:L115" si="24">IF(J64&gt;0,0,2)*G64</f>
        <v>2</v>
      </c>
      <c r="M64" s="27">
        <f t="shared" ref="M64:M115" si="25">IF(L64&gt;0,0,1)*G64</f>
        <v>0</v>
      </c>
      <c r="N64" s="27">
        <f t="shared" ref="N64:N115" si="26">G64*2</f>
        <v>2</v>
      </c>
      <c r="O64" s="27">
        <f t="shared" si="19"/>
        <v>0.1</v>
      </c>
      <c r="P64" s="60">
        <v>1</v>
      </c>
      <c r="Q64" s="27">
        <f t="shared" si="20"/>
        <v>2</v>
      </c>
      <c r="R64" s="27">
        <f t="shared" ref="R64:R115" si="27">J64*4</f>
        <v>0</v>
      </c>
    </row>
    <row r="65" spans="1:18" ht="15.75" customHeight="1" x14ac:dyDescent="0.25">
      <c r="A65" s="32">
        <v>2018167</v>
      </c>
      <c r="B65" s="17" t="s">
        <v>137</v>
      </c>
      <c r="C65" s="16" t="s">
        <v>77</v>
      </c>
      <c r="D65" s="16" t="s">
        <v>16</v>
      </c>
      <c r="E65" s="43" t="s">
        <v>15</v>
      </c>
      <c r="F65" s="20" t="s">
        <v>148</v>
      </c>
      <c r="G65" s="27">
        <v>1</v>
      </c>
      <c r="H65" s="27">
        <f t="shared" si="21"/>
        <v>1</v>
      </c>
      <c r="I65" s="27">
        <f t="shared" si="22"/>
        <v>1</v>
      </c>
      <c r="J65" s="27">
        <v>1</v>
      </c>
      <c r="K65" s="27">
        <f t="shared" si="23"/>
        <v>1</v>
      </c>
      <c r="L65" s="27">
        <f t="shared" si="24"/>
        <v>0</v>
      </c>
      <c r="M65" s="27">
        <f t="shared" si="25"/>
        <v>1</v>
      </c>
      <c r="N65" s="27">
        <f t="shared" si="26"/>
        <v>2</v>
      </c>
      <c r="O65" s="27">
        <f t="shared" si="19"/>
        <v>0</v>
      </c>
      <c r="P65" s="60">
        <v>1</v>
      </c>
      <c r="Q65" s="27">
        <f t="shared" si="20"/>
        <v>0</v>
      </c>
      <c r="R65" s="27">
        <f t="shared" si="27"/>
        <v>4</v>
      </c>
    </row>
    <row r="66" spans="1:18" ht="15.75" customHeight="1" x14ac:dyDescent="0.25">
      <c r="A66" s="32">
        <v>400013967</v>
      </c>
      <c r="B66" s="17" t="s">
        <v>137</v>
      </c>
      <c r="C66" s="16" t="s">
        <v>17</v>
      </c>
      <c r="D66" s="16" t="s">
        <v>83</v>
      </c>
      <c r="E66" s="43" t="s">
        <v>47</v>
      </c>
      <c r="F66" s="20" t="s">
        <v>149</v>
      </c>
      <c r="G66" s="27">
        <v>1</v>
      </c>
      <c r="H66" s="27">
        <f t="shared" si="21"/>
        <v>1</v>
      </c>
      <c r="I66" s="27">
        <f t="shared" si="22"/>
        <v>1</v>
      </c>
      <c r="J66" s="27">
        <v>0</v>
      </c>
      <c r="K66" s="27">
        <f t="shared" si="23"/>
        <v>1</v>
      </c>
      <c r="L66" s="27">
        <f t="shared" si="24"/>
        <v>2</v>
      </c>
      <c r="M66" s="27">
        <f t="shared" si="25"/>
        <v>0</v>
      </c>
      <c r="N66" s="27">
        <f t="shared" si="26"/>
        <v>2</v>
      </c>
      <c r="O66" s="27">
        <f t="shared" si="19"/>
        <v>0.1</v>
      </c>
      <c r="P66" s="60">
        <v>1</v>
      </c>
      <c r="Q66" s="27">
        <f t="shared" si="20"/>
        <v>2</v>
      </c>
      <c r="R66" s="27">
        <f t="shared" si="27"/>
        <v>0</v>
      </c>
    </row>
    <row r="67" spans="1:18" ht="15.75" customHeight="1" x14ac:dyDescent="0.25">
      <c r="A67" s="32">
        <v>8003230</v>
      </c>
      <c r="B67" s="17" t="s">
        <v>150</v>
      </c>
      <c r="C67" s="16" t="s">
        <v>33</v>
      </c>
      <c r="D67" s="16" t="s">
        <v>16</v>
      </c>
      <c r="E67" s="43" t="s">
        <v>18</v>
      </c>
      <c r="F67" s="20" t="s">
        <v>151</v>
      </c>
      <c r="G67" s="27">
        <v>1</v>
      </c>
      <c r="H67" s="27">
        <f t="shared" si="21"/>
        <v>1</v>
      </c>
      <c r="I67" s="27">
        <f t="shared" si="22"/>
        <v>1</v>
      </c>
      <c r="J67" s="27">
        <v>1</v>
      </c>
      <c r="K67" s="27">
        <f t="shared" si="23"/>
        <v>1</v>
      </c>
      <c r="L67" s="27">
        <f t="shared" si="24"/>
        <v>0</v>
      </c>
      <c r="M67" s="27">
        <f t="shared" si="25"/>
        <v>1</v>
      </c>
      <c r="N67" s="27">
        <f t="shared" si="26"/>
        <v>2</v>
      </c>
      <c r="O67" s="27">
        <f t="shared" si="19"/>
        <v>0</v>
      </c>
      <c r="P67" s="60">
        <v>1</v>
      </c>
      <c r="Q67" s="27">
        <f t="shared" si="20"/>
        <v>0</v>
      </c>
      <c r="R67" s="27">
        <f t="shared" si="27"/>
        <v>4</v>
      </c>
    </row>
    <row r="68" spans="1:18" ht="15.75" customHeight="1" x14ac:dyDescent="0.25">
      <c r="A68" s="32">
        <v>5012007</v>
      </c>
      <c r="B68" s="18" t="s">
        <v>152</v>
      </c>
      <c r="C68" s="16" t="s">
        <v>153</v>
      </c>
      <c r="D68" s="16" t="s">
        <v>16</v>
      </c>
      <c r="E68" s="43" t="s">
        <v>25</v>
      </c>
      <c r="F68" s="20" t="s">
        <v>154</v>
      </c>
      <c r="G68" s="27">
        <v>1</v>
      </c>
      <c r="H68" s="27">
        <f t="shared" si="21"/>
        <v>1</v>
      </c>
      <c r="I68" s="27">
        <f t="shared" si="22"/>
        <v>1</v>
      </c>
      <c r="J68" s="27">
        <v>1</v>
      </c>
      <c r="K68" s="27">
        <f t="shared" si="23"/>
        <v>1</v>
      </c>
      <c r="L68" s="27">
        <f t="shared" si="24"/>
        <v>0</v>
      </c>
      <c r="M68" s="27">
        <f t="shared" si="25"/>
        <v>1</v>
      </c>
      <c r="N68" s="27">
        <f t="shared" si="26"/>
        <v>2</v>
      </c>
      <c r="O68" s="27">
        <f t="shared" si="19"/>
        <v>0</v>
      </c>
      <c r="P68" s="60">
        <v>1</v>
      </c>
      <c r="Q68" s="27">
        <f t="shared" si="20"/>
        <v>0</v>
      </c>
      <c r="R68" s="27">
        <f t="shared" si="27"/>
        <v>4</v>
      </c>
    </row>
    <row r="69" spans="1:18" ht="15.75" customHeight="1" x14ac:dyDescent="0.25">
      <c r="A69" s="32">
        <v>5011897</v>
      </c>
      <c r="B69" s="17" t="s">
        <v>152</v>
      </c>
      <c r="C69" s="16" t="s">
        <v>155</v>
      </c>
      <c r="D69" s="16" t="s">
        <v>16</v>
      </c>
      <c r="E69" s="43" t="s">
        <v>18</v>
      </c>
      <c r="F69" s="20" t="s">
        <v>156</v>
      </c>
      <c r="G69" s="27">
        <v>1</v>
      </c>
      <c r="H69" s="27">
        <f t="shared" si="21"/>
        <v>1</v>
      </c>
      <c r="I69" s="27">
        <f t="shared" si="22"/>
        <v>1</v>
      </c>
      <c r="J69" s="27">
        <v>1</v>
      </c>
      <c r="K69" s="27">
        <f t="shared" si="23"/>
        <v>1</v>
      </c>
      <c r="L69" s="27">
        <f t="shared" si="24"/>
        <v>0</v>
      </c>
      <c r="M69" s="27">
        <f t="shared" si="25"/>
        <v>1</v>
      </c>
      <c r="N69" s="27">
        <f t="shared" si="26"/>
        <v>2</v>
      </c>
      <c r="O69" s="27">
        <f t="shared" si="19"/>
        <v>0</v>
      </c>
      <c r="P69" s="60">
        <v>1</v>
      </c>
      <c r="Q69" s="27">
        <f t="shared" si="20"/>
        <v>0</v>
      </c>
      <c r="R69" s="27">
        <f t="shared" si="27"/>
        <v>4</v>
      </c>
    </row>
    <row r="70" spans="1:18" ht="15.75" customHeight="1" x14ac:dyDescent="0.25">
      <c r="A70" s="32">
        <v>5012345</v>
      </c>
      <c r="B70" s="17" t="s">
        <v>152</v>
      </c>
      <c r="C70" s="16" t="s">
        <v>157</v>
      </c>
      <c r="D70" s="16" t="s">
        <v>16</v>
      </c>
      <c r="E70" s="43" t="s">
        <v>158</v>
      </c>
      <c r="F70" s="20" t="s">
        <v>159</v>
      </c>
      <c r="G70" s="27">
        <v>0</v>
      </c>
      <c r="H70" s="27">
        <f t="shared" si="21"/>
        <v>0</v>
      </c>
      <c r="I70" s="27">
        <f t="shared" si="22"/>
        <v>0</v>
      </c>
      <c r="J70" s="27">
        <v>0</v>
      </c>
      <c r="K70" s="27">
        <f t="shared" si="23"/>
        <v>0</v>
      </c>
      <c r="L70" s="27">
        <f t="shared" si="24"/>
        <v>0</v>
      </c>
      <c r="M70" s="27">
        <f t="shared" si="25"/>
        <v>0</v>
      </c>
      <c r="N70" s="27">
        <f t="shared" si="26"/>
        <v>0</v>
      </c>
      <c r="O70" s="27">
        <f t="shared" si="19"/>
        <v>0</v>
      </c>
      <c r="P70" s="60">
        <v>1</v>
      </c>
      <c r="Q70" s="27">
        <f t="shared" si="20"/>
        <v>0</v>
      </c>
      <c r="R70" s="27">
        <f t="shared" si="27"/>
        <v>0</v>
      </c>
    </row>
    <row r="71" spans="1:18" ht="15.75" customHeight="1" x14ac:dyDescent="0.25">
      <c r="A71" s="32">
        <v>5014613</v>
      </c>
      <c r="B71" s="17" t="s">
        <v>152</v>
      </c>
      <c r="C71" s="16" t="s">
        <v>160</v>
      </c>
      <c r="D71" s="16" t="s">
        <v>16</v>
      </c>
      <c r="E71" s="43" t="s">
        <v>42</v>
      </c>
      <c r="F71" s="20" t="s">
        <v>161</v>
      </c>
      <c r="G71" s="27">
        <v>1</v>
      </c>
      <c r="H71" s="27">
        <f t="shared" si="21"/>
        <v>1</v>
      </c>
      <c r="I71" s="27">
        <f t="shared" si="22"/>
        <v>1</v>
      </c>
      <c r="J71" s="27">
        <v>1</v>
      </c>
      <c r="K71" s="27">
        <f t="shared" si="23"/>
        <v>1</v>
      </c>
      <c r="L71" s="27">
        <f t="shared" si="24"/>
        <v>0</v>
      </c>
      <c r="M71" s="27">
        <f t="shared" si="25"/>
        <v>1</v>
      </c>
      <c r="N71" s="27">
        <f t="shared" si="26"/>
        <v>2</v>
      </c>
      <c r="O71" s="27">
        <f t="shared" si="19"/>
        <v>0</v>
      </c>
      <c r="P71" s="60">
        <v>1</v>
      </c>
      <c r="Q71" s="27">
        <f t="shared" si="20"/>
        <v>0</v>
      </c>
      <c r="R71" s="27">
        <f t="shared" si="27"/>
        <v>4</v>
      </c>
    </row>
    <row r="72" spans="1:18" ht="15.75" customHeight="1" x14ac:dyDescent="0.25">
      <c r="A72" s="32">
        <v>5016202</v>
      </c>
      <c r="B72" s="17" t="s">
        <v>152</v>
      </c>
      <c r="C72" s="16" t="s">
        <v>28</v>
      </c>
      <c r="D72" s="16" t="s">
        <v>16</v>
      </c>
      <c r="E72" s="43" t="s">
        <v>138</v>
      </c>
      <c r="F72" s="20" t="s">
        <v>163</v>
      </c>
      <c r="G72" s="27">
        <v>1</v>
      </c>
      <c r="H72" s="27">
        <f t="shared" si="21"/>
        <v>1</v>
      </c>
      <c r="I72" s="27">
        <f t="shared" si="22"/>
        <v>1</v>
      </c>
      <c r="J72" s="27">
        <v>0</v>
      </c>
      <c r="K72" s="27">
        <f t="shared" si="23"/>
        <v>1</v>
      </c>
      <c r="L72" s="27">
        <f t="shared" si="24"/>
        <v>2</v>
      </c>
      <c r="M72" s="27">
        <f t="shared" si="25"/>
        <v>0</v>
      </c>
      <c r="N72" s="27">
        <f t="shared" si="26"/>
        <v>2</v>
      </c>
      <c r="O72" s="27">
        <f t="shared" si="19"/>
        <v>0.1</v>
      </c>
      <c r="P72" s="60">
        <v>1</v>
      </c>
      <c r="Q72" s="27">
        <f t="shared" si="20"/>
        <v>2</v>
      </c>
      <c r="R72" s="27">
        <f t="shared" si="27"/>
        <v>0</v>
      </c>
    </row>
    <row r="73" spans="1:18" ht="15.75" customHeight="1" x14ac:dyDescent="0.25">
      <c r="A73" s="32">
        <v>200536</v>
      </c>
      <c r="B73" s="17" t="s">
        <v>152</v>
      </c>
      <c r="C73" s="16" t="s">
        <v>45</v>
      </c>
      <c r="D73" s="16" t="s">
        <v>16</v>
      </c>
      <c r="E73" s="43" t="s">
        <v>25</v>
      </c>
      <c r="F73" s="20" t="s">
        <v>164</v>
      </c>
      <c r="G73" s="27">
        <v>1</v>
      </c>
      <c r="H73" s="27">
        <f t="shared" si="21"/>
        <v>1</v>
      </c>
      <c r="I73" s="27">
        <f t="shared" si="22"/>
        <v>1</v>
      </c>
      <c r="J73" s="27">
        <v>1</v>
      </c>
      <c r="K73" s="27">
        <f t="shared" si="23"/>
        <v>1</v>
      </c>
      <c r="L73" s="27">
        <f t="shared" si="24"/>
        <v>0</v>
      </c>
      <c r="M73" s="27">
        <f t="shared" si="25"/>
        <v>1</v>
      </c>
      <c r="N73" s="27">
        <f t="shared" si="26"/>
        <v>2</v>
      </c>
      <c r="O73" s="27">
        <f t="shared" si="19"/>
        <v>0</v>
      </c>
      <c r="P73" s="60">
        <v>1</v>
      </c>
      <c r="Q73" s="27">
        <f t="shared" si="20"/>
        <v>0</v>
      </c>
      <c r="R73" s="27">
        <f t="shared" si="27"/>
        <v>4</v>
      </c>
    </row>
    <row r="74" spans="1:18" ht="15.75" customHeight="1" x14ac:dyDescent="0.25">
      <c r="A74" s="32">
        <v>200527</v>
      </c>
      <c r="B74" s="17" t="s">
        <v>152</v>
      </c>
      <c r="C74" s="16" t="s">
        <v>45</v>
      </c>
      <c r="D74" s="16" t="s">
        <v>16</v>
      </c>
      <c r="E74" s="43" t="s">
        <v>73</v>
      </c>
      <c r="F74" s="20" t="s">
        <v>165</v>
      </c>
      <c r="G74" s="27">
        <v>0</v>
      </c>
      <c r="H74" s="27">
        <f t="shared" si="21"/>
        <v>0</v>
      </c>
      <c r="I74" s="27">
        <f t="shared" si="22"/>
        <v>0</v>
      </c>
      <c r="J74" s="27">
        <v>0</v>
      </c>
      <c r="K74" s="27">
        <f t="shared" si="23"/>
        <v>0</v>
      </c>
      <c r="L74" s="27">
        <f t="shared" si="24"/>
        <v>0</v>
      </c>
      <c r="M74" s="27">
        <f t="shared" si="25"/>
        <v>0</v>
      </c>
      <c r="N74" s="27">
        <f t="shared" si="26"/>
        <v>0</v>
      </c>
      <c r="O74" s="27">
        <f t="shared" si="19"/>
        <v>0</v>
      </c>
      <c r="P74" s="60">
        <v>1</v>
      </c>
      <c r="Q74" s="27">
        <f t="shared" si="20"/>
        <v>0</v>
      </c>
      <c r="R74" s="27">
        <f t="shared" si="27"/>
        <v>0</v>
      </c>
    </row>
    <row r="75" spans="1:18" ht="15.75" customHeight="1" x14ac:dyDescent="0.25">
      <c r="A75" s="32">
        <v>2007041</v>
      </c>
      <c r="B75" s="17" t="s">
        <v>152</v>
      </c>
      <c r="C75" s="16" t="s">
        <v>155</v>
      </c>
      <c r="D75" s="16" t="s">
        <v>83</v>
      </c>
      <c r="E75" s="43" t="s">
        <v>15</v>
      </c>
      <c r="F75" s="20" t="s">
        <v>166</v>
      </c>
      <c r="G75" s="27">
        <v>1</v>
      </c>
      <c r="H75" s="27">
        <f t="shared" si="21"/>
        <v>1</v>
      </c>
      <c r="I75" s="27">
        <f t="shared" si="22"/>
        <v>1</v>
      </c>
      <c r="J75" s="27">
        <v>1</v>
      </c>
      <c r="K75" s="27">
        <f t="shared" si="23"/>
        <v>1</v>
      </c>
      <c r="L75" s="27">
        <f t="shared" si="24"/>
        <v>0</v>
      </c>
      <c r="M75" s="27">
        <f t="shared" si="25"/>
        <v>1</v>
      </c>
      <c r="N75" s="27">
        <f t="shared" si="26"/>
        <v>2</v>
      </c>
      <c r="O75" s="27">
        <f t="shared" si="19"/>
        <v>0</v>
      </c>
      <c r="P75" s="60">
        <v>1</v>
      </c>
      <c r="Q75" s="27">
        <f t="shared" si="20"/>
        <v>0</v>
      </c>
      <c r="R75" s="27">
        <f t="shared" si="27"/>
        <v>4</v>
      </c>
    </row>
    <row r="76" spans="1:18" ht="15.75" customHeight="1" x14ac:dyDescent="0.25">
      <c r="A76" s="32">
        <v>2007484</v>
      </c>
      <c r="B76" s="17" t="s">
        <v>152</v>
      </c>
      <c r="C76" s="16" t="s">
        <v>20</v>
      </c>
      <c r="D76" s="16" t="s">
        <v>16</v>
      </c>
      <c r="E76" s="43" t="s">
        <v>18</v>
      </c>
      <c r="F76" s="20" t="s">
        <v>167</v>
      </c>
      <c r="G76" s="27">
        <v>0</v>
      </c>
      <c r="H76" s="27">
        <f t="shared" si="21"/>
        <v>0</v>
      </c>
      <c r="I76" s="27">
        <f t="shared" si="22"/>
        <v>0</v>
      </c>
      <c r="J76" s="27">
        <v>0</v>
      </c>
      <c r="K76" s="27">
        <f t="shared" si="23"/>
        <v>0</v>
      </c>
      <c r="L76" s="27">
        <f t="shared" si="24"/>
        <v>0</v>
      </c>
      <c r="M76" s="27">
        <f t="shared" si="25"/>
        <v>0</v>
      </c>
      <c r="N76" s="27">
        <f t="shared" si="26"/>
        <v>0</v>
      </c>
      <c r="O76" s="27">
        <f t="shared" si="19"/>
        <v>0</v>
      </c>
      <c r="P76" s="60">
        <v>1</v>
      </c>
      <c r="Q76" s="27">
        <f t="shared" si="20"/>
        <v>0</v>
      </c>
      <c r="R76" s="27">
        <f t="shared" si="27"/>
        <v>0</v>
      </c>
    </row>
    <row r="77" spans="1:18" ht="15.75" customHeight="1" x14ac:dyDescent="0.25">
      <c r="A77" s="32">
        <v>8000565</v>
      </c>
      <c r="B77" s="17" t="s">
        <v>152</v>
      </c>
      <c r="C77" s="16" t="s">
        <v>73</v>
      </c>
      <c r="D77" s="16" t="s">
        <v>16</v>
      </c>
      <c r="E77" s="43" t="s">
        <v>45</v>
      </c>
      <c r="F77" s="20" t="s">
        <v>168</v>
      </c>
      <c r="G77" s="27">
        <v>1</v>
      </c>
      <c r="H77" s="27">
        <f t="shared" si="21"/>
        <v>1</v>
      </c>
      <c r="I77" s="27">
        <f t="shared" si="22"/>
        <v>1</v>
      </c>
      <c r="J77" s="27">
        <v>0</v>
      </c>
      <c r="K77" s="27">
        <f t="shared" si="23"/>
        <v>1</v>
      </c>
      <c r="L77" s="27">
        <f t="shared" si="24"/>
        <v>2</v>
      </c>
      <c r="M77" s="27">
        <f t="shared" si="25"/>
        <v>0</v>
      </c>
      <c r="N77" s="27">
        <f t="shared" si="26"/>
        <v>2</v>
      </c>
      <c r="O77" s="27">
        <f t="shared" si="19"/>
        <v>0.1</v>
      </c>
      <c r="P77" s="60">
        <v>1</v>
      </c>
      <c r="Q77" s="27">
        <f t="shared" si="20"/>
        <v>2</v>
      </c>
      <c r="R77" s="27">
        <f t="shared" si="27"/>
        <v>0</v>
      </c>
    </row>
    <row r="78" spans="1:18" ht="15.75" customHeight="1" x14ac:dyDescent="0.25">
      <c r="A78" s="32">
        <v>2008583</v>
      </c>
      <c r="B78" s="17" t="s">
        <v>152</v>
      </c>
      <c r="C78" s="16" t="s">
        <v>169</v>
      </c>
      <c r="D78" s="16" t="s">
        <v>16</v>
      </c>
      <c r="E78" s="45">
        <v>1</v>
      </c>
      <c r="F78" s="20" t="s">
        <v>170</v>
      </c>
      <c r="G78" s="27">
        <v>1</v>
      </c>
      <c r="H78" s="27">
        <f t="shared" si="21"/>
        <v>1</v>
      </c>
      <c r="I78" s="27">
        <f t="shared" si="22"/>
        <v>1</v>
      </c>
      <c r="J78" s="27">
        <v>0</v>
      </c>
      <c r="K78" s="27">
        <f t="shared" si="23"/>
        <v>1</v>
      </c>
      <c r="L78" s="27">
        <f t="shared" si="24"/>
        <v>2</v>
      </c>
      <c r="M78" s="27">
        <f t="shared" si="25"/>
        <v>0</v>
      </c>
      <c r="N78" s="27">
        <f t="shared" si="26"/>
        <v>2</v>
      </c>
      <c r="O78" s="27">
        <f t="shared" si="19"/>
        <v>0.1</v>
      </c>
      <c r="P78" s="60">
        <v>1</v>
      </c>
      <c r="Q78" s="27">
        <f t="shared" si="20"/>
        <v>2</v>
      </c>
      <c r="R78" s="27">
        <f t="shared" si="27"/>
        <v>0</v>
      </c>
    </row>
    <row r="79" spans="1:18" ht="15.75" customHeight="1" x14ac:dyDescent="0.25">
      <c r="A79" s="32">
        <v>2008582</v>
      </c>
      <c r="B79" s="17" t="s">
        <v>152</v>
      </c>
      <c r="C79" s="16" t="s">
        <v>169</v>
      </c>
      <c r="D79" s="16" t="s">
        <v>16</v>
      </c>
      <c r="E79" s="45">
        <v>2</v>
      </c>
      <c r="F79" s="20" t="s">
        <v>171</v>
      </c>
      <c r="G79" s="27">
        <v>0</v>
      </c>
      <c r="H79" s="27">
        <f t="shared" si="21"/>
        <v>0</v>
      </c>
      <c r="I79" s="27">
        <f t="shared" si="22"/>
        <v>0</v>
      </c>
      <c r="J79" s="27">
        <v>0</v>
      </c>
      <c r="K79" s="27">
        <f t="shared" si="23"/>
        <v>0</v>
      </c>
      <c r="L79" s="27">
        <f t="shared" si="24"/>
        <v>0</v>
      </c>
      <c r="M79" s="27">
        <f t="shared" si="25"/>
        <v>0</v>
      </c>
      <c r="N79" s="27">
        <f t="shared" si="26"/>
        <v>0</v>
      </c>
      <c r="O79" s="27">
        <f t="shared" si="19"/>
        <v>0</v>
      </c>
      <c r="P79" s="60">
        <v>1</v>
      </c>
      <c r="Q79" s="27">
        <f t="shared" si="20"/>
        <v>0</v>
      </c>
      <c r="R79" s="27">
        <f t="shared" si="27"/>
        <v>0</v>
      </c>
    </row>
    <row r="80" spans="1:18" ht="15.75" customHeight="1" x14ac:dyDescent="0.25">
      <c r="A80" s="32">
        <v>2008581</v>
      </c>
      <c r="B80" s="17" t="s">
        <v>152</v>
      </c>
      <c r="C80" s="16" t="s">
        <v>169</v>
      </c>
      <c r="D80" s="16" t="s">
        <v>16</v>
      </c>
      <c r="E80" s="45">
        <v>3</v>
      </c>
      <c r="F80" s="20" t="s">
        <v>172</v>
      </c>
      <c r="G80" s="27">
        <v>0</v>
      </c>
      <c r="H80" s="27">
        <f t="shared" si="21"/>
        <v>0</v>
      </c>
      <c r="I80" s="27">
        <f t="shared" si="22"/>
        <v>0</v>
      </c>
      <c r="J80" s="27">
        <v>0</v>
      </c>
      <c r="K80" s="27">
        <f t="shared" si="23"/>
        <v>0</v>
      </c>
      <c r="L80" s="27">
        <f t="shared" si="24"/>
        <v>0</v>
      </c>
      <c r="M80" s="27">
        <f t="shared" si="25"/>
        <v>0</v>
      </c>
      <c r="N80" s="27">
        <f t="shared" si="26"/>
        <v>0</v>
      </c>
      <c r="O80" s="27">
        <f t="shared" si="19"/>
        <v>0</v>
      </c>
      <c r="P80" s="60">
        <v>1</v>
      </c>
      <c r="Q80" s="27">
        <f t="shared" si="20"/>
        <v>0</v>
      </c>
      <c r="R80" s="27">
        <f t="shared" si="27"/>
        <v>0</v>
      </c>
    </row>
    <row r="81" spans="1:18" ht="15.75" customHeight="1" x14ac:dyDescent="0.25">
      <c r="A81" s="32">
        <v>2008580</v>
      </c>
      <c r="B81" s="17" t="s">
        <v>152</v>
      </c>
      <c r="C81" s="16" t="s">
        <v>169</v>
      </c>
      <c r="D81" s="16" t="s">
        <v>16</v>
      </c>
      <c r="E81" s="45">
        <v>4</v>
      </c>
      <c r="F81" s="20" t="s">
        <v>173</v>
      </c>
      <c r="G81" s="27">
        <v>0</v>
      </c>
      <c r="H81" s="27">
        <f t="shared" si="21"/>
        <v>0</v>
      </c>
      <c r="I81" s="27">
        <f t="shared" si="22"/>
        <v>0</v>
      </c>
      <c r="J81" s="27">
        <v>0</v>
      </c>
      <c r="K81" s="27">
        <f t="shared" si="23"/>
        <v>0</v>
      </c>
      <c r="L81" s="27">
        <f t="shared" si="24"/>
        <v>0</v>
      </c>
      <c r="M81" s="27">
        <f t="shared" si="25"/>
        <v>0</v>
      </c>
      <c r="N81" s="27">
        <f t="shared" si="26"/>
        <v>0</v>
      </c>
      <c r="O81" s="27">
        <f t="shared" si="19"/>
        <v>0</v>
      </c>
      <c r="P81" s="60">
        <v>1</v>
      </c>
      <c r="Q81" s="27">
        <f t="shared" si="20"/>
        <v>0</v>
      </c>
      <c r="R81" s="27">
        <f t="shared" si="27"/>
        <v>0</v>
      </c>
    </row>
    <row r="82" spans="1:18" ht="15.75" customHeight="1" x14ac:dyDescent="0.25">
      <c r="A82" s="32">
        <v>2008579</v>
      </c>
      <c r="B82" s="17" t="s">
        <v>152</v>
      </c>
      <c r="C82" s="16" t="s">
        <v>169</v>
      </c>
      <c r="D82" s="16" t="s">
        <v>16</v>
      </c>
      <c r="E82" s="45">
        <v>5</v>
      </c>
      <c r="F82" s="20" t="s">
        <v>174</v>
      </c>
      <c r="G82" s="27">
        <v>0</v>
      </c>
      <c r="H82" s="27">
        <f t="shared" si="21"/>
        <v>0</v>
      </c>
      <c r="I82" s="27">
        <f t="shared" si="22"/>
        <v>0</v>
      </c>
      <c r="J82" s="27">
        <v>0</v>
      </c>
      <c r="K82" s="27">
        <f t="shared" si="23"/>
        <v>0</v>
      </c>
      <c r="L82" s="27">
        <f t="shared" si="24"/>
        <v>0</v>
      </c>
      <c r="M82" s="27">
        <f t="shared" si="25"/>
        <v>0</v>
      </c>
      <c r="N82" s="27">
        <f t="shared" si="26"/>
        <v>0</v>
      </c>
      <c r="O82" s="27">
        <f t="shared" si="19"/>
        <v>0</v>
      </c>
      <c r="P82" s="60">
        <v>1</v>
      </c>
      <c r="Q82" s="27">
        <f t="shared" si="20"/>
        <v>0</v>
      </c>
      <c r="R82" s="27">
        <f t="shared" si="27"/>
        <v>0</v>
      </c>
    </row>
    <row r="83" spans="1:18" ht="15.75" customHeight="1" x14ac:dyDescent="0.25">
      <c r="A83" s="32">
        <v>2008578</v>
      </c>
      <c r="B83" s="17" t="s">
        <v>152</v>
      </c>
      <c r="C83" s="16" t="s">
        <v>169</v>
      </c>
      <c r="D83" s="16" t="s">
        <v>16</v>
      </c>
      <c r="E83" s="45">
        <v>6</v>
      </c>
      <c r="F83" s="20" t="s">
        <v>175</v>
      </c>
      <c r="G83" s="27">
        <v>1</v>
      </c>
      <c r="H83" s="27">
        <f t="shared" si="21"/>
        <v>1</v>
      </c>
      <c r="I83" s="27">
        <f t="shared" si="22"/>
        <v>1</v>
      </c>
      <c r="J83" s="27">
        <v>0</v>
      </c>
      <c r="K83" s="27">
        <f t="shared" si="23"/>
        <v>1</v>
      </c>
      <c r="L83" s="27">
        <f t="shared" si="24"/>
        <v>2</v>
      </c>
      <c r="M83" s="27">
        <f t="shared" si="25"/>
        <v>0</v>
      </c>
      <c r="N83" s="27">
        <f t="shared" si="26"/>
        <v>2</v>
      </c>
      <c r="O83" s="27">
        <f t="shared" si="19"/>
        <v>0.1</v>
      </c>
      <c r="P83" s="60">
        <v>1</v>
      </c>
      <c r="Q83" s="27">
        <f t="shared" si="20"/>
        <v>2</v>
      </c>
      <c r="R83" s="27">
        <f t="shared" si="27"/>
        <v>0</v>
      </c>
    </row>
    <row r="84" spans="1:18" ht="15.75" customHeight="1" x14ac:dyDescent="0.25">
      <c r="A84" s="32">
        <v>2008576</v>
      </c>
      <c r="B84" s="17" t="s">
        <v>152</v>
      </c>
      <c r="C84" s="16" t="s">
        <v>169</v>
      </c>
      <c r="D84" s="16" t="s">
        <v>16</v>
      </c>
      <c r="E84" s="45">
        <v>7</v>
      </c>
      <c r="F84" s="20" t="s">
        <v>176</v>
      </c>
      <c r="G84" s="27">
        <v>0</v>
      </c>
      <c r="H84" s="27">
        <f t="shared" si="21"/>
        <v>0</v>
      </c>
      <c r="I84" s="27">
        <f t="shared" si="22"/>
        <v>0</v>
      </c>
      <c r="J84" s="27">
        <v>0</v>
      </c>
      <c r="K84" s="27">
        <f t="shared" si="23"/>
        <v>0</v>
      </c>
      <c r="L84" s="27">
        <f t="shared" si="24"/>
        <v>0</v>
      </c>
      <c r="M84" s="27">
        <f t="shared" si="25"/>
        <v>0</v>
      </c>
      <c r="N84" s="27">
        <f t="shared" si="26"/>
        <v>0</v>
      </c>
      <c r="O84" s="27">
        <f t="shared" si="19"/>
        <v>0</v>
      </c>
      <c r="P84" s="60">
        <v>1</v>
      </c>
      <c r="Q84" s="27">
        <f t="shared" si="20"/>
        <v>0</v>
      </c>
      <c r="R84" s="27">
        <f t="shared" si="27"/>
        <v>0</v>
      </c>
    </row>
    <row r="85" spans="1:18" ht="15.75" customHeight="1" x14ac:dyDescent="0.25">
      <c r="A85" s="32">
        <v>2008575</v>
      </c>
      <c r="B85" s="17" t="s">
        <v>152</v>
      </c>
      <c r="C85" s="16" t="s">
        <v>169</v>
      </c>
      <c r="D85" s="16" t="s">
        <v>16</v>
      </c>
      <c r="E85" s="45">
        <v>8</v>
      </c>
      <c r="F85" s="20" t="s">
        <v>177</v>
      </c>
      <c r="G85" s="27">
        <v>0</v>
      </c>
      <c r="H85" s="27">
        <f t="shared" si="21"/>
        <v>0</v>
      </c>
      <c r="I85" s="27">
        <f t="shared" si="22"/>
        <v>0</v>
      </c>
      <c r="J85" s="27">
        <v>0</v>
      </c>
      <c r="K85" s="27">
        <f t="shared" si="23"/>
        <v>0</v>
      </c>
      <c r="L85" s="27">
        <f t="shared" si="24"/>
        <v>0</v>
      </c>
      <c r="M85" s="27">
        <f t="shared" si="25"/>
        <v>0</v>
      </c>
      <c r="N85" s="27">
        <f t="shared" si="26"/>
        <v>0</v>
      </c>
      <c r="O85" s="27">
        <f t="shared" si="19"/>
        <v>0</v>
      </c>
      <c r="P85" s="60">
        <v>1</v>
      </c>
      <c r="Q85" s="27">
        <f t="shared" si="20"/>
        <v>0</v>
      </c>
      <c r="R85" s="27">
        <f t="shared" si="27"/>
        <v>0</v>
      </c>
    </row>
    <row r="86" spans="1:18" ht="15.75" customHeight="1" x14ac:dyDescent="0.25">
      <c r="A86" s="32">
        <v>2008562</v>
      </c>
      <c r="B86" s="17" t="s">
        <v>152</v>
      </c>
      <c r="C86" s="16" t="s">
        <v>169</v>
      </c>
      <c r="D86" s="16" t="s">
        <v>16</v>
      </c>
      <c r="E86" s="45">
        <v>21</v>
      </c>
      <c r="F86" s="20" t="s">
        <v>178</v>
      </c>
      <c r="G86" s="27">
        <v>1</v>
      </c>
      <c r="H86" s="27">
        <f t="shared" si="21"/>
        <v>1</v>
      </c>
      <c r="I86" s="27">
        <f t="shared" si="22"/>
        <v>1</v>
      </c>
      <c r="J86" s="27">
        <v>0</v>
      </c>
      <c r="K86" s="27">
        <f t="shared" si="23"/>
        <v>1</v>
      </c>
      <c r="L86" s="27">
        <f t="shared" si="24"/>
        <v>2</v>
      </c>
      <c r="M86" s="27">
        <f t="shared" si="25"/>
        <v>0</v>
      </c>
      <c r="N86" s="27">
        <f t="shared" si="26"/>
        <v>2</v>
      </c>
      <c r="O86" s="27">
        <f t="shared" si="19"/>
        <v>0.1</v>
      </c>
      <c r="P86" s="60">
        <v>1</v>
      </c>
      <c r="Q86" s="27">
        <f t="shared" si="20"/>
        <v>2</v>
      </c>
      <c r="R86" s="27">
        <f t="shared" si="27"/>
        <v>0</v>
      </c>
    </row>
    <row r="87" spans="1:18" ht="15.75" customHeight="1" x14ac:dyDescent="0.25">
      <c r="A87" s="32">
        <v>2008561</v>
      </c>
      <c r="B87" s="17" t="s">
        <v>152</v>
      </c>
      <c r="C87" s="16" t="s">
        <v>169</v>
      </c>
      <c r="D87" s="16" t="s">
        <v>16</v>
      </c>
      <c r="E87" s="45">
        <v>22</v>
      </c>
      <c r="F87" s="20" t="s">
        <v>180</v>
      </c>
      <c r="G87" s="27">
        <v>0</v>
      </c>
      <c r="H87" s="27">
        <f t="shared" si="21"/>
        <v>0</v>
      </c>
      <c r="I87" s="27">
        <f t="shared" si="22"/>
        <v>0</v>
      </c>
      <c r="J87" s="27">
        <v>0</v>
      </c>
      <c r="K87" s="27">
        <f t="shared" si="23"/>
        <v>0</v>
      </c>
      <c r="L87" s="27">
        <f t="shared" si="24"/>
        <v>0</v>
      </c>
      <c r="M87" s="27">
        <f t="shared" si="25"/>
        <v>0</v>
      </c>
      <c r="N87" s="27">
        <f t="shared" si="26"/>
        <v>0</v>
      </c>
      <c r="O87" s="27">
        <f t="shared" si="19"/>
        <v>0</v>
      </c>
      <c r="P87" s="60">
        <v>1</v>
      </c>
      <c r="Q87" s="27">
        <f t="shared" si="20"/>
        <v>0</v>
      </c>
      <c r="R87" s="27">
        <f t="shared" si="27"/>
        <v>0</v>
      </c>
    </row>
    <row r="88" spans="1:18" ht="15.75" customHeight="1" x14ac:dyDescent="0.25">
      <c r="A88" s="32">
        <v>2008560</v>
      </c>
      <c r="B88" s="17" t="s">
        <v>152</v>
      </c>
      <c r="C88" s="16" t="s">
        <v>169</v>
      </c>
      <c r="D88" s="16" t="s">
        <v>16</v>
      </c>
      <c r="E88" s="45">
        <v>23</v>
      </c>
      <c r="F88" s="20" t="s">
        <v>181</v>
      </c>
      <c r="G88" s="27">
        <v>0</v>
      </c>
      <c r="H88" s="27">
        <f t="shared" si="21"/>
        <v>0</v>
      </c>
      <c r="I88" s="27">
        <f t="shared" si="22"/>
        <v>0</v>
      </c>
      <c r="J88" s="27">
        <v>0</v>
      </c>
      <c r="K88" s="27">
        <f t="shared" si="23"/>
        <v>0</v>
      </c>
      <c r="L88" s="27">
        <f t="shared" si="24"/>
        <v>0</v>
      </c>
      <c r="M88" s="27">
        <f t="shared" si="25"/>
        <v>0</v>
      </c>
      <c r="N88" s="27">
        <f t="shared" si="26"/>
        <v>0</v>
      </c>
      <c r="O88" s="27">
        <f t="shared" si="19"/>
        <v>0</v>
      </c>
      <c r="P88" s="60">
        <v>1</v>
      </c>
      <c r="Q88" s="27">
        <f t="shared" si="20"/>
        <v>0</v>
      </c>
      <c r="R88" s="27">
        <f t="shared" si="27"/>
        <v>0</v>
      </c>
    </row>
    <row r="89" spans="1:18" ht="15.75" customHeight="1" x14ac:dyDescent="0.25">
      <c r="A89" s="32">
        <v>2008572</v>
      </c>
      <c r="B89" s="17" t="s">
        <v>152</v>
      </c>
      <c r="C89" s="16" t="s">
        <v>169</v>
      </c>
      <c r="D89" s="16" t="s">
        <v>16</v>
      </c>
      <c r="E89" s="45">
        <v>11</v>
      </c>
      <c r="F89" s="20" t="s">
        <v>182</v>
      </c>
      <c r="G89" s="27">
        <v>1</v>
      </c>
      <c r="H89" s="27">
        <f t="shared" si="21"/>
        <v>1</v>
      </c>
      <c r="I89" s="27">
        <f t="shared" si="22"/>
        <v>1</v>
      </c>
      <c r="J89" s="27">
        <v>0</v>
      </c>
      <c r="K89" s="27">
        <f t="shared" si="23"/>
        <v>1</v>
      </c>
      <c r="L89" s="27">
        <f t="shared" si="24"/>
        <v>2</v>
      </c>
      <c r="M89" s="27">
        <f t="shared" si="25"/>
        <v>0</v>
      </c>
      <c r="N89" s="27">
        <f t="shared" si="26"/>
        <v>2</v>
      </c>
      <c r="O89" s="27">
        <f t="shared" si="19"/>
        <v>0.1</v>
      </c>
      <c r="P89" s="60">
        <v>1</v>
      </c>
      <c r="Q89" s="27">
        <f t="shared" si="20"/>
        <v>2</v>
      </c>
      <c r="R89" s="27">
        <f t="shared" si="27"/>
        <v>0</v>
      </c>
    </row>
    <row r="90" spans="1:18" ht="15.75" customHeight="1" x14ac:dyDescent="0.25">
      <c r="A90" s="32">
        <v>2008570</v>
      </c>
      <c r="B90" s="17" t="s">
        <v>152</v>
      </c>
      <c r="C90" s="16" t="s">
        <v>169</v>
      </c>
      <c r="D90" s="16" t="s">
        <v>16</v>
      </c>
      <c r="E90" s="45">
        <v>13</v>
      </c>
      <c r="F90" s="20" t="s">
        <v>183</v>
      </c>
      <c r="G90" s="27">
        <v>0</v>
      </c>
      <c r="H90" s="27">
        <f t="shared" si="21"/>
        <v>0</v>
      </c>
      <c r="I90" s="27">
        <f t="shared" si="22"/>
        <v>0</v>
      </c>
      <c r="J90" s="27">
        <v>0</v>
      </c>
      <c r="K90" s="27">
        <f t="shared" si="23"/>
        <v>0</v>
      </c>
      <c r="L90" s="27">
        <f t="shared" si="24"/>
        <v>0</v>
      </c>
      <c r="M90" s="27">
        <f t="shared" si="25"/>
        <v>0</v>
      </c>
      <c r="N90" s="27">
        <f t="shared" si="26"/>
        <v>0</v>
      </c>
      <c r="O90" s="27">
        <f t="shared" si="19"/>
        <v>0</v>
      </c>
      <c r="P90" s="60">
        <v>1</v>
      </c>
      <c r="Q90" s="27">
        <f t="shared" si="20"/>
        <v>0</v>
      </c>
      <c r="R90" s="27">
        <f t="shared" si="27"/>
        <v>0</v>
      </c>
    </row>
    <row r="91" spans="1:18" ht="15.75" customHeight="1" x14ac:dyDescent="0.25">
      <c r="A91" s="32">
        <v>2008569</v>
      </c>
      <c r="B91" s="17" t="s">
        <v>152</v>
      </c>
      <c r="C91" s="16" t="s">
        <v>169</v>
      </c>
      <c r="D91" s="16" t="s">
        <v>16</v>
      </c>
      <c r="E91" s="45">
        <v>14</v>
      </c>
      <c r="F91" s="20" t="s">
        <v>184</v>
      </c>
      <c r="G91" s="27">
        <v>0</v>
      </c>
      <c r="H91" s="27">
        <f t="shared" si="21"/>
        <v>0</v>
      </c>
      <c r="I91" s="27">
        <f t="shared" si="22"/>
        <v>0</v>
      </c>
      <c r="J91" s="27">
        <v>0</v>
      </c>
      <c r="K91" s="27">
        <f t="shared" si="23"/>
        <v>0</v>
      </c>
      <c r="L91" s="27">
        <f t="shared" si="24"/>
        <v>0</v>
      </c>
      <c r="M91" s="27">
        <f t="shared" si="25"/>
        <v>0</v>
      </c>
      <c r="N91" s="27">
        <f t="shared" si="26"/>
        <v>0</v>
      </c>
      <c r="O91" s="27">
        <f t="shared" si="19"/>
        <v>0</v>
      </c>
      <c r="P91" s="60">
        <v>1</v>
      </c>
      <c r="Q91" s="27">
        <f t="shared" si="20"/>
        <v>0</v>
      </c>
      <c r="R91" s="27">
        <f t="shared" si="27"/>
        <v>0</v>
      </c>
    </row>
    <row r="92" spans="1:18" ht="15.75" customHeight="1" x14ac:dyDescent="0.25">
      <c r="A92" s="32">
        <v>2008567</v>
      </c>
      <c r="B92" s="17" t="s">
        <v>152</v>
      </c>
      <c r="C92" s="16" t="s">
        <v>169</v>
      </c>
      <c r="D92" s="16" t="s">
        <v>16</v>
      </c>
      <c r="E92" s="45">
        <v>16</v>
      </c>
      <c r="F92" s="20" t="s">
        <v>185</v>
      </c>
      <c r="G92" s="27">
        <v>1</v>
      </c>
      <c r="H92" s="27">
        <f t="shared" si="21"/>
        <v>1</v>
      </c>
      <c r="I92" s="27">
        <f t="shared" si="22"/>
        <v>1</v>
      </c>
      <c r="J92" s="27">
        <v>0</v>
      </c>
      <c r="K92" s="27">
        <f t="shared" si="23"/>
        <v>1</v>
      </c>
      <c r="L92" s="27">
        <f t="shared" si="24"/>
        <v>2</v>
      </c>
      <c r="M92" s="27">
        <f t="shared" si="25"/>
        <v>0</v>
      </c>
      <c r="N92" s="27">
        <f t="shared" si="26"/>
        <v>2</v>
      </c>
      <c r="O92" s="27">
        <f t="shared" si="19"/>
        <v>0.1</v>
      </c>
      <c r="P92" s="60">
        <v>1</v>
      </c>
      <c r="Q92" s="27">
        <f t="shared" si="20"/>
        <v>2</v>
      </c>
      <c r="R92" s="27">
        <f t="shared" si="27"/>
        <v>0</v>
      </c>
    </row>
    <row r="93" spans="1:18" ht="15.75" customHeight="1" x14ac:dyDescent="0.25">
      <c r="A93" s="32">
        <v>2008566</v>
      </c>
      <c r="B93" s="17" t="s">
        <v>152</v>
      </c>
      <c r="C93" s="16" t="s">
        <v>169</v>
      </c>
      <c r="D93" s="16" t="s">
        <v>16</v>
      </c>
      <c r="E93" s="45">
        <v>17</v>
      </c>
      <c r="F93" s="20" t="s">
        <v>186</v>
      </c>
      <c r="G93" s="27">
        <v>0</v>
      </c>
      <c r="H93" s="27">
        <f t="shared" si="21"/>
        <v>0</v>
      </c>
      <c r="I93" s="27">
        <f t="shared" si="22"/>
        <v>0</v>
      </c>
      <c r="J93" s="27">
        <v>0</v>
      </c>
      <c r="K93" s="27">
        <f t="shared" si="23"/>
        <v>0</v>
      </c>
      <c r="L93" s="27">
        <f t="shared" si="24"/>
        <v>0</v>
      </c>
      <c r="M93" s="27">
        <f t="shared" si="25"/>
        <v>0</v>
      </c>
      <c r="N93" s="27">
        <f t="shared" si="26"/>
        <v>0</v>
      </c>
      <c r="O93" s="27">
        <f t="shared" si="19"/>
        <v>0</v>
      </c>
      <c r="P93" s="60">
        <v>1</v>
      </c>
      <c r="Q93" s="27">
        <f t="shared" si="20"/>
        <v>0</v>
      </c>
      <c r="R93" s="27">
        <f t="shared" si="27"/>
        <v>0</v>
      </c>
    </row>
    <row r="94" spans="1:18" ht="15.75" customHeight="1" x14ac:dyDescent="0.25">
      <c r="A94" s="32">
        <v>2008565</v>
      </c>
      <c r="B94" s="17" t="s">
        <v>152</v>
      </c>
      <c r="C94" s="16" t="s">
        <v>169</v>
      </c>
      <c r="D94" s="16" t="s">
        <v>16</v>
      </c>
      <c r="E94" s="45">
        <v>18</v>
      </c>
      <c r="F94" s="20" t="s">
        <v>187</v>
      </c>
      <c r="G94" s="27">
        <v>0</v>
      </c>
      <c r="H94" s="27">
        <f t="shared" si="21"/>
        <v>0</v>
      </c>
      <c r="I94" s="27">
        <f t="shared" si="22"/>
        <v>0</v>
      </c>
      <c r="J94" s="27">
        <v>0</v>
      </c>
      <c r="K94" s="27">
        <f t="shared" si="23"/>
        <v>0</v>
      </c>
      <c r="L94" s="27">
        <f t="shared" si="24"/>
        <v>0</v>
      </c>
      <c r="M94" s="27">
        <f t="shared" si="25"/>
        <v>0</v>
      </c>
      <c r="N94" s="27">
        <f t="shared" si="26"/>
        <v>0</v>
      </c>
      <c r="O94" s="27">
        <f t="shared" si="19"/>
        <v>0</v>
      </c>
      <c r="P94" s="60">
        <v>1</v>
      </c>
      <c r="Q94" s="27">
        <f t="shared" si="20"/>
        <v>0</v>
      </c>
      <c r="R94" s="27">
        <f t="shared" si="27"/>
        <v>0</v>
      </c>
    </row>
    <row r="95" spans="1:18" ht="15.75" customHeight="1" x14ac:dyDescent="0.25">
      <c r="A95" s="32">
        <v>2008564</v>
      </c>
      <c r="B95" s="17" t="s">
        <v>152</v>
      </c>
      <c r="C95" s="16" t="s">
        <v>169</v>
      </c>
      <c r="D95" s="16" t="s">
        <v>16</v>
      </c>
      <c r="E95" s="45">
        <v>19</v>
      </c>
      <c r="F95" s="20" t="s">
        <v>188</v>
      </c>
      <c r="G95" s="27">
        <v>0</v>
      </c>
      <c r="H95" s="27">
        <f t="shared" si="21"/>
        <v>0</v>
      </c>
      <c r="I95" s="27">
        <f t="shared" si="22"/>
        <v>0</v>
      </c>
      <c r="J95" s="27">
        <v>0</v>
      </c>
      <c r="K95" s="27">
        <f t="shared" si="23"/>
        <v>0</v>
      </c>
      <c r="L95" s="27">
        <f t="shared" si="24"/>
        <v>0</v>
      </c>
      <c r="M95" s="27">
        <f t="shared" si="25"/>
        <v>0</v>
      </c>
      <c r="N95" s="27">
        <f t="shared" si="26"/>
        <v>0</v>
      </c>
      <c r="O95" s="27">
        <f t="shared" si="19"/>
        <v>0</v>
      </c>
      <c r="P95" s="60">
        <v>1</v>
      </c>
      <c r="Q95" s="27">
        <f t="shared" si="20"/>
        <v>0</v>
      </c>
      <c r="R95" s="27">
        <f t="shared" si="27"/>
        <v>0</v>
      </c>
    </row>
    <row r="96" spans="1:18" ht="15.75" customHeight="1" x14ac:dyDescent="0.25">
      <c r="A96" s="32">
        <v>2008563</v>
      </c>
      <c r="B96" s="17" t="s">
        <v>152</v>
      </c>
      <c r="C96" s="16" t="s">
        <v>169</v>
      </c>
      <c r="D96" s="16" t="s">
        <v>16</v>
      </c>
      <c r="E96" s="45">
        <v>20</v>
      </c>
      <c r="F96" s="20" t="s">
        <v>189</v>
      </c>
      <c r="G96" s="27">
        <v>0</v>
      </c>
      <c r="H96" s="27">
        <f t="shared" si="21"/>
        <v>0</v>
      </c>
      <c r="I96" s="27">
        <f t="shared" si="22"/>
        <v>0</v>
      </c>
      <c r="J96" s="27">
        <v>0</v>
      </c>
      <c r="K96" s="27">
        <f t="shared" si="23"/>
        <v>0</v>
      </c>
      <c r="L96" s="27">
        <f t="shared" si="24"/>
        <v>0</v>
      </c>
      <c r="M96" s="27">
        <f t="shared" si="25"/>
        <v>0</v>
      </c>
      <c r="N96" s="27">
        <f t="shared" si="26"/>
        <v>0</v>
      </c>
      <c r="O96" s="27">
        <f t="shared" si="19"/>
        <v>0</v>
      </c>
      <c r="P96" s="60">
        <v>1</v>
      </c>
      <c r="Q96" s="27">
        <f t="shared" si="20"/>
        <v>0</v>
      </c>
      <c r="R96" s="27">
        <f t="shared" si="27"/>
        <v>0</v>
      </c>
    </row>
    <row r="97" spans="1:18" ht="15.75" customHeight="1" x14ac:dyDescent="0.25">
      <c r="A97" s="32">
        <v>2008558</v>
      </c>
      <c r="B97" s="17" t="s">
        <v>152</v>
      </c>
      <c r="C97" s="16" t="s">
        <v>169</v>
      </c>
      <c r="D97" s="16" t="s">
        <v>16</v>
      </c>
      <c r="E97" s="45">
        <v>25</v>
      </c>
      <c r="F97" s="20" t="s">
        <v>190</v>
      </c>
      <c r="G97" s="27">
        <v>1</v>
      </c>
      <c r="H97" s="27">
        <f t="shared" si="21"/>
        <v>1</v>
      </c>
      <c r="I97" s="27">
        <f t="shared" si="22"/>
        <v>1</v>
      </c>
      <c r="J97" s="27">
        <v>0</v>
      </c>
      <c r="K97" s="27">
        <f t="shared" si="23"/>
        <v>1</v>
      </c>
      <c r="L97" s="27">
        <f t="shared" si="24"/>
        <v>2</v>
      </c>
      <c r="M97" s="27">
        <f t="shared" si="25"/>
        <v>0</v>
      </c>
      <c r="N97" s="27">
        <f t="shared" si="26"/>
        <v>2</v>
      </c>
      <c r="O97" s="27">
        <f t="shared" si="19"/>
        <v>0.1</v>
      </c>
      <c r="P97" s="60">
        <v>1</v>
      </c>
      <c r="Q97" s="27">
        <f t="shared" si="20"/>
        <v>2</v>
      </c>
      <c r="R97" s="27">
        <f t="shared" si="27"/>
        <v>0</v>
      </c>
    </row>
    <row r="98" spans="1:18" s="1" customFormat="1" ht="15.75" customHeight="1" x14ac:dyDescent="0.25">
      <c r="A98" s="34">
        <v>2021408</v>
      </c>
      <c r="B98" s="39" t="s">
        <v>152</v>
      </c>
      <c r="C98" s="36" t="s">
        <v>169</v>
      </c>
      <c r="D98" s="36"/>
      <c r="E98" s="44">
        <v>26</v>
      </c>
      <c r="F98" s="37" t="s">
        <v>1705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61">
        <v>1</v>
      </c>
      <c r="Q98" s="38">
        <v>0</v>
      </c>
      <c r="R98" s="38">
        <v>0</v>
      </c>
    </row>
    <row r="99" spans="1:18" ht="15.75" customHeight="1" x14ac:dyDescent="0.25">
      <c r="A99" s="32">
        <v>2008556</v>
      </c>
      <c r="B99" s="17" t="s">
        <v>152</v>
      </c>
      <c r="C99" s="16" t="s">
        <v>169</v>
      </c>
      <c r="D99" s="16" t="s">
        <v>16</v>
      </c>
      <c r="E99" s="45">
        <v>27</v>
      </c>
      <c r="F99" s="20" t="s">
        <v>192</v>
      </c>
      <c r="G99" s="27">
        <v>0</v>
      </c>
      <c r="H99" s="27">
        <f t="shared" si="21"/>
        <v>0</v>
      </c>
      <c r="I99" s="27">
        <f t="shared" si="22"/>
        <v>0</v>
      </c>
      <c r="J99" s="27">
        <v>0</v>
      </c>
      <c r="K99" s="27">
        <f t="shared" si="23"/>
        <v>0</v>
      </c>
      <c r="L99" s="27">
        <f t="shared" si="24"/>
        <v>0</v>
      </c>
      <c r="M99" s="27">
        <f t="shared" si="25"/>
        <v>0</v>
      </c>
      <c r="N99" s="27">
        <f t="shared" si="26"/>
        <v>0</v>
      </c>
      <c r="O99" s="27">
        <f t="shared" si="19"/>
        <v>0</v>
      </c>
      <c r="P99" s="60">
        <v>1</v>
      </c>
      <c r="Q99" s="27">
        <f t="shared" si="20"/>
        <v>0</v>
      </c>
      <c r="R99" s="27">
        <f t="shared" si="27"/>
        <v>0</v>
      </c>
    </row>
    <row r="100" spans="1:18" ht="15.75" customHeight="1" x14ac:dyDescent="0.25">
      <c r="A100" s="32">
        <v>2008537</v>
      </c>
      <c r="B100" s="17" t="s">
        <v>152</v>
      </c>
      <c r="C100" s="16" t="s">
        <v>169</v>
      </c>
      <c r="D100" s="16" t="s">
        <v>16</v>
      </c>
      <c r="E100" s="45">
        <v>44</v>
      </c>
      <c r="F100" s="20" t="s">
        <v>193</v>
      </c>
      <c r="G100" s="27">
        <v>0</v>
      </c>
      <c r="H100" s="27">
        <f t="shared" si="21"/>
        <v>0</v>
      </c>
      <c r="I100" s="27">
        <f t="shared" si="22"/>
        <v>0</v>
      </c>
      <c r="J100" s="27">
        <v>0</v>
      </c>
      <c r="K100" s="27">
        <f t="shared" si="23"/>
        <v>0</v>
      </c>
      <c r="L100" s="27">
        <f t="shared" si="24"/>
        <v>0</v>
      </c>
      <c r="M100" s="27">
        <f t="shared" si="25"/>
        <v>0</v>
      </c>
      <c r="N100" s="27">
        <f t="shared" si="26"/>
        <v>0</v>
      </c>
      <c r="O100" s="27">
        <f t="shared" si="19"/>
        <v>0</v>
      </c>
      <c r="P100" s="60">
        <v>1</v>
      </c>
      <c r="Q100" s="27">
        <f t="shared" si="20"/>
        <v>0</v>
      </c>
      <c r="R100" s="27">
        <f t="shared" si="27"/>
        <v>0</v>
      </c>
    </row>
    <row r="101" spans="1:18" ht="15.75" customHeight="1" x14ac:dyDescent="0.25">
      <c r="A101" s="32">
        <v>2008529</v>
      </c>
      <c r="B101" s="17" t="s">
        <v>152</v>
      </c>
      <c r="C101" s="16" t="s">
        <v>169</v>
      </c>
      <c r="D101" s="16" t="s">
        <v>16</v>
      </c>
      <c r="E101" s="45">
        <v>50</v>
      </c>
      <c r="F101" s="20" t="s">
        <v>194</v>
      </c>
      <c r="G101" s="27">
        <v>0</v>
      </c>
      <c r="H101" s="27">
        <f t="shared" si="21"/>
        <v>0</v>
      </c>
      <c r="I101" s="27">
        <f t="shared" si="22"/>
        <v>0</v>
      </c>
      <c r="J101" s="27">
        <v>0</v>
      </c>
      <c r="K101" s="27">
        <f t="shared" si="23"/>
        <v>0</v>
      </c>
      <c r="L101" s="27">
        <f t="shared" si="24"/>
        <v>0</v>
      </c>
      <c r="M101" s="27">
        <f t="shared" si="25"/>
        <v>0</v>
      </c>
      <c r="N101" s="27">
        <f t="shared" si="26"/>
        <v>0</v>
      </c>
      <c r="O101" s="27">
        <f t="shared" si="19"/>
        <v>0</v>
      </c>
      <c r="P101" s="60">
        <v>1</v>
      </c>
      <c r="Q101" s="27">
        <f t="shared" si="20"/>
        <v>0</v>
      </c>
      <c r="R101" s="27">
        <f t="shared" si="27"/>
        <v>0</v>
      </c>
    </row>
    <row r="102" spans="1:18" ht="15.75" customHeight="1" x14ac:dyDescent="0.25">
      <c r="A102" s="32">
        <v>2008528</v>
      </c>
      <c r="B102" s="17" t="s">
        <v>152</v>
      </c>
      <c r="C102" s="16" t="s">
        <v>169</v>
      </c>
      <c r="D102" s="16" t="s">
        <v>16</v>
      </c>
      <c r="E102" s="45">
        <v>51</v>
      </c>
      <c r="F102" s="20" t="s">
        <v>195</v>
      </c>
      <c r="G102" s="27">
        <v>1</v>
      </c>
      <c r="H102" s="27">
        <f t="shared" si="21"/>
        <v>1</v>
      </c>
      <c r="I102" s="27">
        <f t="shared" si="22"/>
        <v>1</v>
      </c>
      <c r="J102" s="27">
        <v>0</v>
      </c>
      <c r="K102" s="27">
        <f t="shared" si="23"/>
        <v>1</v>
      </c>
      <c r="L102" s="27">
        <f t="shared" si="24"/>
        <v>2</v>
      </c>
      <c r="M102" s="27">
        <f t="shared" si="25"/>
        <v>0</v>
      </c>
      <c r="N102" s="27">
        <f t="shared" si="26"/>
        <v>2</v>
      </c>
      <c r="O102" s="27">
        <f t="shared" si="19"/>
        <v>0.1</v>
      </c>
      <c r="P102" s="60">
        <v>1</v>
      </c>
      <c r="Q102" s="27">
        <f t="shared" si="20"/>
        <v>2</v>
      </c>
      <c r="R102" s="27">
        <f t="shared" si="27"/>
        <v>0</v>
      </c>
    </row>
    <row r="103" spans="1:18" ht="15.75" customHeight="1" x14ac:dyDescent="0.25">
      <c r="A103" s="32">
        <v>2008527</v>
      </c>
      <c r="B103" s="17" t="s">
        <v>152</v>
      </c>
      <c r="C103" s="16" t="s">
        <v>169</v>
      </c>
      <c r="D103" s="16" t="s">
        <v>16</v>
      </c>
      <c r="E103" s="45">
        <v>52</v>
      </c>
      <c r="F103" s="20" t="s">
        <v>196</v>
      </c>
      <c r="G103" s="27">
        <v>0</v>
      </c>
      <c r="H103" s="27">
        <f t="shared" si="21"/>
        <v>0</v>
      </c>
      <c r="I103" s="27">
        <f t="shared" si="22"/>
        <v>0</v>
      </c>
      <c r="J103" s="27">
        <v>0</v>
      </c>
      <c r="K103" s="27">
        <f t="shared" si="23"/>
        <v>0</v>
      </c>
      <c r="L103" s="27">
        <f t="shared" si="24"/>
        <v>0</v>
      </c>
      <c r="M103" s="27">
        <f t="shared" si="25"/>
        <v>0</v>
      </c>
      <c r="N103" s="27">
        <f t="shared" si="26"/>
        <v>0</v>
      </c>
      <c r="O103" s="27">
        <f t="shared" si="19"/>
        <v>0</v>
      </c>
      <c r="P103" s="60">
        <v>1</v>
      </c>
      <c r="Q103" s="27">
        <f t="shared" si="20"/>
        <v>0</v>
      </c>
      <c r="R103" s="27">
        <f t="shared" si="27"/>
        <v>0</v>
      </c>
    </row>
    <row r="104" spans="1:18" ht="15.75" customHeight="1" x14ac:dyDescent="0.25">
      <c r="A104" s="32">
        <v>2008525</v>
      </c>
      <c r="B104" s="17" t="s">
        <v>152</v>
      </c>
      <c r="C104" s="16" t="s">
        <v>169</v>
      </c>
      <c r="D104" s="16" t="s">
        <v>16</v>
      </c>
      <c r="E104" s="45">
        <v>53</v>
      </c>
      <c r="F104" s="20" t="s">
        <v>198</v>
      </c>
      <c r="G104" s="27">
        <v>0</v>
      </c>
      <c r="H104" s="27">
        <f t="shared" si="21"/>
        <v>0</v>
      </c>
      <c r="I104" s="27">
        <f t="shared" si="22"/>
        <v>0</v>
      </c>
      <c r="J104" s="27">
        <v>0</v>
      </c>
      <c r="K104" s="27">
        <f t="shared" si="23"/>
        <v>0</v>
      </c>
      <c r="L104" s="27">
        <f t="shared" si="24"/>
        <v>0</v>
      </c>
      <c r="M104" s="27">
        <f t="shared" si="25"/>
        <v>0</v>
      </c>
      <c r="N104" s="27">
        <f t="shared" si="26"/>
        <v>0</v>
      </c>
      <c r="O104" s="27">
        <f t="shared" si="19"/>
        <v>0</v>
      </c>
      <c r="P104" s="60">
        <v>1</v>
      </c>
      <c r="Q104" s="27">
        <f t="shared" si="20"/>
        <v>0</v>
      </c>
      <c r="R104" s="27">
        <f t="shared" si="27"/>
        <v>0</v>
      </c>
    </row>
    <row r="105" spans="1:18" ht="15.75" customHeight="1" x14ac:dyDescent="0.25">
      <c r="A105" s="32">
        <v>2008524</v>
      </c>
      <c r="B105" s="17" t="s">
        <v>152</v>
      </c>
      <c r="C105" s="16" t="s">
        <v>169</v>
      </c>
      <c r="D105" s="16" t="s">
        <v>16</v>
      </c>
      <c r="E105" s="45">
        <v>54</v>
      </c>
      <c r="F105" s="20" t="s">
        <v>200</v>
      </c>
      <c r="G105" s="27">
        <v>0</v>
      </c>
      <c r="H105" s="27">
        <f t="shared" si="21"/>
        <v>0</v>
      </c>
      <c r="I105" s="27">
        <f t="shared" si="22"/>
        <v>0</v>
      </c>
      <c r="J105" s="27">
        <v>0</v>
      </c>
      <c r="K105" s="27">
        <f t="shared" si="23"/>
        <v>0</v>
      </c>
      <c r="L105" s="27">
        <f t="shared" si="24"/>
        <v>0</v>
      </c>
      <c r="M105" s="27">
        <f t="shared" si="25"/>
        <v>0</v>
      </c>
      <c r="N105" s="27">
        <f t="shared" si="26"/>
        <v>0</v>
      </c>
      <c r="O105" s="27">
        <f t="shared" si="19"/>
        <v>0</v>
      </c>
      <c r="P105" s="60">
        <v>1</v>
      </c>
      <c r="Q105" s="27">
        <f t="shared" si="20"/>
        <v>0</v>
      </c>
      <c r="R105" s="27">
        <f t="shared" si="27"/>
        <v>0</v>
      </c>
    </row>
    <row r="106" spans="1:18" ht="15.75" customHeight="1" x14ac:dyDescent="0.25">
      <c r="A106" s="32">
        <v>2008521</v>
      </c>
      <c r="B106" s="17" t="s">
        <v>152</v>
      </c>
      <c r="C106" s="16" t="s">
        <v>169</v>
      </c>
      <c r="D106" s="16" t="s">
        <v>16</v>
      </c>
      <c r="E106" s="45">
        <v>57</v>
      </c>
      <c r="F106" s="20" t="s">
        <v>202</v>
      </c>
      <c r="G106" s="27">
        <v>0</v>
      </c>
      <c r="H106" s="27">
        <f t="shared" si="21"/>
        <v>0</v>
      </c>
      <c r="I106" s="27">
        <f t="shared" si="22"/>
        <v>0</v>
      </c>
      <c r="J106" s="27">
        <v>0</v>
      </c>
      <c r="K106" s="27">
        <f t="shared" si="23"/>
        <v>0</v>
      </c>
      <c r="L106" s="27">
        <f t="shared" si="24"/>
        <v>0</v>
      </c>
      <c r="M106" s="27">
        <f t="shared" si="25"/>
        <v>0</v>
      </c>
      <c r="N106" s="27">
        <f t="shared" si="26"/>
        <v>0</v>
      </c>
      <c r="O106" s="27">
        <f t="shared" si="19"/>
        <v>0</v>
      </c>
      <c r="P106" s="60">
        <v>1</v>
      </c>
      <c r="Q106" s="27">
        <f t="shared" si="20"/>
        <v>0</v>
      </c>
      <c r="R106" s="27">
        <f t="shared" si="27"/>
        <v>0</v>
      </c>
    </row>
    <row r="107" spans="1:18" ht="15.75" customHeight="1" x14ac:dyDescent="0.25">
      <c r="A107" s="32">
        <v>2008519</v>
      </c>
      <c r="B107" s="17" t="s">
        <v>152</v>
      </c>
      <c r="C107" s="16" t="s">
        <v>169</v>
      </c>
      <c r="D107" s="16" t="s">
        <v>16</v>
      </c>
      <c r="E107" s="45">
        <v>59</v>
      </c>
      <c r="F107" s="20" t="s">
        <v>203</v>
      </c>
      <c r="G107" s="27">
        <v>0</v>
      </c>
      <c r="H107" s="27">
        <f t="shared" si="21"/>
        <v>0</v>
      </c>
      <c r="I107" s="27">
        <f t="shared" si="22"/>
        <v>0</v>
      </c>
      <c r="J107" s="27">
        <v>0</v>
      </c>
      <c r="K107" s="27">
        <f t="shared" si="23"/>
        <v>0</v>
      </c>
      <c r="L107" s="27">
        <f t="shared" si="24"/>
        <v>0</v>
      </c>
      <c r="M107" s="27">
        <f t="shared" si="25"/>
        <v>0</v>
      </c>
      <c r="N107" s="27">
        <f t="shared" si="26"/>
        <v>0</v>
      </c>
      <c r="O107" s="27">
        <f t="shared" si="19"/>
        <v>0</v>
      </c>
      <c r="P107" s="60">
        <v>1</v>
      </c>
      <c r="Q107" s="27">
        <f t="shared" si="20"/>
        <v>0</v>
      </c>
      <c r="R107" s="27">
        <f t="shared" si="27"/>
        <v>0</v>
      </c>
    </row>
    <row r="108" spans="1:18" ht="15.75" customHeight="1" x14ac:dyDescent="0.25">
      <c r="A108" s="32">
        <v>2008552</v>
      </c>
      <c r="B108" s="17" t="s">
        <v>152</v>
      </c>
      <c r="C108" s="16" t="s">
        <v>169</v>
      </c>
      <c r="D108" s="16" t="s">
        <v>16</v>
      </c>
      <c r="E108" s="45">
        <v>30</v>
      </c>
      <c r="F108" s="20" t="s">
        <v>204</v>
      </c>
      <c r="G108" s="27">
        <v>0</v>
      </c>
      <c r="H108" s="27">
        <f t="shared" si="21"/>
        <v>0</v>
      </c>
      <c r="I108" s="27">
        <f t="shared" si="22"/>
        <v>0</v>
      </c>
      <c r="J108" s="27">
        <v>0</v>
      </c>
      <c r="K108" s="27">
        <f t="shared" si="23"/>
        <v>0</v>
      </c>
      <c r="L108" s="27">
        <f t="shared" si="24"/>
        <v>0</v>
      </c>
      <c r="M108" s="27">
        <f t="shared" si="25"/>
        <v>0</v>
      </c>
      <c r="N108" s="27">
        <f t="shared" si="26"/>
        <v>0</v>
      </c>
      <c r="O108" s="27">
        <f t="shared" si="19"/>
        <v>0</v>
      </c>
      <c r="P108" s="60">
        <v>1</v>
      </c>
      <c r="Q108" s="27">
        <f t="shared" si="20"/>
        <v>0</v>
      </c>
      <c r="R108" s="27">
        <f t="shared" si="27"/>
        <v>0</v>
      </c>
    </row>
    <row r="109" spans="1:18" ht="15.75" customHeight="1" x14ac:dyDescent="0.25">
      <c r="A109" s="32">
        <v>2008551</v>
      </c>
      <c r="B109" s="17" t="s">
        <v>152</v>
      </c>
      <c r="C109" s="16" t="s">
        <v>169</v>
      </c>
      <c r="D109" s="16" t="s">
        <v>16</v>
      </c>
      <c r="E109" s="45">
        <v>31</v>
      </c>
      <c r="F109" s="20" t="s">
        <v>205</v>
      </c>
      <c r="G109" s="27">
        <v>1</v>
      </c>
      <c r="H109" s="27">
        <f t="shared" si="21"/>
        <v>1</v>
      </c>
      <c r="I109" s="27">
        <f t="shared" si="22"/>
        <v>1</v>
      </c>
      <c r="J109" s="27">
        <v>0</v>
      </c>
      <c r="K109" s="27">
        <f t="shared" si="23"/>
        <v>1</v>
      </c>
      <c r="L109" s="27">
        <f t="shared" si="24"/>
        <v>2</v>
      </c>
      <c r="M109" s="27">
        <f t="shared" si="25"/>
        <v>0</v>
      </c>
      <c r="N109" s="27">
        <f t="shared" si="26"/>
        <v>2</v>
      </c>
      <c r="O109" s="27">
        <f t="shared" si="19"/>
        <v>0.1</v>
      </c>
      <c r="P109" s="60">
        <v>1</v>
      </c>
      <c r="Q109" s="27">
        <f t="shared" si="20"/>
        <v>2</v>
      </c>
      <c r="R109" s="27">
        <f t="shared" si="27"/>
        <v>0</v>
      </c>
    </row>
    <row r="110" spans="1:18" ht="15.75" customHeight="1" x14ac:dyDescent="0.25">
      <c r="A110" s="32">
        <v>2008550</v>
      </c>
      <c r="B110" s="17" t="s">
        <v>152</v>
      </c>
      <c r="C110" s="16" t="s">
        <v>169</v>
      </c>
      <c r="D110" s="16" t="s">
        <v>16</v>
      </c>
      <c r="E110" s="45">
        <v>32</v>
      </c>
      <c r="F110" s="20" t="s">
        <v>206</v>
      </c>
      <c r="G110" s="27">
        <v>0</v>
      </c>
      <c r="H110" s="27">
        <f t="shared" si="21"/>
        <v>0</v>
      </c>
      <c r="I110" s="27">
        <f t="shared" si="22"/>
        <v>0</v>
      </c>
      <c r="J110" s="27">
        <v>0</v>
      </c>
      <c r="K110" s="27">
        <f t="shared" si="23"/>
        <v>0</v>
      </c>
      <c r="L110" s="27">
        <f t="shared" si="24"/>
        <v>0</v>
      </c>
      <c r="M110" s="27">
        <f t="shared" si="25"/>
        <v>0</v>
      </c>
      <c r="N110" s="27">
        <f t="shared" si="26"/>
        <v>0</v>
      </c>
      <c r="O110" s="27">
        <f t="shared" si="19"/>
        <v>0</v>
      </c>
      <c r="P110" s="60">
        <v>1</v>
      </c>
      <c r="Q110" s="27">
        <f t="shared" si="20"/>
        <v>0</v>
      </c>
      <c r="R110" s="27">
        <f t="shared" si="27"/>
        <v>0</v>
      </c>
    </row>
    <row r="111" spans="1:18" ht="15.75" customHeight="1" x14ac:dyDescent="0.25">
      <c r="A111" s="32">
        <v>2008546</v>
      </c>
      <c r="B111" s="17" t="s">
        <v>152</v>
      </c>
      <c r="C111" s="16" t="s">
        <v>169</v>
      </c>
      <c r="D111" s="16" t="s">
        <v>16</v>
      </c>
      <c r="E111" s="45">
        <v>35</v>
      </c>
      <c r="F111" s="20" t="s">
        <v>207</v>
      </c>
      <c r="G111" s="27">
        <v>1</v>
      </c>
      <c r="H111" s="27">
        <f t="shared" si="21"/>
        <v>1</v>
      </c>
      <c r="I111" s="27">
        <f t="shared" si="22"/>
        <v>1</v>
      </c>
      <c r="J111" s="27">
        <v>0</v>
      </c>
      <c r="K111" s="27">
        <f t="shared" si="23"/>
        <v>1</v>
      </c>
      <c r="L111" s="27">
        <f t="shared" si="24"/>
        <v>2</v>
      </c>
      <c r="M111" s="27">
        <f t="shared" si="25"/>
        <v>0</v>
      </c>
      <c r="N111" s="27">
        <f t="shared" si="26"/>
        <v>2</v>
      </c>
      <c r="O111" s="27">
        <f t="shared" si="19"/>
        <v>0.1</v>
      </c>
      <c r="P111" s="60">
        <v>1</v>
      </c>
      <c r="Q111" s="27">
        <f t="shared" si="20"/>
        <v>2</v>
      </c>
      <c r="R111" s="27">
        <f t="shared" si="27"/>
        <v>0</v>
      </c>
    </row>
    <row r="112" spans="1:18" ht="15.75" customHeight="1" x14ac:dyDescent="0.25">
      <c r="A112" s="32">
        <v>2008541</v>
      </c>
      <c r="B112" s="17" t="s">
        <v>152</v>
      </c>
      <c r="C112" s="16" t="s">
        <v>169</v>
      </c>
      <c r="D112" s="16" t="s">
        <v>16</v>
      </c>
      <c r="E112" s="45">
        <v>40</v>
      </c>
      <c r="F112" s="20" t="s">
        <v>208</v>
      </c>
      <c r="G112" s="27">
        <v>1</v>
      </c>
      <c r="H112" s="27">
        <f t="shared" si="21"/>
        <v>1</v>
      </c>
      <c r="I112" s="27">
        <f t="shared" si="22"/>
        <v>1</v>
      </c>
      <c r="J112" s="27">
        <v>0</v>
      </c>
      <c r="K112" s="27">
        <f t="shared" si="23"/>
        <v>1</v>
      </c>
      <c r="L112" s="27">
        <f t="shared" si="24"/>
        <v>2</v>
      </c>
      <c r="M112" s="27">
        <f t="shared" si="25"/>
        <v>0</v>
      </c>
      <c r="N112" s="27">
        <f t="shared" si="26"/>
        <v>2</v>
      </c>
      <c r="O112" s="27">
        <f t="shared" si="19"/>
        <v>0.1</v>
      </c>
      <c r="P112" s="60">
        <v>1</v>
      </c>
      <c r="Q112" s="27">
        <f t="shared" si="20"/>
        <v>2</v>
      </c>
      <c r="R112" s="27">
        <f t="shared" si="27"/>
        <v>0</v>
      </c>
    </row>
    <row r="113" spans="1:18" ht="15.75" customHeight="1" x14ac:dyDescent="0.25">
      <c r="A113" s="32">
        <v>2008517</v>
      </c>
      <c r="B113" s="17" t="s">
        <v>152</v>
      </c>
      <c r="C113" s="16" t="s">
        <v>169</v>
      </c>
      <c r="D113" s="16" t="s">
        <v>16</v>
      </c>
      <c r="E113" s="45">
        <v>61</v>
      </c>
      <c r="F113" s="20" t="s">
        <v>210</v>
      </c>
      <c r="G113" s="27">
        <v>1</v>
      </c>
      <c r="H113" s="27">
        <f t="shared" si="21"/>
        <v>1</v>
      </c>
      <c r="I113" s="27">
        <f t="shared" si="22"/>
        <v>1</v>
      </c>
      <c r="J113" s="27">
        <v>0</v>
      </c>
      <c r="K113" s="27">
        <f t="shared" si="23"/>
        <v>1</v>
      </c>
      <c r="L113" s="27">
        <f t="shared" si="24"/>
        <v>2</v>
      </c>
      <c r="M113" s="27">
        <f t="shared" si="25"/>
        <v>0</v>
      </c>
      <c r="N113" s="27">
        <f t="shared" si="26"/>
        <v>2</v>
      </c>
      <c r="O113" s="27">
        <f t="shared" si="19"/>
        <v>0.1</v>
      </c>
      <c r="P113" s="60">
        <v>1</v>
      </c>
      <c r="Q113" s="27">
        <f t="shared" si="20"/>
        <v>2</v>
      </c>
      <c r="R113" s="27">
        <f t="shared" si="27"/>
        <v>0</v>
      </c>
    </row>
    <row r="114" spans="1:18" ht="15.75" customHeight="1" x14ac:dyDescent="0.25">
      <c r="A114" s="32">
        <v>2008514</v>
      </c>
      <c r="B114" s="17" t="s">
        <v>152</v>
      </c>
      <c r="C114" s="16" t="s">
        <v>169</v>
      </c>
      <c r="D114" s="16" t="s">
        <v>16</v>
      </c>
      <c r="E114" s="45">
        <v>64</v>
      </c>
      <c r="F114" s="20" t="s">
        <v>212</v>
      </c>
      <c r="G114" s="27">
        <v>0</v>
      </c>
      <c r="H114" s="27">
        <f t="shared" si="21"/>
        <v>0</v>
      </c>
      <c r="I114" s="27">
        <f t="shared" si="22"/>
        <v>0</v>
      </c>
      <c r="J114" s="27">
        <v>0</v>
      </c>
      <c r="K114" s="27">
        <f t="shared" si="23"/>
        <v>0</v>
      </c>
      <c r="L114" s="27">
        <f t="shared" si="24"/>
        <v>0</v>
      </c>
      <c r="M114" s="27">
        <f t="shared" si="25"/>
        <v>0</v>
      </c>
      <c r="N114" s="27">
        <f t="shared" si="26"/>
        <v>0</v>
      </c>
      <c r="O114" s="27">
        <f t="shared" si="19"/>
        <v>0</v>
      </c>
      <c r="P114" s="60">
        <v>1</v>
      </c>
      <c r="Q114" s="27">
        <f t="shared" si="20"/>
        <v>0</v>
      </c>
      <c r="R114" s="27">
        <f t="shared" si="27"/>
        <v>0</v>
      </c>
    </row>
    <row r="115" spans="1:18" ht="15.75" customHeight="1" x14ac:dyDescent="0.25">
      <c r="A115" s="32">
        <v>2008513</v>
      </c>
      <c r="B115" s="17" t="s">
        <v>152</v>
      </c>
      <c r="C115" s="16" t="s">
        <v>169</v>
      </c>
      <c r="D115" s="16" t="s">
        <v>16</v>
      </c>
      <c r="E115" s="45">
        <v>65</v>
      </c>
      <c r="F115" s="20" t="s">
        <v>214</v>
      </c>
      <c r="G115" s="27">
        <v>0</v>
      </c>
      <c r="H115" s="27">
        <f t="shared" si="21"/>
        <v>0</v>
      </c>
      <c r="I115" s="27">
        <f t="shared" si="22"/>
        <v>0</v>
      </c>
      <c r="J115" s="27">
        <v>0</v>
      </c>
      <c r="K115" s="27">
        <f t="shared" si="23"/>
        <v>0</v>
      </c>
      <c r="L115" s="27">
        <f t="shared" si="24"/>
        <v>0</v>
      </c>
      <c r="M115" s="27">
        <f t="shared" si="25"/>
        <v>0</v>
      </c>
      <c r="N115" s="27">
        <f t="shared" si="26"/>
        <v>0</v>
      </c>
      <c r="O115" s="27">
        <f t="shared" ref="O115:O178" si="28">(IF(G115+J115=1,0.1,0))*G115</f>
        <v>0</v>
      </c>
      <c r="P115" s="60">
        <v>1</v>
      </c>
      <c r="Q115" s="27">
        <f t="shared" ref="Q115:Q178" si="29">IF(J115=0,(G115*2)+(O115*0),0)</f>
        <v>0</v>
      </c>
      <c r="R115" s="27">
        <f t="shared" si="27"/>
        <v>0</v>
      </c>
    </row>
    <row r="116" spans="1:18" ht="15.75" customHeight="1" x14ac:dyDescent="0.25">
      <c r="A116" s="32">
        <v>2008512</v>
      </c>
      <c r="B116" s="17" t="s">
        <v>152</v>
      </c>
      <c r="C116" s="16" t="s">
        <v>169</v>
      </c>
      <c r="D116" s="16" t="s">
        <v>16</v>
      </c>
      <c r="E116" s="45">
        <v>66</v>
      </c>
      <c r="F116" s="20" t="s">
        <v>216</v>
      </c>
      <c r="G116" s="27">
        <v>1</v>
      </c>
      <c r="H116" s="27">
        <f t="shared" ref="H116:H179" si="30">G116</f>
        <v>1</v>
      </c>
      <c r="I116" s="27">
        <f t="shared" ref="I116:I179" si="31">G116</f>
        <v>1</v>
      </c>
      <c r="J116" s="27">
        <v>0</v>
      </c>
      <c r="K116" s="27">
        <f t="shared" ref="K116:K179" si="32">G116</f>
        <v>1</v>
      </c>
      <c r="L116" s="27">
        <f t="shared" ref="L116:L179" si="33">IF(J116&gt;0,0,2)*G116</f>
        <v>2</v>
      </c>
      <c r="M116" s="27">
        <f t="shared" ref="M116:M179" si="34">IF(L116&gt;0,0,1)*G116</f>
        <v>0</v>
      </c>
      <c r="N116" s="27">
        <f t="shared" ref="N116:N179" si="35">G116*2</f>
        <v>2</v>
      </c>
      <c r="O116" s="27">
        <f t="shared" si="28"/>
        <v>0.1</v>
      </c>
      <c r="P116" s="60">
        <v>1</v>
      </c>
      <c r="Q116" s="27">
        <f t="shared" si="29"/>
        <v>2</v>
      </c>
      <c r="R116" s="27">
        <f t="shared" ref="R116:R179" si="36">J116*4</f>
        <v>0</v>
      </c>
    </row>
    <row r="117" spans="1:18" ht="15.75" customHeight="1" x14ac:dyDescent="0.25">
      <c r="A117" s="32">
        <v>2008504</v>
      </c>
      <c r="B117" s="17" t="s">
        <v>152</v>
      </c>
      <c r="C117" s="16" t="s">
        <v>169</v>
      </c>
      <c r="D117" s="16" t="s">
        <v>16</v>
      </c>
      <c r="E117" s="45">
        <v>73</v>
      </c>
      <c r="F117" s="20" t="s">
        <v>217</v>
      </c>
      <c r="G117" s="27">
        <v>1</v>
      </c>
      <c r="H117" s="27">
        <f t="shared" si="30"/>
        <v>1</v>
      </c>
      <c r="I117" s="27">
        <f t="shared" si="31"/>
        <v>1</v>
      </c>
      <c r="J117" s="27">
        <v>0</v>
      </c>
      <c r="K117" s="27">
        <f t="shared" si="32"/>
        <v>1</v>
      </c>
      <c r="L117" s="27">
        <f t="shared" si="33"/>
        <v>2</v>
      </c>
      <c r="M117" s="27">
        <f t="shared" si="34"/>
        <v>0</v>
      </c>
      <c r="N117" s="27">
        <f t="shared" si="35"/>
        <v>2</v>
      </c>
      <c r="O117" s="27">
        <f t="shared" si="28"/>
        <v>0.1</v>
      </c>
      <c r="P117" s="60">
        <v>1</v>
      </c>
      <c r="Q117" s="27">
        <f t="shared" si="29"/>
        <v>2</v>
      </c>
      <c r="R117" s="27">
        <f t="shared" si="36"/>
        <v>0</v>
      </c>
    </row>
    <row r="118" spans="1:18" ht="15.75" customHeight="1" x14ac:dyDescent="0.25">
      <c r="A118" s="32">
        <v>2008490</v>
      </c>
      <c r="B118" s="17" t="s">
        <v>152</v>
      </c>
      <c r="C118" s="16" t="s">
        <v>169</v>
      </c>
      <c r="D118" s="16" t="s">
        <v>16</v>
      </c>
      <c r="E118" s="45">
        <v>82</v>
      </c>
      <c r="F118" s="20" t="s">
        <v>219</v>
      </c>
      <c r="G118" s="27">
        <v>1</v>
      </c>
      <c r="H118" s="27">
        <f t="shared" si="30"/>
        <v>1</v>
      </c>
      <c r="I118" s="27">
        <f t="shared" si="31"/>
        <v>1</v>
      </c>
      <c r="J118" s="27">
        <v>0</v>
      </c>
      <c r="K118" s="27">
        <f t="shared" si="32"/>
        <v>1</v>
      </c>
      <c r="L118" s="27">
        <f t="shared" si="33"/>
        <v>2</v>
      </c>
      <c r="M118" s="27">
        <f t="shared" si="34"/>
        <v>0</v>
      </c>
      <c r="N118" s="27">
        <f t="shared" si="35"/>
        <v>2</v>
      </c>
      <c r="O118" s="27">
        <f t="shared" si="28"/>
        <v>0.1</v>
      </c>
      <c r="P118" s="60">
        <v>1</v>
      </c>
      <c r="Q118" s="27">
        <f t="shared" si="29"/>
        <v>2</v>
      </c>
      <c r="R118" s="27">
        <f t="shared" si="36"/>
        <v>0</v>
      </c>
    </row>
    <row r="119" spans="1:18" ht="15.75" customHeight="1" x14ac:dyDescent="0.25">
      <c r="A119" s="32">
        <v>2008506</v>
      </c>
      <c r="B119" s="17" t="s">
        <v>152</v>
      </c>
      <c r="C119" s="16" t="s">
        <v>169</v>
      </c>
      <c r="D119" s="16" t="s">
        <v>16</v>
      </c>
      <c r="E119" s="45">
        <v>71</v>
      </c>
      <c r="F119" s="20" t="s">
        <v>221</v>
      </c>
      <c r="G119" s="27">
        <v>0</v>
      </c>
      <c r="H119" s="27">
        <f t="shared" si="30"/>
        <v>0</v>
      </c>
      <c r="I119" s="27">
        <f t="shared" si="31"/>
        <v>0</v>
      </c>
      <c r="J119" s="27">
        <v>0</v>
      </c>
      <c r="K119" s="27">
        <f t="shared" si="32"/>
        <v>0</v>
      </c>
      <c r="L119" s="27">
        <f t="shared" si="33"/>
        <v>0</v>
      </c>
      <c r="M119" s="27">
        <f t="shared" si="34"/>
        <v>0</v>
      </c>
      <c r="N119" s="27">
        <f t="shared" si="35"/>
        <v>0</v>
      </c>
      <c r="O119" s="27">
        <f t="shared" si="28"/>
        <v>0</v>
      </c>
      <c r="P119" s="60">
        <v>1</v>
      </c>
      <c r="Q119" s="27">
        <f t="shared" si="29"/>
        <v>0</v>
      </c>
      <c r="R119" s="27">
        <f t="shared" si="36"/>
        <v>0</v>
      </c>
    </row>
    <row r="120" spans="1:18" ht="15.75" customHeight="1" x14ac:dyDescent="0.25">
      <c r="A120" s="32">
        <v>2008505</v>
      </c>
      <c r="B120" s="17" t="s">
        <v>152</v>
      </c>
      <c r="C120" s="16" t="s">
        <v>169</v>
      </c>
      <c r="D120" s="16" t="s">
        <v>16</v>
      </c>
      <c r="E120" s="45">
        <v>72</v>
      </c>
      <c r="F120" s="20" t="s">
        <v>223</v>
      </c>
      <c r="G120" s="27">
        <v>0</v>
      </c>
      <c r="H120" s="27">
        <f t="shared" si="30"/>
        <v>0</v>
      </c>
      <c r="I120" s="27">
        <f t="shared" si="31"/>
        <v>0</v>
      </c>
      <c r="J120" s="27">
        <v>0</v>
      </c>
      <c r="K120" s="27">
        <f t="shared" si="32"/>
        <v>0</v>
      </c>
      <c r="L120" s="27">
        <f t="shared" si="33"/>
        <v>0</v>
      </c>
      <c r="M120" s="27">
        <f t="shared" si="34"/>
        <v>0</v>
      </c>
      <c r="N120" s="27">
        <f t="shared" si="35"/>
        <v>0</v>
      </c>
      <c r="O120" s="27">
        <f t="shared" si="28"/>
        <v>0</v>
      </c>
      <c r="P120" s="60">
        <v>1</v>
      </c>
      <c r="Q120" s="27">
        <f t="shared" si="29"/>
        <v>0</v>
      </c>
      <c r="R120" s="27">
        <f t="shared" si="36"/>
        <v>0</v>
      </c>
    </row>
    <row r="121" spans="1:18" ht="15.75" customHeight="1" x14ac:dyDescent="0.25">
      <c r="A121" s="32">
        <v>2008489</v>
      </c>
      <c r="B121" s="17" t="s">
        <v>152</v>
      </c>
      <c r="C121" s="16" t="s">
        <v>169</v>
      </c>
      <c r="D121" s="16" t="s">
        <v>16</v>
      </c>
      <c r="E121" s="45">
        <v>83</v>
      </c>
      <c r="F121" s="20" t="s">
        <v>225</v>
      </c>
      <c r="G121" s="27">
        <v>0</v>
      </c>
      <c r="H121" s="27">
        <f t="shared" si="30"/>
        <v>0</v>
      </c>
      <c r="I121" s="27">
        <f t="shared" si="31"/>
        <v>0</v>
      </c>
      <c r="J121" s="27">
        <v>0</v>
      </c>
      <c r="K121" s="27">
        <f t="shared" si="32"/>
        <v>0</v>
      </c>
      <c r="L121" s="27">
        <f t="shared" si="33"/>
        <v>0</v>
      </c>
      <c r="M121" s="27">
        <f t="shared" si="34"/>
        <v>0</v>
      </c>
      <c r="N121" s="27">
        <f t="shared" si="35"/>
        <v>0</v>
      </c>
      <c r="O121" s="27">
        <f t="shared" si="28"/>
        <v>0</v>
      </c>
      <c r="P121" s="60">
        <v>1</v>
      </c>
      <c r="Q121" s="27">
        <f t="shared" si="29"/>
        <v>0</v>
      </c>
      <c r="R121" s="27">
        <f t="shared" si="36"/>
        <v>0</v>
      </c>
    </row>
    <row r="122" spans="1:18" ht="15.75" customHeight="1" x14ac:dyDescent="0.25">
      <c r="A122" s="32">
        <v>2008486</v>
      </c>
      <c r="B122" s="17" t="s">
        <v>152</v>
      </c>
      <c r="C122" s="16" t="s">
        <v>169</v>
      </c>
      <c r="D122" s="16" t="s">
        <v>16</v>
      </c>
      <c r="E122" s="45">
        <v>86</v>
      </c>
      <c r="F122" s="20" t="s">
        <v>226</v>
      </c>
      <c r="G122" s="27">
        <v>1</v>
      </c>
      <c r="H122" s="27">
        <f t="shared" si="30"/>
        <v>1</v>
      </c>
      <c r="I122" s="27">
        <f t="shared" si="31"/>
        <v>1</v>
      </c>
      <c r="J122" s="27">
        <v>0</v>
      </c>
      <c r="K122" s="27">
        <f t="shared" si="32"/>
        <v>1</v>
      </c>
      <c r="L122" s="27">
        <f t="shared" si="33"/>
        <v>2</v>
      </c>
      <c r="M122" s="27">
        <f t="shared" si="34"/>
        <v>0</v>
      </c>
      <c r="N122" s="27">
        <f t="shared" si="35"/>
        <v>2</v>
      </c>
      <c r="O122" s="27">
        <f t="shared" si="28"/>
        <v>0.1</v>
      </c>
      <c r="P122" s="60">
        <v>1</v>
      </c>
      <c r="Q122" s="27">
        <f t="shared" si="29"/>
        <v>2</v>
      </c>
      <c r="R122" s="27">
        <f t="shared" si="36"/>
        <v>0</v>
      </c>
    </row>
    <row r="123" spans="1:18" ht="15.75" customHeight="1" x14ac:dyDescent="0.25">
      <c r="A123" s="32">
        <v>2008465</v>
      </c>
      <c r="B123" s="17" t="s">
        <v>152</v>
      </c>
      <c r="C123" s="16" t="s">
        <v>169</v>
      </c>
      <c r="D123" s="16" t="s">
        <v>16</v>
      </c>
      <c r="E123" s="45">
        <v>102</v>
      </c>
      <c r="F123" s="20" t="s">
        <v>228</v>
      </c>
      <c r="G123" s="27">
        <v>1</v>
      </c>
      <c r="H123" s="27">
        <f t="shared" si="30"/>
        <v>1</v>
      </c>
      <c r="I123" s="27">
        <f t="shared" si="31"/>
        <v>1</v>
      </c>
      <c r="J123" s="27">
        <v>0</v>
      </c>
      <c r="K123" s="27">
        <f t="shared" si="32"/>
        <v>1</v>
      </c>
      <c r="L123" s="27">
        <f t="shared" si="33"/>
        <v>2</v>
      </c>
      <c r="M123" s="27">
        <f t="shared" si="34"/>
        <v>0</v>
      </c>
      <c r="N123" s="27">
        <f t="shared" si="35"/>
        <v>2</v>
      </c>
      <c r="O123" s="27">
        <f t="shared" si="28"/>
        <v>0.1</v>
      </c>
      <c r="P123" s="60">
        <v>1</v>
      </c>
      <c r="Q123" s="27">
        <f t="shared" si="29"/>
        <v>2</v>
      </c>
      <c r="R123" s="27">
        <f t="shared" si="36"/>
        <v>0</v>
      </c>
    </row>
    <row r="124" spans="1:18" ht="15.75" customHeight="1" x14ac:dyDescent="0.25">
      <c r="A124" s="32">
        <v>2008467</v>
      </c>
      <c r="B124" s="17" t="s">
        <v>152</v>
      </c>
      <c r="C124" s="16" t="s">
        <v>169</v>
      </c>
      <c r="D124" s="16" t="s">
        <v>16</v>
      </c>
      <c r="E124" s="45">
        <v>100</v>
      </c>
      <c r="F124" s="20" t="s">
        <v>230</v>
      </c>
      <c r="G124" s="27">
        <v>1</v>
      </c>
      <c r="H124" s="27">
        <f t="shared" si="30"/>
        <v>1</v>
      </c>
      <c r="I124" s="27">
        <f t="shared" si="31"/>
        <v>1</v>
      </c>
      <c r="J124" s="27">
        <v>0</v>
      </c>
      <c r="K124" s="27">
        <f t="shared" si="32"/>
        <v>1</v>
      </c>
      <c r="L124" s="27">
        <f t="shared" si="33"/>
        <v>2</v>
      </c>
      <c r="M124" s="27">
        <f t="shared" si="34"/>
        <v>0</v>
      </c>
      <c r="N124" s="27">
        <f t="shared" si="35"/>
        <v>2</v>
      </c>
      <c r="O124" s="27">
        <f t="shared" si="28"/>
        <v>0.1</v>
      </c>
      <c r="P124" s="60">
        <v>1</v>
      </c>
      <c r="Q124" s="27">
        <f t="shared" si="29"/>
        <v>2</v>
      </c>
      <c r="R124" s="27">
        <f t="shared" si="36"/>
        <v>0</v>
      </c>
    </row>
    <row r="125" spans="1:18" ht="15.75" customHeight="1" x14ac:dyDescent="0.25">
      <c r="A125" s="32">
        <v>2008497</v>
      </c>
      <c r="B125" s="17" t="s">
        <v>152</v>
      </c>
      <c r="C125" s="16" t="s">
        <v>169</v>
      </c>
      <c r="D125" s="16" t="s">
        <v>16</v>
      </c>
      <c r="E125" s="45">
        <v>78</v>
      </c>
      <c r="F125" s="20" t="s">
        <v>232</v>
      </c>
      <c r="G125" s="27">
        <v>0</v>
      </c>
      <c r="H125" s="27">
        <f t="shared" si="30"/>
        <v>0</v>
      </c>
      <c r="I125" s="27">
        <f t="shared" si="31"/>
        <v>0</v>
      </c>
      <c r="J125" s="27">
        <v>0</v>
      </c>
      <c r="K125" s="27">
        <f t="shared" si="32"/>
        <v>0</v>
      </c>
      <c r="L125" s="27">
        <f t="shared" si="33"/>
        <v>0</v>
      </c>
      <c r="M125" s="27">
        <f t="shared" si="34"/>
        <v>0</v>
      </c>
      <c r="N125" s="27">
        <f t="shared" si="35"/>
        <v>0</v>
      </c>
      <c r="O125" s="27">
        <f t="shared" si="28"/>
        <v>0</v>
      </c>
      <c r="P125" s="60">
        <v>1</v>
      </c>
      <c r="Q125" s="27">
        <f t="shared" si="29"/>
        <v>0</v>
      </c>
      <c r="R125" s="27">
        <f t="shared" si="36"/>
        <v>0</v>
      </c>
    </row>
    <row r="126" spans="1:18" ht="15.75" customHeight="1" x14ac:dyDescent="0.25">
      <c r="A126" s="32">
        <v>2008460</v>
      </c>
      <c r="B126" s="17" t="s">
        <v>152</v>
      </c>
      <c r="C126" s="16" t="s">
        <v>169</v>
      </c>
      <c r="D126" s="16" t="s">
        <v>16</v>
      </c>
      <c r="E126" s="45">
        <v>107</v>
      </c>
      <c r="F126" s="20" t="s">
        <v>234</v>
      </c>
      <c r="G126" s="27">
        <v>0</v>
      </c>
      <c r="H126" s="27">
        <f t="shared" si="30"/>
        <v>0</v>
      </c>
      <c r="I126" s="27">
        <f t="shared" si="31"/>
        <v>0</v>
      </c>
      <c r="J126" s="27">
        <v>0</v>
      </c>
      <c r="K126" s="27">
        <f t="shared" si="32"/>
        <v>0</v>
      </c>
      <c r="L126" s="27">
        <f t="shared" si="33"/>
        <v>0</v>
      </c>
      <c r="M126" s="27">
        <f t="shared" si="34"/>
        <v>0</v>
      </c>
      <c r="N126" s="27">
        <f t="shared" si="35"/>
        <v>0</v>
      </c>
      <c r="O126" s="27">
        <f t="shared" si="28"/>
        <v>0</v>
      </c>
      <c r="P126" s="60">
        <v>1</v>
      </c>
      <c r="Q126" s="27">
        <f t="shared" si="29"/>
        <v>0</v>
      </c>
      <c r="R126" s="27">
        <f t="shared" si="36"/>
        <v>0</v>
      </c>
    </row>
    <row r="127" spans="1:18" ht="15.75" customHeight="1" x14ac:dyDescent="0.25">
      <c r="A127" s="32">
        <v>2008458</v>
      </c>
      <c r="B127" s="17" t="s">
        <v>152</v>
      </c>
      <c r="C127" s="16" t="s">
        <v>169</v>
      </c>
      <c r="D127" s="16" t="s">
        <v>16</v>
      </c>
      <c r="E127" s="45">
        <v>109</v>
      </c>
      <c r="F127" s="20" t="s">
        <v>236</v>
      </c>
      <c r="G127" s="27">
        <v>0</v>
      </c>
      <c r="H127" s="27">
        <f t="shared" si="30"/>
        <v>0</v>
      </c>
      <c r="I127" s="27">
        <f t="shared" si="31"/>
        <v>0</v>
      </c>
      <c r="J127" s="27">
        <v>0</v>
      </c>
      <c r="K127" s="27">
        <f t="shared" si="32"/>
        <v>0</v>
      </c>
      <c r="L127" s="27">
        <f t="shared" si="33"/>
        <v>0</v>
      </c>
      <c r="M127" s="27">
        <f t="shared" si="34"/>
        <v>0</v>
      </c>
      <c r="N127" s="27">
        <f t="shared" si="35"/>
        <v>0</v>
      </c>
      <c r="O127" s="27">
        <f t="shared" si="28"/>
        <v>0</v>
      </c>
      <c r="P127" s="60">
        <v>1</v>
      </c>
      <c r="Q127" s="27">
        <f t="shared" si="29"/>
        <v>0</v>
      </c>
      <c r="R127" s="27">
        <f t="shared" si="36"/>
        <v>0</v>
      </c>
    </row>
    <row r="128" spans="1:18" ht="15.75" customHeight="1" x14ac:dyDescent="0.25">
      <c r="A128" s="32">
        <v>2008495</v>
      </c>
      <c r="B128" s="17" t="s">
        <v>152</v>
      </c>
      <c r="C128" s="16" t="s">
        <v>169</v>
      </c>
      <c r="D128" s="16" t="s">
        <v>16</v>
      </c>
      <c r="E128" s="45">
        <v>79</v>
      </c>
      <c r="F128" s="20" t="s">
        <v>237</v>
      </c>
      <c r="G128" s="27">
        <v>0</v>
      </c>
      <c r="H128" s="27">
        <f t="shared" si="30"/>
        <v>0</v>
      </c>
      <c r="I128" s="27">
        <f t="shared" si="31"/>
        <v>0</v>
      </c>
      <c r="J128" s="27">
        <v>0</v>
      </c>
      <c r="K128" s="27">
        <f t="shared" si="32"/>
        <v>0</v>
      </c>
      <c r="L128" s="27">
        <f t="shared" si="33"/>
        <v>0</v>
      </c>
      <c r="M128" s="27">
        <f t="shared" si="34"/>
        <v>0</v>
      </c>
      <c r="N128" s="27">
        <f t="shared" si="35"/>
        <v>0</v>
      </c>
      <c r="O128" s="27">
        <f t="shared" si="28"/>
        <v>0</v>
      </c>
      <c r="P128" s="60">
        <v>1</v>
      </c>
      <c r="Q128" s="27">
        <f t="shared" si="29"/>
        <v>0</v>
      </c>
      <c r="R128" s="27">
        <f t="shared" si="36"/>
        <v>0</v>
      </c>
    </row>
    <row r="129" spans="1:18" ht="15.75" customHeight="1" x14ac:dyDescent="0.25">
      <c r="A129" s="32">
        <v>2008484</v>
      </c>
      <c r="B129" s="17" t="s">
        <v>152</v>
      </c>
      <c r="C129" s="16" t="s">
        <v>169</v>
      </c>
      <c r="D129" s="16" t="s">
        <v>16</v>
      </c>
      <c r="E129" s="45">
        <v>88</v>
      </c>
      <c r="F129" s="20" t="s">
        <v>239</v>
      </c>
      <c r="G129" s="27">
        <v>0</v>
      </c>
      <c r="H129" s="27">
        <f t="shared" si="30"/>
        <v>0</v>
      </c>
      <c r="I129" s="27">
        <f t="shared" si="31"/>
        <v>0</v>
      </c>
      <c r="J129" s="27">
        <v>0</v>
      </c>
      <c r="K129" s="27">
        <f t="shared" si="32"/>
        <v>0</v>
      </c>
      <c r="L129" s="27">
        <f t="shared" si="33"/>
        <v>0</v>
      </c>
      <c r="M129" s="27">
        <f t="shared" si="34"/>
        <v>0</v>
      </c>
      <c r="N129" s="27">
        <f t="shared" si="35"/>
        <v>0</v>
      </c>
      <c r="O129" s="27">
        <f t="shared" si="28"/>
        <v>0</v>
      </c>
      <c r="P129" s="60">
        <v>1</v>
      </c>
      <c r="Q129" s="27">
        <f t="shared" si="29"/>
        <v>0</v>
      </c>
      <c r="R129" s="27">
        <f t="shared" si="36"/>
        <v>0</v>
      </c>
    </row>
    <row r="130" spans="1:18" ht="15.75" customHeight="1" x14ac:dyDescent="0.25">
      <c r="A130" s="32">
        <v>2008483</v>
      </c>
      <c r="B130" s="17" t="s">
        <v>152</v>
      </c>
      <c r="C130" s="16" t="s">
        <v>169</v>
      </c>
      <c r="D130" s="16" t="s">
        <v>16</v>
      </c>
      <c r="E130" s="45">
        <v>89</v>
      </c>
      <c r="F130" s="20" t="s">
        <v>241</v>
      </c>
      <c r="G130" s="27">
        <v>0</v>
      </c>
      <c r="H130" s="27">
        <f t="shared" si="30"/>
        <v>0</v>
      </c>
      <c r="I130" s="27">
        <f t="shared" si="31"/>
        <v>0</v>
      </c>
      <c r="J130" s="27">
        <v>0</v>
      </c>
      <c r="K130" s="27">
        <f t="shared" si="32"/>
        <v>0</v>
      </c>
      <c r="L130" s="27">
        <f t="shared" si="33"/>
        <v>0</v>
      </c>
      <c r="M130" s="27">
        <f t="shared" si="34"/>
        <v>0</v>
      </c>
      <c r="N130" s="27">
        <f t="shared" si="35"/>
        <v>0</v>
      </c>
      <c r="O130" s="27">
        <f t="shared" si="28"/>
        <v>0</v>
      </c>
      <c r="P130" s="60">
        <v>1</v>
      </c>
      <c r="Q130" s="27">
        <f t="shared" si="29"/>
        <v>0</v>
      </c>
      <c r="R130" s="27">
        <f t="shared" si="36"/>
        <v>0</v>
      </c>
    </row>
    <row r="131" spans="1:18" ht="15.75" customHeight="1" x14ac:dyDescent="0.25">
      <c r="A131" s="32">
        <v>2008455</v>
      </c>
      <c r="B131" s="17" t="s">
        <v>152</v>
      </c>
      <c r="C131" s="16" t="s">
        <v>169</v>
      </c>
      <c r="D131" s="16" t="s">
        <v>16</v>
      </c>
      <c r="E131" s="45">
        <v>111</v>
      </c>
      <c r="F131" s="20" t="s">
        <v>243</v>
      </c>
      <c r="G131" s="27">
        <v>1</v>
      </c>
      <c r="H131" s="27">
        <f t="shared" si="30"/>
        <v>1</v>
      </c>
      <c r="I131" s="27">
        <f t="shared" si="31"/>
        <v>1</v>
      </c>
      <c r="J131" s="27">
        <v>0</v>
      </c>
      <c r="K131" s="27">
        <f t="shared" si="32"/>
        <v>1</v>
      </c>
      <c r="L131" s="27">
        <f t="shared" si="33"/>
        <v>2</v>
      </c>
      <c r="M131" s="27">
        <f t="shared" si="34"/>
        <v>0</v>
      </c>
      <c r="N131" s="27">
        <f t="shared" si="35"/>
        <v>2</v>
      </c>
      <c r="O131" s="27">
        <f t="shared" si="28"/>
        <v>0.1</v>
      </c>
      <c r="P131" s="60">
        <v>1</v>
      </c>
      <c r="Q131" s="27">
        <f t="shared" si="29"/>
        <v>2</v>
      </c>
      <c r="R131" s="27">
        <f t="shared" si="36"/>
        <v>0</v>
      </c>
    </row>
    <row r="132" spans="1:18" ht="15.75" customHeight="1" x14ac:dyDescent="0.25">
      <c r="A132" s="32">
        <v>2008453</v>
      </c>
      <c r="B132" s="17" t="s">
        <v>152</v>
      </c>
      <c r="C132" s="16" t="s">
        <v>169</v>
      </c>
      <c r="D132" s="16" t="s">
        <v>16</v>
      </c>
      <c r="E132" s="45">
        <v>113</v>
      </c>
      <c r="F132" s="20" t="s">
        <v>245</v>
      </c>
      <c r="G132" s="27">
        <v>0</v>
      </c>
      <c r="H132" s="27">
        <f t="shared" si="30"/>
        <v>0</v>
      </c>
      <c r="I132" s="27">
        <f t="shared" si="31"/>
        <v>0</v>
      </c>
      <c r="J132" s="27">
        <v>0</v>
      </c>
      <c r="K132" s="27">
        <f t="shared" si="32"/>
        <v>0</v>
      </c>
      <c r="L132" s="27">
        <f t="shared" si="33"/>
        <v>0</v>
      </c>
      <c r="M132" s="27">
        <f t="shared" si="34"/>
        <v>0</v>
      </c>
      <c r="N132" s="27">
        <f t="shared" si="35"/>
        <v>0</v>
      </c>
      <c r="O132" s="27">
        <f t="shared" si="28"/>
        <v>0</v>
      </c>
      <c r="P132" s="60">
        <v>1</v>
      </c>
      <c r="Q132" s="27">
        <f t="shared" si="29"/>
        <v>0</v>
      </c>
      <c r="R132" s="27">
        <f t="shared" si="36"/>
        <v>0</v>
      </c>
    </row>
    <row r="133" spans="1:18" ht="15.75" customHeight="1" x14ac:dyDescent="0.25">
      <c r="A133" s="32">
        <v>2008450</v>
      </c>
      <c r="B133" s="17" t="s">
        <v>152</v>
      </c>
      <c r="C133" s="16" t="s">
        <v>169</v>
      </c>
      <c r="D133" s="16" t="s">
        <v>16</v>
      </c>
      <c r="E133" s="45">
        <v>116</v>
      </c>
      <c r="F133" s="20" t="s">
        <v>246</v>
      </c>
      <c r="G133" s="27">
        <v>1</v>
      </c>
      <c r="H133" s="27">
        <f t="shared" si="30"/>
        <v>1</v>
      </c>
      <c r="I133" s="27">
        <f t="shared" si="31"/>
        <v>1</v>
      </c>
      <c r="J133" s="27">
        <v>0</v>
      </c>
      <c r="K133" s="27">
        <f t="shared" si="32"/>
        <v>1</v>
      </c>
      <c r="L133" s="27">
        <f t="shared" si="33"/>
        <v>2</v>
      </c>
      <c r="M133" s="27">
        <f t="shared" si="34"/>
        <v>0</v>
      </c>
      <c r="N133" s="27">
        <f t="shared" si="35"/>
        <v>2</v>
      </c>
      <c r="O133" s="27">
        <f t="shared" si="28"/>
        <v>0.1</v>
      </c>
      <c r="P133" s="60">
        <v>1</v>
      </c>
      <c r="Q133" s="27">
        <f t="shared" si="29"/>
        <v>2</v>
      </c>
      <c r="R133" s="27">
        <f t="shared" si="36"/>
        <v>0</v>
      </c>
    </row>
    <row r="134" spans="1:18" ht="15.75" customHeight="1" x14ac:dyDescent="0.25">
      <c r="A134" s="32">
        <v>2008444</v>
      </c>
      <c r="B134" s="17" t="s">
        <v>152</v>
      </c>
      <c r="C134" s="16" t="s">
        <v>169</v>
      </c>
      <c r="D134" s="16" t="s">
        <v>16</v>
      </c>
      <c r="E134" s="45">
        <v>121</v>
      </c>
      <c r="F134" s="20" t="s">
        <v>248</v>
      </c>
      <c r="G134" s="27">
        <v>1</v>
      </c>
      <c r="H134" s="27">
        <f t="shared" si="30"/>
        <v>1</v>
      </c>
      <c r="I134" s="27">
        <f t="shared" si="31"/>
        <v>1</v>
      </c>
      <c r="J134" s="27">
        <v>0</v>
      </c>
      <c r="K134" s="27">
        <f t="shared" si="32"/>
        <v>1</v>
      </c>
      <c r="L134" s="27">
        <f t="shared" si="33"/>
        <v>2</v>
      </c>
      <c r="M134" s="27">
        <f t="shared" si="34"/>
        <v>0</v>
      </c>
      <c r="N134" s="27">
        <f t="shared" si="35"/>
        <v>2</v>
      </c>
      <c r="O134" s="27">
        <f t="shared" si="28"/>
        <v>0.1</v>
      </c>
      <c r="P134" s="60">
        <v>1</v>
      </c>
      <c r="Q134" s="27">
        <f t="shared" si="29"/>
        <v>2</v>
      </c>
      <c r="R134" s="27">
        <f t="shared" si="36"/>
        <v>0</v>
      </c>
    </row>
    <row r="135" spans="1:18" ht="15.75" customHeight="1" x14ac:dyDescent="0.25">
      <c r="A135" s="32">
        <v>2008441</v>
      </c>
      <c r="B135" s="17" t="s">
        <v>152</v>
      </c>
      <c r="C135" s="16" t="s">
        <v>169</v>
      </c>
      <c r="D135" s="16" t="s">
        <v>16</v>
      </c>
      <c r="E135" s="45">
        <v>123</v>
      </c>
      <c r="F135" s="20" t="s">
        <v>250</v>
      </c>
      <c r="G135" s="27">
        <v>0</v>
      </c>
      <c r="H135" s="27">
        <f t="shared" si="30"/>
        <v>0</v>
      </c>
      <c r="I135" s="27">
        <f t="shared" si="31"/>
        <v>0</v>
      </c>
      <c r="J135" s="27">
        <v>0</v>
      </c>
      <c r="K135" s="27">
        <f t="shared" si="32"/>
        <v>0</v>
      </c>
      <c r="L135" s="27">
        <f t="shared" si="33"/>
        <v>0</v>
      </c>
      <c r="M135" s="27">
        <f t="shared" si="34"/>
        <v>0</v>
      </c>
      <c r="N135" s="27">
        <f t="shared" si="35"/>
        <v>0</v>
      </c>
      <c r="O135" s="27">
        <f t="shared" si="28"/>
        <v>0</v>
      </c>
      <c r="P135" s="60">
        <v>1</v>
      </c>
      <c r="Q135" s="27">
        <f t="shared" si="29"/>
        <v>0</v>
      </c>
      <c r="R135" s="27">
        <f t="shared" si="36"/>
        <v>0</v>
      </c>
    </row>
    <row r="136" spans="1:18" ht="15.75" customHeight="1" x14ac:dyDescent="0.25">
      <c r="A136" s="32">
        <v>2008440</v>
      </c>
      <c r="B136" s="17" t="s">
        <v>152</v>
      </c>
      <c r="C136" s="16" t="s">
        <v>169</v>
      </c>
      <c r="D136" s="16" t="s">
        <v>16</v>
      </c>
      <c r="E136" s="45">
        <v>124</v>
      </c>
      <c r="F136" s="20" t="s">
        <v>252</v>
      </c>
      <c r="G136" s="27">
        <v>0</v>
      </c>
      <c r="H136" s="27">
        <f t="shared" si="30"/>
        <v>0</v>
      </c>
      <c r="I136" s="27">
        <f t="shared" si="31"/>
        <v>0</v>
      </c>
      <c r="J136" s="27">
        <v>0</v>
      </c>
      <c r="K136" s="27">
        <f t="shared" si="32"/>
        <v>0</v>
      </c>
      <c r="L136" s="27">
        <f t="shared" si="33"/>
        <v>0</v>
      </c>
      <c r="M136" s="27">
        <f t="shared" si="34"/>
        <v>0</v>
      </c>
      <c r="N136" s="27">
        <f t="shared" si="35"/>
        <v>0</v>
      </c>
      <c r="O136" s="27">
        <f t="shared" si="28"/>
        <v>0</v>
      </c>
      <c r="P136" s="60">
        <v>1</v>
      </c>
      <c r="Q136" s="27">
        <f t="shared" si="29"/>
        <v>0</v>
      </c>
      <c r="R136" s="27">
        <f t="shared" si="36"/>
        <v>0</v>
      </c>
    </row>
    <row r="137" spans="1:18" ht="15.75" customHeight="1" x14ac:dyDescent="0.25">
      <c r="A137" s="32">
        <v>2008439</v>
      </c>
      <c r="B137" s="17" t="s">
        <v>152</v>
      </c>
      <c r="C137" s="16" t="s">
        <v>169</v>
      </c>
      <c r="D137" s="16" t="s">
        <v>16</v>
      </c>
      <c r="E137" s="45">
        <v>125</v>
      </c>
      <c r="F137" s="20" t="s">
        <v>254</v>
      </c>
      <c r="G137" s="27">
        <v>0</v>
      </c>
      <c r="H137" s="27">
        <f t="shared" si="30"/>
        <v>0</v>
      </c>
      <c r="I137" s="27">
        <f t="shared" si="31"/>
        <v>0</v>
      </c>
      <c r="J137" s="27">
        <v>0</v>
      </c>
      <c r="K137" s="27">
        <f t="shared" si="32"/>
        <v>0</v>
      </c>
      <c r="L137" s="27">
        <f t="shared" si="33"/>
        <v>0</v>
      </c>
      <c r="M137" s="27">
        <f t="shared" si="34"/>
        <v>0</v>
      </c>
      <c r="N137" s="27">
        <f t="shared" si="35"/>
        <v>0</v>
      </c>
      <c r="O137" s="27">
        <f t="shared" si="28"/>
        <v>0</v>
      </c>
      <c r="P137" s="60">
        <v>1</v>
      </c>
      <c r="Q137" s="27">
        <f t="shared" si="29"/>
        <v>0</v>
      </c>
      <c r="R137" s="27">
        <f t="shared" si="36"/>
        <v>0</v>
      </c>
    </row>
    <row r="138" spans="1:18" ht="15.75" customHeight="1" x14ac:dyDescent="0.25">
      <c r="A138" s="32">
        <v>2008431</v>
      </c>
      <c r="B138" s="17" t="s">
        <v>152</v>
      </c>
      <c r="C138" s="16" t="s">
        <v>169</v>
      </c>
      <c r="D138" s="16" t="s">
        <v>16</v>
      </c>
      <c r="E138" s="45">
        <v>130</v>
      </c>
      <c r="F138" s="20" t="s">
        <v>255</v>
      </c>
      <c r="G138" s="27">
        <v>1</v>
      </c>
      <c r="H138" s="27">
        <f t="shared" si="30"/>
        <v>1</v>
      </c>
      <c r="I138" s="27">
        <f t="shared" si="31"/>
        <v>1</v>
      </c>
      <c r="J138" s="27">
        <v>0</v>
      </c>
      <c r="K138" s="27">
        <f t="shared" si="32"/>
        <v>1</v>
      </c>
      <c r="L138" s="27">
        <f t="shared" si="33"/>
        <v>2</v>
      </c>
      <c r="M138" s="27">
        <f t="shared" si="34"/>
        <v>0</v>
      </c>
      <c r="N138" s="27">
        <f t="shared" si="35"/>
        <v>2</v>
      </c>
      <c r="O138" s="27">
        <f t="shared" si="28"/>
        <v>0.1</v>
      </c>
      <c r="P138" s="60">
        <v>1</v>
      </c>
      <c r="Q138" s="27">
        <f t="shared" si="29"/>
        <v>2</v>
      </c>
      <c r="R138" s="27">
        <f t="shared" si="36"/>
        <v>0</v>
      </c>
    </row>
    <row r="139" spans="1:18" ht="15.75" customHeight="1" x14ac:dyDescent="0.25">
      <c r="A139" s="32">
        <v>2023290</v>
      </c>
      <c r="B139" s="17" t="s">
        <v>152</v>
      </c>
      <c r="C139" s="16" t="s">
        <v>169</v>
      </c>
      <c r="D139" s="16" t="s">
        <v>16</v>
      </c>
      <c r="E139" s="45">
        <v>126</v>
      </c>
      <c r="F139" s="20" t="s">
        <v>1703</v>
      </c>
      <c r="G139" s="27">
        <v>0</v>
      </c>
      <c r="H139" s="27">
        <f t="shared" si="30"/>
        <v>0</v>
      </c>
      <c r="I139" s="27">
        <f t="shared" si="31"/>
        <v>0</v>
      </c>
      <c r="J139" s="27">
        <v>0</v>
      </c>
      <c r="K139" s="27">
        <f t="shared" si="32"/>
        <v>0</v>
      </c>
      <c r="L139" s="27">
        <f t="shared" si="33"/>
        <v>0</v>
      </c>
      <c r="M139" s="27">
        <f t="shared" si="34"/>
        <v>0</v>
      </c>
      <c r="N139" s="27">
        <f t="shared" si="35"/>
        <v>0</v>
      </c>
      <c r="O139" s="27">
        <f t="shared" si="28"/>
        <v>0</v>
      </c>
      <c r="P139" s="60">
        <v>1</v>
      </c>
      <c r="Q139" s="27">
        <f t="shared" si="29"/>
        <v>0</v>
      </c>
      <c r="R139" s="27">
        <f t="shared" si="36"/>
        <v>0</v>
      </c>
    </row>
    <row r="140" spans="1:18" ht="15.75" customHeight="1" x14ac:dyDescent="0.25">
      <c r="A140" s="32">
        <v>2008418</v>
      </c>
      <c r="B140" s="17" t="s">
        <v>152</v>
      </c>
      <c r="C140" s="16" t="s">
        <v>169</v>
      </c>
      <c r="D140" s="16" t="s">
        <v>16</v>
      </c>
      <c r="E140" s="45">
        <v>137</v>
      </c>
      <c r="F140" s="20" t="s">
        <v>258</v>
      </c>
      <c r="G140" s="27">
        <v>1</v>
      </c>
      <c r="H140" s="27">
        <f t="shared" si="30"/>
        <v>1</v>
      </c>
      <c r="I140" s="27">
        <f t="shared" si="31"/>
        <v>1</v>
      </c>
      <c r="J140" s="27">
        <v>0</v>
      </c>
      <c r="K140" s="27">
        <f t="shared" si="32"/>
        <v>1</v>
      </c>
      <c r="L140" s="27">
        <f t="shared" si="33"/>
        <v>2</v>
      </c>
      <c r="M140" s="27">
        <f t="shared" si="34"/>
        <v>0</v>
      </c>
      <c r="N140" s="27">
        <f t="shared" si="35"/>
        <v>2</v>
      </c>
      <c r="O140" s="27">
        <f t="shared" si="28"/>
        <v>0.1</v>
      </c>
      <c r="P140" s="60">
        <v>1</v>
      </c>
      <c r="Q140" s="27">
        <f t="shared" si="29"/>
        <v>2</v>
      </c>
      <c r="R140" s="27">
        <f t="shared" si="36"/>
        <v>0</v>
      </c>
    </row>
    <row r="141" spans="1:18" ht="15.75" customHeight="1" x14ac:dyDescent="0.25">
      <c r="A141" s="32">
        <v>2008411</v>
      </c>
      <c r="B141" s="17" t="s">
        <v>152</v>
      </c>
      <c r="C141" s="16" t="s">
        <v>169</v>
      </c>
      <c r="D141" s="16" t="s">
        <v>16</v>
      </c>
      <c r="E141" s="45">
        <v>143</v>
      </c>
      <c r="F141" s="20" t="s">
        <v>259</v>
      </c>
      <c r="G141" s="27">
        <v>1</v>
      </c>
      <c r="H141" s="27">
        <f t="shared" si="30"/>
        <v>1</v>
      </c>
      <c r="I141" s="27">
        <f t="shared" si="31"/>
        <v>1</v>
      </c>
      <c r="J141" s="27">
        <v>0</v>
      </c>
      <c r="K141" s="27">
        <f t="shared" si="32"/>
        <v>1</v>
      </c>
      <c r="L141" s="27">
        <f t="shared" si="33"/>
        <v>2</v>
      </c>
      <c r="M141" s="27">
        <f t="shared" si="34"/>
        <v>0</v>
      </c>
      <c r="N141" s="27">
        <f t="shared" si="35"/>
        <v>2</v>
      </c>
      <c r="O141" s="27">
        <f t="shared" si="28"/>
        <v>0.1</v>
      </c>
      <c r="P141" s="60">
        <v>1</v>
      </c>
      <c r="Q141" s="27">
        <f t="shared" si="29"/>
        <v>2</v>
      </c>
      <c r="R141" s="27">
        <f t="shared" si="36"/>
        <v>0</v>
      </c>
    </row>
    <row r="142" spans="1:18" ht="15.75" customHeight="1" x14ac:dyDescent="0.25">
      <c r="A142" s="32">
        <v>2008421</v>
      </c>
      <c r="B142" s="17" t="s">
        <v>152</v>
      </c>
      <c r="C142" s="16" t="s">
        <v>169</v>
      </c>
      <c r="D142" s="16" t="s">
        <v>16</v>
      </c>
      <c r="E142" s="45">
        <v>136</v>
      </c>
      <c r="F142" s="20" t="s">
        <v>260</v>
      </c>
      <c r="G142" s="27">
        <v>0</v>
      </c>
      <c r="H142" s="27">
        <f t="shared" si="30"/>
        <v>0</v>
      </c>
      <c r="I142" s="27">
        <f t="shared" si="31"/>
        <v>0</v>
      </c>
      <c r="J142" s="27">
        <v>0</v>
      </c>
      <c r="K142" s="27">
        <f t="shared" si="32"/>
        <v>0</v>
      </c>
      <c r="L142" s="27">
        <f t="shared" si="33"/>
        <v>0</v>
      </c>
      <c r="M142" s="27">
        <f t="shared" si="34"/>
        <v>0</v>
      </c>
      <c r="N142" s="27">
        <f t="shared" si="35"/>
        <v>0</v>
      </c>
      <c r="O142" s="27">
        <f t="shared" si="28"/>
        <v>0</v>
      </c>
      <c r="P142" s="60">
        <v>1</v>
      </c>
      <c r="Q142" s="27">
        <f t="shared" si="29"/>
        <v>0</v>
      </c>
      <c r="R142" s="27">
        <f t="shared" si="36"/>
        <v>0</v>
      </c>
    </row>
    <row r="143" spans="1:18" ht="15.75" customHeight="1" x14ac:dyDescent="0.25">
      <c r="A143" s="32">
        <v>2008423</v>
      </c>
      <c r="B143" s="17" t="s">
        <v>152</v>
      </c>
      <c r="C143" s="16" t="s">
        <v>169</v>
      </c>
      <c r="D143" s="16" t="s">
        <v>16</v>
      </c>
      <c r="E143" s="45">
        <v>134</v>
      </c>
      <c r="F143" s="20" t="s">
        <v>261</v>
      </c>
      <c r="G143" s="27">
        <v>1</v>
      </c>
      <c r="H143" s="27">
        <f t="shared" si="30"/>
        <v>1</v>
      </c>
      <c r="I143" s="27">
        <f t="shared" si="31"/>
        <v>1</v>
      </c>
      <c r="J143" s="27">
        <v>0</v>
      </c>
      <c r="K143" s="27">
        <f t="shared" si="32"/>
        <v>1</v>
      </c>
      <c r="L143" s="27">
        <f t="shared" si="33"/>
        <v>2</v>
      </c>
      <c r="M143" s="27">
        <f t="shared" si="34"/>
        <v>0</v>
      </c>
      <c r="N143" s="27">
        <f t="shared" si="35"/>
        <v>2</v>
      </c>
      <c r="O143" s="27">
        <f t="shared" si="28"/>
        <v>0.1</v>
      </c>
      <c r="P143" s="60">
        <v>1</v>
      </c>
      <c r="Q143" s="27">
        <f t="shared" si="29"/>
        <v>2</v>
      </c>
      <c r="R143" s="27">
        <f t="shared" si="36"/>
        <v>0</v>
      </c>
    </row>
    <row r="144" spans="1:18" ht="15.75" customHeight="1" x14ac:dyDescent="0.25">
      <c r="A144" s="32">
        <v>2008415</v>
      </c>
      <c r="B144" s="17" t="s">
        <v>152</v>
      </c>
      <c r="C144" s="16" t="s">
        <v>169</v>
      </c>
      <c r="D144" s="16" t="s">
        <v>16</v>
      </c>
      <c r="E144" s="45">
        <v>139</v>
      </c>
      <c r="F144" s="20" t="s">
        <v>263</v>
      </c>
      <c r="G144" s="27">
        <v>0</v>
      </c>
      <c r="H144" s="27">
        <f t="shared" si="30"/>
        <v>0</v>
      </c>
      <c r="I144" s="27">
        <f t="shared" si="31"/>
        <v>0</v>
      </c>
      <c r="J144" s="27">
        <v>0</v>
      </c>
      <c r="K144" s="27">
        <f t="shared" si="32"/>
        <v>0</v>
      </c>
      <c r="L144" s="27">
        <f t="shared" si="33"/>
        <v>0</v>
      </c>
      <c r="M144" s="27">
        <f t="shared" si="34"/>
        <v>0</v>
      </c>
      <c r="N144" s="27">
        <f t="shared" si="35"/>
        <v>0</v>
      </c>
      <c r="O144" s="27">
        <f t="shared" si="28"/>
        <v>0</v>
      </c>
      <c r="P144" s="60">
        <v>1</v>
      </c>
      <c r="Q144" s="27">
        <f t="shared" si="29"/>
        <v>0</v>
      </c>
      <c r="R144" s="27">
        <f t="shared" si="36"/>
        <v>0</v>
      </c>
    </row>
    <row r="145" spans="1:18" ht="15.75" customHeight="1" x14ac:dyDescent="0.25">
      <c r="A145" s="32">
        <v>2008414</v>
      </c>
      <c r="B145" s="17" t="s">
        <v>152</v>
      </c>
      <c r="C145" s="16" t="s">
        <v>169</v>
      </c>
      <c r="D145" s="16" t="s">
        <v>16</v>
      </c>
      <c r="E145" s="45">
        <v>140</v>
      </c>
      <c r="F145" s="20" t="s">
        <v>264</v>
      </c>
      <c r="G145" s="27">
        <v>0</v>
      </c>
      <c r="H145" s="27">
        <f t="shared" si="30"/>
        <v>0</v>
      </c>
      <c r="I145" s="27">
        <f t="shared" si="31"/>
        <v>0</v>
      </c>
      <c r="J145" s="27">
        <v>0</v>
      </c>
      <c r="K145" s="27">
        <f t="shared" si="32"/>
        <v>0</v>
      </c>
      <c r="L145" s="27">
        <f t="shared" si="33"/>
        <v>0</v>
      </c>
      <c r="M145" s="27">
        <f t="shared" si="34"/>
        <v>0</v>
      </c>
      <c r="N145" s="27">
        <f t="shared" si="35"/>
        <v>0</v>
      </c>
      <c r="O145" s="27">
        <f t="shared" si="28"/>
        <v>0</v>
      </c>
      <c r="P145" s="60">
        <v>1</v>
      </c>
      <c r="Q145" s="27">
        <f t="shared" si="29"/>
        <v>0</v>
      </c>
      <c r="R145" s="27">
        <f t="shared" si="36"/>
        <v>0</v>
      </c>
    </row>
    <row r="146" spans="1:18" ht="15.75" customHeight="1" x14ac:dyDescent="0.25">
      <c r="A146" s="32">
        <v>2008398</v>
      </c>
      <c r="B146" s="17" t="s">
        <v>152</v>
      </c>
      <c r="C146" s="16" t="s">
        <v>169</v>
      </c>
      <c r="D146" s="16" t="s">
        <v>16</v>
      </c>
      <c r="E146" s="45">
        <v>154</v>
      </c>
      <c r="F146" s="20" t="s">
        <v>265</v>
      </c>
      <c r="G146" s="27">
        <v>1</v>
      </c>
      <c r="H146" s="27">
        <f t="shared" si="30"/>
        <v>1</v>
      </c>
      <c r="I146" s="27">
        <f t="shared" si="31"/>
        <v>1</v>
      </c>
      <c r="J146" s="27">
        <v>0</v>
      </c>
      <c r="K146" s="27">
        <f t="shared" si="32"/>
        <v>1</v>
      </c>
      <c r="L146" s="27">
        <f t="shared" si="33"/>
        <v>2</v>
      </c>
      <c r="M146" s="27">
        <f t="shared" si="34"/>
        <v>0</v>
      </c>
      <c r="N146" s="27">
        <f t="shared" si="35"/>
        <v>2</v>
      </c>
      <c r="O146" s="27">
        <f t="shared" si="28"/>
        <v>0.1</v>
      </c>
      <c r="P146" s="60">
        <v>1</v>
      </c>
      <c r="Q146" s="27">
        <f t="shared" si="29"/>
        <v>2</v>
      </c>
      <c r="R146" s="27">
        <f t="shared" si="36"/>
        <v>0</v>
      </c>
    </row>
    <row r="147" spans="1:18" ht="15.75" customHeight="1" x14ac:dyDescent="0.25">
      <c r="A147" s="32">
        <v>2008397</v>
      </c>
      <c r="B147" s="17" t="s">
        <v>152</v>
      </c>
      <c r="C147" s="16" t="s">
        <v>169</v>
      </c>
      <c r="D147" s="16" t="s">
        <v>16</v>
      </c>
      <c r="E147" s="45">
        <v>155</v>
      </c>
      <c r="F147" s="20" t="s">
        <v>266</v>
      </c>
      <c r="G147" s="27">
        <v>0</v>
      </c>
      <c r="H147" s="27">
        <f t="shared" si="30"/>
        <v>0</v>
      </c>
      <c r="I147" s="27">
        <f t="shared" si="31"/>
        <v>0</v>
      </c>
      <c r="J147" s="27">
        <v>0</v>
      </c>
      <c r="K147" s="27">
        <f t="shared" si="32"/>
        <v>0</v>
      </c>
      <c r="L147" s="27">
        <f t="shared" si="33"/>
        <v>0</v>
      </c>
      <c r="M147" s="27">
        <f t="shared" si="34"/>
        <v>0</v>
      </c>
      <c r="N147" s="27">
        <f t="shared" si="35"/>
        <v>0</v>
      </c>
      <c r="O147" s="27">
        <f t="shared" si="28"/>
        <v>0</v>
      </c>
      <c r="P147" s="60">
        <v>1</v>
      </c>
      <c r="Q147" s="27">
        <f t="shared" si="29"/>
        <v>0</v>
      </c>
      <c r="R147" s="27">
        <f t="shared" si="36"/>
        <v>0</v>
      </c>
    </row>
    <row r="148" spans="1:18" ht="15.75" customHeight="1" x14ac:dyDescent="0.25">
      <c r="A148" s="32">
        <v>2008405</v>
      </c>
      <c r="B148" s="17" t="s">
        <v>152</v>
      </c>
      <c r="C148" s="16" t="s">
        <v>169</v>
      </c>
      <c r="D148" s="16" t="s">
        <v>16</v>
      </c>
      <c r="E148" s="45">
        <v>147</v>
      </c>
      <c r="F148" s="20" t="s">
        <v>267</v>
      </c>
      <c r="G148" s="27">
        <v>0</v>
      </c>
      <c r="H148" s="27">
        <f t="shared" si="30"/>
        <v>0</v>
      </c>
      <c r="I148" s="27">
        <f t="shared" si="31"/>
        <v>0</v>
      </c>
      <c r="J148" s="27">
        <v>0</v>
      </c>
      <c r="K148" s="27">
        <f t="shared" si="32"/>
        <v>0</v>
      </c>
      <c r="L148" s="27">
        <f t="shared" si="33"/>
        <v>0</v>
      </c>
      <c r="M148" s="27">
        <f t="shared" si="34"/>
        <v>0</v>
      </c>
      <c r="N148" s="27">
        <f t="shared" si="35"/>
        <v>0</v>
      </c>
      <c r="O148" s="27">
        <f t="shared" si="28"/>
        <v>0</v>
      </c>
      <c r="P148" s="60">
        <v>1</v>
      </c>
      <c r="Q148" s="27">
        <f t="shared" si="29"/>
        <v>0</v>
      </c>
      <c r="R148" s="27">
        <f t="shared" si="36"/>
        <v>0</v>
      </c>
    </row>
    <row r="149" spans="1:18" ht="15.75" customHeight="1" x14ac:dyDescent="0.25">
      <c r="A149" s="32">
        <v>2008403</v>
      </c>
      <c r="B149" s="17" t="s">
        <v>152</v>
      </c>
      <c r="C149" s="16" t="s">
        <v>169</v>
      </c>
      <c r="D149" s="16" t="s">
        <v>16</v>
      </c>
      <c r="E149" s="45">
        <v>149</v>
      </c>
      <c r="F149" s="20" t="s">
        <v>268</v>
      </c>
      <c r="G149" s="27">
        <v>1</v>
      </c>
      <c r="H149" s="27">
        <f t="shared" si="30"/>
        <v>1</v>
      </c>
      <c r="I149" s="27">
        <f t="shared" si="31"/>
        <v>1</v>
      </c>
      <c r="J149" s="27">
        <v>0</v>
      </c>
      <c r="K149" s="27">
        <f t="shared" si="32"/>
        <v>1</v>
      </c>
      <c r="L149" s="27">
        <f t="shared" si="33"/>
        <v>2</v>
      </c>
      <c r="M149" s="27">
        <f t="shared" si="34"/>
        <v>0</v>
      </c>
      <c r="N149" s="27">
        <f t="shared" si="35"/>
        <v>2</v>
      </c>
      <c r="O149" s="27">
        <f t="shared" si="28"/>
        <v>0.1</v>
      </c>
      <c r="P149" s="60">
        <v>1</v>
      </c>
      <c r="Q149" s="27">
        <f t="shared" si="29"/>
        <v>2</v>
      </c>
      <c r="R149" s="27">
        <f t="shared" si="36"/>
        <v>0</v>
      </c>
    </row>
    <row r="150" spans="1:18" ht="15.75" customHeight="1" x14ac:dyDescent="0.25">
      <c r="A150" s="32">
        <v>2008395</v>
      </c>
      <c r="B150" s="17" t="s">
        <v>152</v>
      </c>
      <c r="C150" s="16" t="s">
        <v>169</v>
      </c>
      <c r="D150" s="16" t="s">
        <v>16</v>
      </c>
      <c r="E150" s="45">
        <v>156</v>
      </c>
      <c r="F150" s="20" t="s">
        <v>269</v>
      </c>
      <c r="G150" s="27">
        <v>0</v>
      </c>
      <c r="H150" s="27">
        <f t="shared" si="30"/>
        <v>0</v>
      </c>
      <c r="I150" s="27">
        <f t="shared" si="31"/>
        <v>0</v>
      </c>
      <c r="J150" s="27">
        <v>0</v>
      </c>
      <c r="K150" s="27">
        <f t="shared" si="32"/>
        <v>0</v>
      </c>
      <c r="L150" s="27">
        <f t="shared" si="33"/>
        <v>0</v>
      </c>
      <c r="M150" s="27">
        <f t="shared" si="34"/>
        <v>0</v>
      </c>
      <c r="N150" s="27">
        <f t="shared" si="35"/>
        <v>0</v>
      </c>
      <c r="O150" s="27">
        <f t="shared" si="28"/>
        <v>0</v>
      </c>
      <c r="P150" s="60">
        <v>1</v>
      </c>
      <c r="Q150" s="27">
        <f t="shared" si="29"/>
        <v>0</v>
      </c>
      <c r="R150" s="27">
        <f t="shared" si="36"/>
        <v>0</v>
      </c>
    </row>
    <row r="151" spans="1:18" ht="15.75" customHeight="1" x14ac:dyDescent="0.25">
      <c r="A151" s="32">
        <v>2008402</v>
      </c>
      <c r="B151" s="17" t="s">
        <v>152</v>
      </c>
      <c r="C151" s="16" t="s">
        <v>169</v>
      </c>
      <c r="D151" s="16" t="s">
        <v>16</v>
      </c>
      <c r="E151" s="45">
        <v>150</v>
      </c>
      <c r="F151" s="20" t="s">
        <v>270</v>
      </c>
      <c r="G151" s="27">
        <v>0</v>
      </c>
      <c r="H151" s="27">
        <f t="shared" si="30"/>
        <v>0</v>
      </c>
      <c r="I151" s="27">
        <f t="shared" si="31"/>
        <v>0</v>
      </c>
      <c r="J151" s="27">
        <v>0</v>
      </c>
      <c r="K151" s="27">
        <f t="shared" si="32"/>
        <v>0</v>
      </c>
      <c r="L151" s="27">
        <f t="shared" si="33"/>
        <v>0</v>
      </c>
      <c r="M151" s="27">
        <f t="shared" si="34"/>
        <v>0</v>
      </c>
      <c r="N151" s="27">
        <f t="shared" si="35"/>
        <v>0</v>
      </c>
      <c r="O151" s="27">
        <f t="shared" si="28"/>
        <v>0</v>
      </c>
      <c r="P151" s="60">
        <v>1</v>
      </c>
      <c r="Q151" s="27">
        <f t="shared" si="29"/>
        <v>0</v>
      </c>
      <c r="R151" s="27">
        <f t="shared" si="36"/>
        <v>0</v>
      </c>
    </row>
    <row r="152" spans="1:18" ht="15.75" customHeight="1" x14ac:dyDescent="0.25">
      <c r="A152" s="32">
        <v>2008392</v>
      </c>
      <c r="B152" s="17" t="s">
        <v>152</v>
      </c>
      <c r="C152" s="16" t="s">
        <v>169</v>
      </c>
      <c r="D152" s="16" t="s">
        <v>16</v>
      </c>
      <c r="E152" s="45">
        <v>159</v>
      </c>
      <c r="F152" s="20" t="s">
        <v>272</v>
      </c>
      <c r="G152" s="27">
        <v>0</v>
      </c>
      <c r="H152" s="27">
        <f t="shared" si="30"/>
        <v>0</v>
      </c>
      <c r="I152" s="27">
        <f t="shared" si="31"/>
        <v>0</v>
      </c>
      <c r="J152" s="27">
        <v>0</v>
      </c>
      <c r="K152" s="27">
        <f t="shared" si="32"/>
        <v>0</v>
      </c>
      <c r="L152" s="27">
        <f t="shared" si="33"/>
        <v>0</v>
      </c>
      <c r="M152" s="27">
        <f t="shared" si="34"/>
        <v>0</v>
      </c>
      <c r="N152" s="27">
        <f t="shared" si="35"/>
        <v>0</v>
      </c>
      <c r="O152" s="27">
        <f t="shared" si="28"/>
        <v>0</v>
      </c>
      <c r="P152" s="60">
        <v>1</v>
      </c>
      <c r="Q152" s="27">
        <f t="shared" si="29"/>
        <v>0</v>
      </c>
      <c r="R152" s="27">
        <f t="shared" si="36"/>
        <v>0</v>
      </c>
    </row>
    <row r="153" spans="1:18" ht="15.75" customHeight="1" x14ac:dyDescent="0.25">
      <c r="A153" s="32">
        <v>2008391</v>
      </c>
      <c r="B153" s="17" t="s">
        <v>152</v>
      </c>
      <c r="C153" s="16" t="s">
        <v>169</v>
      </c>
      <c r="D153" s="16" t="s">
        <v>16</v>
      </c>
      <c r="E153" s="45">
        <v>160</v>
      </c>
      <c r="F153" s="20" t="s">
        <v>273</v>
      </c>
      <c r="G153" s="27">
        <v>0</v>
      </c>
      <c r="H153" s="27">
        <f t="shared" si="30"/>
        <v>0</v>
      </c>
      <c r="I153" s="27">
        <f t="shared" si="31"/>
        <v>0</v>
      </c>
      <c r="J153" s="27">
        <v>0</v>
      </c>
      <c r="K153" s="27">
        <f t="shared" si="32"/>
        <v>0</v>
      </c>
      <c r="L153" s="27">
        <f t="shared" si="33"/>
        <v>0</v>
      </c>
      <c r="M153" s="27">
        <f t="shared" si="34"/>
        <v>0</v>
      </c>
      <c r="N153" s="27">
        <f t="shared" si="35"/>
        <v>0</v>
      </c>
      <c r="O153" s="27">
        <f t="shared" si="28"/>
        <v>0</v>
      </c>
      <c r="P153" s="60">
        <v>1</v>
      </c>
      <c r="Q153" s="27">
        <f t="shared" si="29"/>
        <v>0</v>
      </c>
      <c r="R153" s="27">
        <f t="shared" si="36"/>
        <v>0</v>
      </c>
    </row>
    <row r="154" spans="1:18" ht="15.75" customHeight="1" x14ac:dyDescent="0.25">
      <c r="A154" s="32">
        <v>2008481</v>
      </c>
      <c r="B154" s="17" t="s">
        <v>152</v>
      </c>
      <c r="C154" s="16" t="s">
        <v>169</v>
      </c>
      <c r="D154" s="16" t="s">
        <v>16</v>
      </c>
      <c r="E154" s="45">
        <v>91</v>
      </c>
      <c r="F154" s="20" t="s">
        <v>274</v>
      </c>
      <c r="G154" s="27">
        <v>1</v>
      </c>
      <c r="H154" s="27">
        <f t="shared" si="30"/>
        <v>1</v>
      </c>
      <c r="I154" s="27">
        <f t="shared" si="31"/>
        <v>1</v>
      </c>
      <c r="J154" s="27">
        <v>0</v>
      </c>
      <c r="K154" s="27">
        <f t="shared" si="32"/>
        <v>1</v>
      </c>
      <c r="L154" s="27">
        <f t="shared" si="33"/>
        <v>2</v>
      </c>
      <c r="M154" s="27">
        <f t="shared" si="34"/>
        <v>0</v>
      </c>
      <c r="N154" s="27">
        <f t="shared" si="35"/>
        <v>2</v>
      </c>
      <c r="O154" s="27">
        <f t="shared" si="28"/>
        <v>0.1</v>
      </c>
      <c r="P154" s="60">
        <v>1</v>
      </c>
      <c r="Q154" s="27">
        <f t="shared" si="29"/>
        <v>2</v>
      </c>
      <c r="R154" s="27">
        <f t="shared" si="36"/>
        <v>0</v>
      </c>
    </row>
    <row r="155" spans="1:18" ht="15.75" customHeight="1" x14ac:dyDescent="0.25">
      <c r="A155" s="32">
        <v>2008480</v>
      </c>
      <c r="B155" s="17" t="s">
        <v>152</v>
      </c>
      <c r="C155" s="16" t="s">
        <v>169</v>
      </c>
      <c r="D155" s="16" t="s">
        <v>16</v>
      </c>
      <c r="E155" s="45">
        <v>92</v>
      </c>
      <c r="F155" s="20" t="s">
        <v>275</v>
      </c>
      <c r="G155" s="27">
        <v>0</v>
      </c>
      <c r="H155" s="27">
        <f t="shared" si="30"/>
        <v>0</v>
      </c>
      <c r="I155" s="27">
        <f t="shared" si="31"/>
        <v>0</v>
      </c>
      <c r="J155" s="27">
        <v>0</v>
      </c>
      <c r="K155" s="27">
        <f t="shared" si="32"/>
        <v>0</v>
      </c>
      <c r="L155" s="27">
        <f t="shared" si="33"/>
        <v>0</v>
      </c>
      <c r="M155" s="27">
        <f t="shared" si="34"/>
        <v>0</v>
      </c>
      <c r="N155" s="27">
        <f t="shared" si="35"/>
        <v>0</v>
      </c>
      <c r="O155" s="27">
        <f t="shared" si="28"/>
        <v>0</v>
      </c>
      <c r="P155" s="60">
        <v>1</v>
      </c>
      <c r="Q155" s="27">
        <f t="shared" si="29"/>
        <v>0</v>
      </c>
      <c r="R155" s="27">
        <f t="shared" si="36"/>
        <v>0</v>
      </c>
    </row>
    <row r="156" spans="1:18" ht="15.75" customHeight="1" x14ac:dyDescent="0.25">
      <c r="A156" s="32">
        <v>2008388</v>
      </c>
      <c r="B156" s="17" t="s">
        <v>152</v>
      </c>
      <c r="C156" s="16" t="s">
        <v>169</v>
      </c>
      <c r="D156" s="16" t="s">
        <v>16</v>
      </c>
      <c r="E156" s="45">
        <v>163</v>
      </c>
      <c r="F156" s="20" t="s">
        <v>276</v>
      </c>
      <c r="G156" s="27">
        <v>1</v>
      </c>
      <c r="H156" s="27">
        <f t="shared" si="30"/>
        <v>1</v>
      </c>
      <c r="I156" s="27">
        <f t="shared" si="31"/>
        <v>1</v>
      </c>
      <c r="J156" s="27">
        <v>0</v>
      </c>
      <c r="K156" s="27">
        <f t="shared" si="32"/>
        <v>1</v>
      </c>
      <c r="L156" s="27">
        <f t="shared" si="33"/>
        <v>2</v>
      </c>
      <c r="M156" s="27">
        <f t="shared" si="34"/>
        <v>0</v>
      </c>
      <c r="N156" s="27">
        <f t="shared" si="35"/>
        <v>2</v>
      </c>
      <c r="O156" s="27">
        <f t="shared" si="28"/>
        <v>0.1</v>
      </c>
      <c r="P156" s="60">
        <v>1</v>
      </c>
      <c r="Q156" s="27">
        <f t="shared" si="29"/>
        <v>2</v>
      </c>
      <c r="R156" s="27">
        <f t="shared" si="36"/>
        <v>0</v>
      </c>
    </row>
    <row r="157" spans="1:18" ht="15.75" customHeight="1" x14ac:dyDescent="0.25">
      <c r="A157" s="32">
        <v>2008387</v>
      </c>
      <c r="B157" s="17" t="s">
        <v>152</v>
      </c>
      <c r="C157" s="16" t="s">
        <v>169</v>
      </c>
      <c r="D157" s="16" t="s">
        <v>16</v>
      </c>
      <c r="E157" s="45">
        <v>164</v>
      </c>
      <c r="F157" s="20" t="s">
        <v>277</v>
      </c>
      <c r="G157" s="27">
        <v>0</v>
      </c>
      <c r="H157" s="27">
        <f t="shared" si="30"/>
        <v>0</v>
      </c>
      <c r="I157" s="27">
        <f t="shared" si="31"/>
        <v>0</v>
      </c>
      <c r="J157" s="27">
        <v>0</v>
      </c>
      <c r="K157" s="27">
        <f t="shared" si="32"/>
        <v>0</v>
      </c>
      <c r="L157" s="27">
        <f t="shared" si="33"/>
        <v>0</v>
      </c>
      <c r="M157" s="27">
        <f t="shared" si="34"/>
        <v>0</v>
      </c>
      <c r="N157" s="27">
        <f t="shared" si="35"/>
        <v>0</v>
      </c>
      <c r="O157" s="27">
        <f t="shared" si="28"/>
        <v>0</v>
      </c>
      <c r="P157" s="60">
        <v>1</v>
      </c>
      <c r="Q157" s="27">
        <f t="shared" si="29"/>
        <v>0</v>
      </c>
      <c r="R157" s="27">
        <f t="shared" si="36"/>
        <v>0</v>
      </c>
    </row>
    <row r="158" spans="1:18" ht="15.75" customHeight="1" x14ac:dyDescent="0.25">
      <c r="A158" s="32">
        <v>2008386</v>
      </c>
      <c r="B158" s="17" t="s">
        <v>152</v>
      </c>
      <c r="C158" s="16" t="s">
        <v>169</v>
      </c>
      <c r="D158" s="16" t="s">
        <v>16</v>
      </c>
      <c r="E158" s="45">
        <v>165</v>
      </c>
      <c r="F158" s="20" t="s">
        <v>278</v>
      </c>
      <c r="G158" s="27">
        <v>0</v>
      </c>
      <c r="H158" s="27">
        <f t="shared" si="30"/>
        <v>0</v>
      </c>
      <c r="I158" s="27">
        <f t="shared" si="31"/>
        <v>0</v>
      </c>
      <c r="J158" s="27">
        <v>0</v>
      </c>
      <c r="K158" s="27">
        <f t="shared" si="32"/>
        <v>0</v>
      </c>
      <c r="L158" s="27">
        <f t="shared" si="33"/>
        <v>0</v>
      </c>
      <c r="M158" s="27">
        <f t="shared" si="34"/>
        <v>0</v>
      </c>
      <c r="N158" s="27">
        <f t="shared" si="35"/>
        <v>0</v>
      </c>
      <c r="O158" s="27">
        <f t="shared" si="28"/>
        <v>0</v>
      </c>
      <c r="P158" s="60">
        <v>1</v>
      </c>
      <c r="Q158" s="27">
        <f t="shared" si="29"/>
        <v>0</v>
      </c>
      <c r="R158" s="27">
        <f t="shared" si="36"/>
        <v>0</v>
      </c>
    </row>
    <row r="159" spans="1:18" ht="15.75" customHeight="1" x14ac:dyDescent="0.25">
      <c r="A159" s="32">
        <v>2008385</v>
      </c>
      <c r="B159" s="17" t="s">
        <v>152</v>
      </c>
      <c r="C159" s="16" t="s">
        <v>169</v>
      </c>
      <c r="D159" s="16" t="s">
        <v>16</v>
      </c>
      <c r="E159" s="45">
        <v>166</v>
      </c>
      <c r="F159" s="20" t="s">
        <v>280</v>
      </c>
      <c r="G159" s="27">
        <v>1</v>
      </c>
      <c r="H159" s="27">
        <f t="shared" si="30"/>
        <v>1</v>
      </c>
      <c r="I159" s="27">
        <f t="shared" si="31"/>
        <v>1</v>
      </c>
      <c r="J159" s="27">
        <v>0</v>
      </c>
      <c r="K159" s="27">
        <f t="shared" si="32"/>
        <v>1</v>
      </c>
      <c r="L159" s="27">
        <f t="shared" si="33"/>
        <v>2</v>
      </c>
      <c r="M159" s="27">
        <f t="shared" si="34"/>
        <v>0</v>
      </c>
      <c r="N159" s="27">
        <f t="shared" si="35"/>
        <v>2</v>
      </c>
      <c r="O159" s="27">
        <f t="shared" si="28"/>
        <v>0.1</v>
      </c>
      <c r="P159" s="60">
        <v>1</v>
      </c>
      <c r="Q159" s="27">
        <f t="shared" si="29"/>
        <v>2</v>
      </c>
      <c r="R159" s="27">
        <f t="shared" si="36"/>
        <v>0</v>
      </c>
    </row>
    <row r="160" spans="1:18" ht="15.75" customHeight="1" x14ac:dyDescent="0.25">
      <c r="A160" s="32">
        <v>2008383</v>
      </c>
      <c r="B160" s="17" t="s">
        <v>152</v>
      </c>
      <c r="C160" s="16" t="s">
        <v>169</v>
      </c>
      <c r="D160" s="16" t="s">
        <v>16</v>
      </c>
      <c r="E160" s="45">
        <v>168</v>
      </c>
      <c r="F160" s="20" t="s">
        <v>281</v>
      </c>
      <c r="G160" s="27">
        <v>0</v>
      </c>
      <c r="H160" s="27">
        <f t="shared" si="30"/>
        <v>0</v>
      </c>
      <c r="I160" s="27">
        <f t="shared" si="31"/>
        <v>0</v>
      </c>
      <c r="J160" s="27">
        <v>0</v>
      </c>
      <c r="K160" s="27">
        <f t="shared" si="32"/>
        <v>0</v>
      </c>
      <c r="L160" s="27">
        <f t="shared" si="33"/>
        <v>0</v>
      </c>
      <c r="M160" s="27">
        <f t="shared" si="34"/>
        <v>0</v>
      </c>
      <c r="N160" s="27">
        <f t="shared" si="35"/>
        <v>0</v>
      </c>
      <c r="O160" s="27">
        <f t="shared" si="28"/>
        <v>0</v>
      </c>
      <c r="P160" s="60">
        <v>1</v>
      </c>
      <c r="Q160" s="27">
        <f t="shared" si="29"/>
        <v>0</v>
      </c>
      <c r="R160" s="27">
        <f t="shared" si="36"/>
        <v>0</v>
      </c>
    </row>
    <row r="161" spans="1:18" ht="15.75" customHeight="1" x14ac:dyDescent="0.25">
      <c r="A161" s="32">
        <v>2008379</v>
      </c>
      <c r="B161" s="17" t="s">
        <v>152</v>
      </c>
      <c r="C161" s="16" t="s">
        <v>169</v>
      </c>
      <c r="D161" s="16" t="s">
        <v>16</v>
      </c>
      <c r="E161" s="45">
        <v>171</v>
      </c>
      <c r="F161" s="20" t="s">
        <v>282</v>
      </c>
      <c r="G161" s="27">
        <v>0</v>
      </c>
      <c r="H161" s="27">
        <f t="shared" si="30"/>
        <v>0</v>
      </c>
      <c r="I161" s="27">
        <f t="shared" si="31"/>
        <v>0</v>
      </c>
      <c r="J161" s="27">
        <v>0</v>
      </c>
      <c r="K161" s="27">
        <f t="shared" si="32"/>
        <v>0</v>
      </c>
      <c r="L161" s="27">
        <f t="shared" si="33"/>
        <v>0</v>
      </c>
      <c r="M161" s="27">
        <f t="shared" si="34"/>
        <v>0</v>
      </c>
      <c r="N161" s="27">
        <f t="shared" si="35"/>
        <v>0</v>
      </c>
      <c r="O161" s="27">
        <f t="shared" si="28"/>
        <v>0</v>
      </c>
      <c r="P161" s="60">
        <v>1</v>
      </c>
      <c r="Q161" s="27">
        <f t="shared" si="29"/>
        <v>0</v>
      </c>
      <c r="R161" s="27">
        <f t="shared" si="36"/>
        <v>0</v>
      </c>
    </row>
    <row r="162" spans="1:18" ht="15.75" customHeight="1" x14ac:dyDescent="0.25">
      <c r="A162" s="32">
        <v>2008382</v>
      </c>
      <c r="B162" s="17" t="s">
        <v>152</v>
      </c>
      <c r="C162" s="16" t="s">
        <v>169</v>
      </c>
      <c r="D162" s="16" t="s">
        <v>16</v>
      </c>
      <c r="E162" s="45">
        <v>169</v>
      </c>
      <c r="F162" s="20" t="s">
        <v>283</v>
      </c>
      <c r="G162" s="27">
        <v>0</v>
      </c>
      <c r="H162" s="27">
        <f t="shared" si="30"/>
        <v>0</v>
      </c>
      <c r="I162" s="27">
        <f t="shared" si="31"/>
        <v>0</v>
      </c>
      <c r="J162" s="27">
        <v>0</v>
      </c>
      <c r="K162" s="27">
        <f t="shared" si="32"/>
        <v>0</v>
      </c>
      <c r="L162" s="27">
        <f t="shared" si="33"/>
        <v>0</v>
      </c>
      <c r="M162" s="27">
        <f t="shared" si="34"/>
        <v>0</v>
      </c>
      <c r="N162" s="27">
        <f t="shared" si="35"/>
        <v>0</v>
      </c>
      <c r="O162" s="27">
        <f t="shared" si="28"/>
        <v>0</v>
      </c>
      <c r="P162" s="60">
        <v>1</v>
      </c>
      <c r="Q162" s="27">
        <f t="shared" si="29"/>
        <v>0</v>
      </c>
      <c r="R162" s="27">
        <f t="shared" si="36"/>
        <v>0</v>
      </c>
    </row>
    <row r="163" spans="1:18" ht="15.75" customHeight="1" x14ac:dyDescent="0.25">
      <c r="A163" s="32">
        <v>2008340</v>
      </c>
      <c r="B163" s="17" t="s">
        <v>152</v>
      </c>
      <c r="C163" s="16" t="s">
        <v>169</v>
      </c>
      <c r="D163" s="16" t="s">
        <v>16</v>
      </c>
      <c r="E163" s="45">
        <v>186</v>
      </c>
      <c r="F163" s="20" t="s">
        <v>284</v>
      </c>
      <c r="G163" s="27">
        <v>1</v>
      </c>
      <c r="H163" s="27">
        <f t="shared" si="30"/>
        <v>1</v>
      </c>
      <c r="I163" s="27">
        <f t="shared" si="31"/>
        <v>1</v>
      </c>
      <c r="J163" s="27">
        <v>0</v>
      </c>
      <c r="K163" s="27">
        <f t="shared" si="32"/>
        <v>1</v>
      </c>
      <c r="L163" s="27">
        <f t="shared" si="33"/>
        <v>2</v>
      </c>
      <c r="M163" s="27">
        <f t="shared" si="34"/>
        <v>0</v>
      </c>
      <c r="N163" s="27">
        <f t="shared" si="35"/>
        <v>2</v>
      </c>
      <c r="O163" s="27">
        <f t="shared" si="28"/>
        <v>0.1</v>
      </c>
      <c r="P163" s="60">
        <v>1</v>
      </c>
      <c r="Q163" s="27">
        <f t="shared" si="29"/>
        <v>2</v>
      </c>
      <c r="R163" s="27">
        <f t="shared" si="36"/>
        <v>0</v>
      </c>
    </row>
    <row r="164" spans="1:18" ht="15.75" customHeight="1" x14ac:dyDescent="0.25">
      <c r="A164" s="32">
        <v>2008378</v>
      </c>
      <c r="B164" s="17" t="s">
        <v>152</v>
      </c>
      <c r="C164" s="16" t="s">
        <v>169</v>
      </c>
      <c r="D164" s="16" t="s">
        <v>16</v>
      </c>
      <c r="E164" s="45">
        <v>172</v>
      </c>
      <c r="F164" s="20" t="s">
        <v>285</v>
      </c>
      <c r="G164" s="27">
        <v>0</v>
      </c>
      <c r="H164" s="27">
        <f t="shared" si="30"/>
        <v>0</v>
      </c>
      <c r="I164" s="27">
        <f t="shared" si="31"/>
        <v>0</v>
      </c>
      <c r="J164" s="27">
        <v>0</v>
      </c>
      <c r="K164" s="27">
        <f t="shared" si="32"/>
        <v>0</v>
      </c>
      <c r="L164" s="27">
        <f t="shared" si="33"/>
        <v>0</v>
      </c>
      <c r="M164" s="27">
        <f t="shared" si="34"/>
        <v>0</v>
      </c>
      <c r="N164" s="27">
        <f t="shared" si="35"/>
        <v>0</v>
      </c>
      <c r="O164" s="27">
        <f t="shared" si="28"/>
        <v>0</v>
      </c>
      <c r="P164" s="60">
        <v>1</v>
      </c>
      <c r="Q164" s="27">
        <f t="shared" si="29"/>
        <v>0</v>
      </c>
      <c r="R164" s="27">
        <f t="shared" si="36"/>
        <v>0</v>
      </c>
    </row>
    <row r="165" spans="1:18" ht="15.75" customHeight="1" x14ac:dyDescent="0.25">
      <c r="A165" s="32">
        <v>2008341</v>
      </c>
      <c r="B165" s="17" t="s">
        <v>152</v>
      </c>
      <c r="C165" s="16" t="s">
        <v>169</v>
      </c>
      <c r="D165" s="16" t="s">
        <v>16</v>
      </c>
      <c r="E165" s="45">
        <v>185</v>
      </c>
      <c r="F165" s="20" t="s">
        <v>286</v>
      </c>
      <c r="G165" s="27">
        <v>0</v>
      </c>
      <c r="H165" s="27">
        <f t="shared" si="30"/>
        <v>0</v>
      </c>
      <c r="I165" s="27">
        <f t="shared" si="31"/>
        <v>0</v>
      </c>
      <c r="J165" s="27">
        <v>0</v>
      </c>
      <c r="K165" s="27">
        <f t="shared" si="32"/>
        <v>0</v>
      </c>
      <c r="L165" s="27">
        <f t="shared" si="33"/>
        <v>0</v>
      </c>
      <c r="M165" s="27">
        <f t="shared" si="34"/>
        <v>0</v>
      </c>
      <c r="N165" s="27">
        <f t="shared" si="35"/>
        <v>0</v>
      </c>
      <c r="O165" s="27">
        <f t="shared" si="28"/>
        <v>0</v>
      </c>
      <c r="P165" s="60">
        <v>1</v>
      </c>
      <c r="Q165" s="27">
        <f t="shared" si="29"/>
        <v>0</v>
      </c>
      <c r="R165" s="27">
        <f t="shared" si="36"/>
        <v>0</v>
      </c>
    </row>
    <row r="166" spans="1:18" ht="15.75" customHeight="1" x14ac:dyDescent="0.25">
      <c r="A166" s="32">
        <v>2008339</v>
      </c>
      <c r="B166" s="17" t="s">
        <v>152</v>
      </c>
      <c r="C166" s="16" t="s">
        <v>169</v>
      </c>
      <c r="D166" s="16" t="s">
        <v>16</v>
      </c>
      <c r="E166" s="45">
        <v>187</v>
      </c>
      <c r="F166" s="20" t="s">
        <v>287</v>
      </c>
      <c r="G166" s="27">
        <v>0</v>
      </c>
      <c r="H166" s="27">
        <f t="shared" si="30"/>
        <v>0</v>
      </c>
      <c r="I166" s="27">
        <f t="shared" si="31"/>
        <v>0</v>
      </c>
      <c r="J166" s="27">
        <v>0</v>
      </c>
      <c r="K166" s="27">
        <f t="shared" si="32"/>
        <v>0</v>
      </c>
      <c r="L166" s="27">
        <f t="shared" si="33"/>
        <v>0</v>
      </c>
      <c r="M166" s="27">
        <f t="shared" si="34"/>
        <v>0</v>
      </c>
      <c r="N166" s="27">
        <f t="shared" si="35"/>
        <v>0</v>
      </c>
      <c r="O166" s="27">
        <f t="shared" si="28"/>
        <v>0</v>
      </c>
      <c r="P166" s="60">
        <v>1</v>
      </c>
      <c r="Q166" s="27">
        <f t="shared" si="29"/>
        <v>0</v>
      </c>
      <c r="R166" s="27">
        <f t="shared" si="36"/>
        <v>0</v>
      </c>
    </row>
    <row r="167" spans="1:18" ht="15.75" customHeight="1" x14ac:dyDescent="0.25">
      <c r="A167" s="32">
        <v>2008367</v>
      </c>
      <c r="B167" s="17" t="s">
        <v>152</v>
      </c>
      <c r="C167" s="16" t="s">
        <v>169</v>
      </c>
      <c r="D167" s="16" t="s">
        <v>16</v>
      </c>
      <c r="E167" s="45">
        <v>176</v>
      </c>
      <c r="F167" s="20" t="s">
        <v>288</v>
      </c>
      <c r="G167" s="27">
        <v>1</v>
      </c>
      <c r="H167" s="27">
        <f t="shared" si="30"/>
        <v>1</v>
      </c>
      <c r="I167" s="27">
        <f t="shared" si="31"/>
        <v>1</v>
      </c>
      <c r="J167" s="27">
        <v>0</v>
      </c>
      <c r="K167" s="27">
        <f t="shared" si="32"/>
        <v>1</v>
      </c>
      <c r="L167" s="27">
        <f t="shared" si="33"/>
        <v>2</v>
      </c>
      <c r="M167" s="27">
        <f t="shared" si="34"/>
        <v>0</v>
      </c>
      <c r="N167" s="27">
        <f t="shared" si="35"/>
        <v>2</v>
      </c>
      <c r="O167" s="27">
        <f t="shared" si="28"/>
        <v>0.1</v>
      </c>
      <c r="P167" s="60">
        <v>1</v>
      </c>
      <c r="Q167" s="27">
        <f t="shared" si="29"/>
        <v>2</v>
      </c>
      <c r="R167" s="27">
        <f t="shared" si="36"/>
        <v>0</v>
      </c>
    </row>
    <row r="168" spans="1:18" ht="15.75" customHeight="1" x14ac:dyDescent="0.25">
      <c r="A168" s="32">
        <v>2008365</v>
      </c>
      <c r="B168" s="17" t="s">
        <v>152</v>
      </c>
      <c r="C168" s="16" t="s">
        <v>169</v>
      </c>
      <c r="D168" s="16" t="s">
        <v>16</v>
      </c>
      <c r="E168" s="45">
        <v>178</v>
      </c>
      <c r="F168" s="20" t="s">
        <v>289</v>
      </c>
      <c r="G168" s="27">
        <v>1</v>
      </c>
      <c r="H168" s="27">
        <f t="shared" si="30"/>
        <v>1</v>
      </c>
      <c r="I168" s="27">
        <f t="shared" si="31"/>
        <v>1</v>
      </c>
      <c r="J168" s="27">
        <v>0</v>
      </c>
      <c r="K168" s="27">
        <f t="shared" si="32"/>
        <v>1</v>
      </c>
      <c r="L168" s="27">
        <f t="shared" si="33"/>
        <v>2</v>
      </c>
      <c r="M168" s="27">
        <f t="shared" si="34"/>
        <v>0</v>
      </c>
      <c r="N168" s="27">
        <f t="shared" si="35"/>
        <v>2</v>
      </c>
      <c r="O168" s="27">
        <f t="shared" si="28"/>
        <v>0.1</v>
      </c>
      <c r="P168" s="60">
        <v>1</v>
      </c>
      <c r="Q168" s="27">
        <f t="shared" si="29"/>
        <v>2</v>
      </c>
      <c r="R168" s="27">
        <f t="shared" si="36"/>
        <v>0</v>
      </c>
    </row>
    <row r="169" spans="1:18" ht="15.75" customHeight="1" x14ac:dyDescent="0.25">
      <c r="A169" s="32">
        <v>2008364</v>
      </c>
      <c r="B169" s="17" t="s">
        <v>152</v>
      </c>
      <c r="C169" s="16" t="s">
        <v>169</v>
      </c>
      <c r="D169" s="16" t="s">
        <v>16</v>
      </c>
      <c r="E169" s="45">
        <v>179</v>
      </c>
      <c r="F169" s="20" t="s">
        <v>290</v>
      </c>
      <c r="G169" s="27">
        <v>0</v>
      </c>
      <c r="H169" s="27">
        <f t="shared" si="30"/>
        <v>0</v>
      </c>
      <c r="I169" s="27">
        <f t="shared" si="31"/>
        <v>0</v>
      </c>
      <c r="J169" s="27">
        <v>0</v>
      </c>
      <c r="K169" s="27">
        <f t="shared" si="32"/>
        <v>0</v>
      </c>
      <c r="L169" s="27">
        <f t="shared" si="33"/>
        <v>0</v>
      </c>
      <c r="M169" s="27">
        <f t="shared" si="34"/>
        <v>0</v>
      </c>
      <c r="N169" s="27">
        <f t="shared" si="35"/>
        <v>0</v>
      </c>
      <c r="O169" s="27">
        <f t="shared" si="28"/>
        <v>0</v>
      </c>
      <c r="P169" s="60">
        <v>1</v>
      </c>
      <c r="Q169" s="27">
        <f t="shared" si="29"/>
        <v>0</v>
      </c>
      <c r="R169" s="27">
        <f t="shared" si="36"/>
        <v>0</v>
      </c>
    </row>
    <row r="170" spans="1:18" ht="15.75" customHeight="1" x14ac:dyDescent="0.25">
      <c r="A170" s="32">
        <v>2008363</v>
      </c>
      <c r="B170" s="17" t="s">
        <v>152</v>
      </c>
      <c r="C170" s="16" t="s">
        <v>169</v>
      </c>
      <c r="D170" s="16" t="s">
        <v>16</v>
      </c>
      <c r="E170" s="45">
        <v>180</v>
      </c>
      <c r="F170" s="20" t="s">
        <v>291</v>
      </c>
      <c r="G170" s="27">
        <v>0</v>
      </c>
      <c r="H170" s="27">
        <f t="shared" si="30"/>
        <v>0</v>
      </c>
      <c r="I170" s="27">
        <f t="shared" si="31"/>
        <v>0</v>
      </c>
      <c r="J170" s="27">
        <v>0</v>
      </c>
      <c r="K170" s="27">
        <f t="shared" si="32"/>
        <v>0</v>
      </c>
      <c r="L170" s="27">
        <f t="shared" si="33"/>
        <v>0</v>
      </c>
      <c r="M170" s="27">
        <f t="shared" si="34"/>
        <v>0</v>
      </c>
      <c r="N170" s="27">
        <f t="shared" si="35"/>
        <v>0</v>
      </c>
      <c r="O170" s="27">
        <f t="shared" si="28"/>
        <v>0</v>
      </c>
      <c r="P170" s="60">
        <v>1</v>
      </c>
      <c r="Q170" s="27">
        <f t="shared" si="29"/>
        <v>0</v>
      </c>
      <c r="R170" s="27">
        <f t="shared" si="36"/>
        <v>0</v>
      </c>
    </row>
    <row r="171" spans="1:18" ht="15.75" customHeight="1" x14ac:dyDescent="0.25">
      <c r="A171" s="32">
        <v>2008354</v>
      </c>
      <c r="B171" s="17" t="s">
        <v>152</v>
      </c>
      <c r="C171" s="16" t="s">
        <v>169</v>
      </c>
      <c r="D171" s="16" t="s">
        <v>16</v>
      </c>
      <c r="E171" s="45">
        <v>182</v>
      </c>
      <c r="F171" s="20" t="s">
        <v>292</v>
      </c>
      <c r="G171" s="27">
        <v>0</v>
      </c>
      <c r="H171" s="27">
        <f t="shared" si="30"/>
        <v>0</v>
      </c>
      <c r="I171" s="27">
        <f t="shared" si="31"/>
        <v>0</v>
      </c>
      <c r="J171" s="27">
        <v>0</v>
      </c>
      <c r="K171" s="27">
        <f t="shared" si="32"/>
        <v>0</v>
      </c>
      <c r="L171" s="27">
        <f t="shared" si="33"/>
        <v>0</v>
      </c>
      <c r="M171" s="27">
        <f t="shared" si="34"/>
        <v>0</v>
      </c>
      <c r="N171" s="27">
        <f t="shared" si="35"/>
        <v>0</v>
      </c>
      <c r="O171" s="27">
        <f t="shared" si="28"/>
        <v>0</v>
      </c>
      <c r="P171" s="60">
        <v>1</v>
      </c>
      <c r="Q171" s="27">
        <f t="shared" si="29"/>
        <v>0</v>
      </c>
      <c r="R171" s="27">
        <f t="shared" si="36"/>
        <v>0</v>
      </c>
    </row>
    <row r="172" spans="1:18" ht="15.75" customHeight="1" x14ac:dyDescent="0.25">
      <c r="A172" s="32">
        <v>2008322</v>
      </c>
      <c r="B172" s="17" t="s">
        <v>152</v>
      </c>
      <c r="C172" s="16" t="s">
        <v>169</v>
      </c>
      <c r="D172" s="16" t="s">
        <v>16</v>
      </c>
      <c r="E172" s="45">
        <v>201</v>
      </c>
      <c r="F172" s="20" t="s">
        <v>293</v>
      </c>
      <c r="G172" s="27">
        <v>1</v>
      </c>
      <c r="H172" s="27">
        <f t="shared" si="30"/>
        <v>1</v>
      </c>
      <c r="I172" s="27">
        <f t="shared" si="31"/>
        <v>1</v>
      </c>
      <c r="J172" s="27">
        <v>0</v>
      </c>
      <c r="K172" s="27">
        <f t="shared" si="32"/>
        <v>1</v>
      </c>
      <c r="L172" s="27">
        <f t="shared" si="33"/>
        <v>2</v>
      </c>
      <c r="M172" s="27">
        <f t="shared" si="34"/>
        <v>0</v>
      </c>
      <c r="N172" s="27">
        <f t="shared" si="35"/>
        <v>2</v>
      </c>
      <c r="O172" s="27">
        <f t="shared" si="28"/>
        <v>0.1</v>
      </c>
      <c r="P172" s="60">
        <v>1</v>
      </c>
      <c r="Q172" s="27">
        <f t="shared" si="29"/>
        <v>2</v>
      </c>
      <c r="R172" s="27">
        <f t="shared" si="36"/>
        <v>0</v>
      </c>
    </row>
    <row r="173" spans="1:18" ht="15.75" customHeight="1" x14ac:dyDescent="0.25">
      <c r="A173" s="32">
        <v>2008328</v>
      </c>
      <c r="B173" s="17" t="s">
        <v>152</v>
      </c>
      <c r="C173" s="16" t="s">
        <v>169</v>
      </c>
      <c r="D173" s="16" t="s">
        <v>16</v>
      </c>
      <c r="E173" s="45">
        <v>196</v>
      </c>
      <c r="F173" s="20" t="s">
        <v>294</v>
      </c>
      <c r="G173" s="27">
        <v>1</v>
      </c>
      <c r="H173" s="27">
        <f t="shared" si="30"/>
        <v>1</v>
      </c>
      <c r="I173" s="27">
        <f t="shared" si="31"/>
        <v>1</v>
      </c>
      <c r="J173" s="27">
        <v>0</v>
      </c>
      <c r="K173" s="27">
        <f t="shared" si="32"/>
        <v>1</v>
      </c>
      <c r="L173" s="27">
        <f t="shared" si="33"/>
        <v>2</v>
      </c>
      <c r="M173" s="27">
        <f t="shared" si="34"/>
        <v>0</v>
      </c>
      <c r="N173" s="27">
        <f t="shared" si="35"/>
        <v>2</v>
      </c>
      <c r="O173" s="27">
        <f t="shared" si="28"/>
        <v>0.1</v>
      </c>
      <c r="P173" s="60">
        <v>1</v>
      </c>
      <c r="Q173" s="27">
        <f t="shared" si="29"/>
        <v>2</v>
      </c>
      <c r="R173" s="27">
        <f t="shared" si="36"/>
        <v>0</v>
      </c>
    </row>
    <row r="174" spans="1:18" ht="15.75" customHeight="1" x14ac:dyDescent="0.25">
      <c r="A174" s="32">
        <v>2008271</v>
      </c>
      <c r="B174" s="17" t="s">
        <v>152</v>
      </c>
      <c r="C174" s="16" t="s">
        <v>169</v>
      </c>
      <c r="D174" s="16" t="s">
        <v>16</v>
      </c>
      <c r="E174" s="45">
        <v>223</v>
      </c>
      <c r="F174" s="20" t="s">
        <v>295</v>
      </c>
      <c r="G174" s="27">
        <v>1</v>
      </c>
      <c r="H174" s="27">
        <f t="shared" si="30"/>
        <v>1</v>
      </c>
      <c r="I174" s="27">
        <f t="shared" si="31"/>
        <v>1</v>
      </c>
      <c r="J174" s="27">
        <v>0</v>
      </c>
      <c r="K174" s="27">
        <f t="shared" si="32"/>
        <v>1</v>
      </c>
      <c r="L174" s="27">
        <f t="shared" si="33"/>
        <v>2</v>
      </c>
      <c r="M174" s="27">
        <f t="shared" si="34"/>
        <v>0</v>
      </c>
      <c r="N174" s="27">
        <f t="shared" si="35"/>
        <v>2</v>
      </c>
      <c r="O174" s="27">
        <f t="shared" si="28"/>
        <v>0.1</v>
      </c>
      <c r="P174" s="60">
        <v>1</v>
      </c>
      <c r="Q174" s="27">
        <f t="shared" si="29"/>
        <v>2</v>
      </c>
      <c r="R174" s="27">
        <f t="shared" si="36"/>
        <v>0</v>
      </c>
    </row>
    <row r="175" spans="1:18" ht="15.75" customHeight="1" x14ac:dyDescent="0.25">
      <c r="A175" s="32">
        <v>2008270</v>
      </c>
      <c r="B175" s="17" t="s">
        <v>152</v>
      </c>
      <c r="C175" s="16" t="s">
        <v>169</v>
      </c>
      <c r="D175" s="16" t="s">
        <v>16</v>
      </c>
      <c r="E175" s="45">
        <v>224</v>
      </c>
      <c r="F175" s="20" t="s">
        <v>296</v>
      </c>
      <c r="G175" s="27">
        <v>0</v>
      </c>
      <c r="H175" s="27">
        <f t="shared" si="30"/>
        <v>0</v>
      </c>
      <c r="I175" s="27">
        <f t="shared" si="31"/>
        <v>0</v>
      </c>
      <c r="J175" s="27">
        <v>0</v>
      </c>
      <c r="K175" s="27">
        <f t="shared" si="32"/>
        <v>0</v>
      </c>
      <c r="L175" s="27">
        <f t="shared" si="33"/>
        <v>0</v>
      </c>
      <c r="M175" s="27">
        <f t="shared" si="34"/>
        <v>0</v>
      </c>
      <c r="N175" s="27">
        <f t="shared" si="35"/>
        <v>0</v>
      </c>
      <c r="O175" s="27">
        <f t="shared" si="28"/>
        <v>0</v>
      </c>
      <c r="P175" s="60">
        <v>1</v>
      </c>
      <c r="Q175" s="27">
        <f t="shared" si="29"/>
        <v>0</v>
      </c>
      <c r="R175" s="27">
        <f t="shared" si="36"/>
        <v>0</v>
      </c>
    </row>
    <row r="176" spans="1:18" ht="15.75" customHeight="1" x14ac:dyDescent="0.25">
      <c r="A176" s="32">
        <v>2008269</v>
      </c>
      <c r="B176" s="17" t="s">
        <v>152</v>
      </c>
      <c r="C176" s="16" t="s">
        <v>169</v>
      </c>
      <c r="D176" s="16" t="s">
        <v>16</v>
      </c>
      <c r="E176" s="45">
        <v>225</v>
      </c>
      <c r="F176" s="20" t="s">
        <v>297</v>
      </c>
      <c r="G176" s="27">
        <v>1</v>
      </c>
      <c r="H176" s="27">
        <f t="shared" si="30"/>
        <v>1</v>
      </c>
      <c r="I176" s="27">
        <f t="shared" si="31"/>
        <v>1</v>
      </c>
      <c r="J176" s="27">
        <v>0</v>
      </c>
      <c r="K176" s="27">
        <f t="shared" si="32"/>
        <v>1</v>
      </c>
      <c r="L176" s="27">
        <f t="shared" si="33"/>
        <v>2</v>
      </c>
      <c r="M176" s="27">
        <f t="shared" si="34"/>
        <v>0</v>
      </c>
      <c r="N176" s="27">
        <f t="shared" si="35"/>
        <v>2</v>
      </c>
      <c r="O176" s="27">
        <f t="shared" si="28"/>
        <v>0.1</v>
      </c>
      <c r="P176" s="60">
        <v>1</v>
      </c>
      <c r="Q176" s="27">
        <f t="shared" si="29"/>
        <v>2</v>
      </c>
      <c r="R176" s="27">
        <f t="shared" si="36"/>
        <v>0</v>
      </c>
    </row>
    <row r="177" spans="1:18" ht="15.75" customHeight="1" x14ac:dyDescent="0.25">
      <c r="A177" s="32">
        <v>2008268</v>
      </c>
      <c r="B177" s="17" t="s">
        <v>152</v>
      </c>
      <c r="C177" s="16" t="s">
        <v>169</v>
      </c>
      <c r="D177" s="16" t="s">
        <v>16</v>
      </c>
      <c r="E177" s="45">
        <v>226</v>
      </c>
      <c r="F177" s="20" t="s">
        <v>298</v>
      </c>
      <c r="G177" s="27">
        <v>0</v>
      </c>
      <c r="H177" s="27">
        <f t="shared" si="30"/>
        <v>0</v>
      </c>
      <c r="I177" s="27">
        <f t="shared" si="31"/>
        <v>0</v>
      </c>
      <c r="J177" s="27">
        <v>0</v>
      </c>
      <c r="K177" s="27">
        <f t="shared" si="32"/>
        <v>0</v>
      </c>
      <c r="L177" s="27">
        <f t="shared" si="33"/>
        <v>0</v>
      </c>
      <c r="M177" s="27">
        <f t="shared" si="34"/>
        <v>0</v>
      </c>
      <c r="N177" s="27">
        <f t="shared" si="35"/>
        <v>0</v>
      </c>
      <c r="O177" s="27">
        <f t="shared" si="28"/>
        <v>0</v>
      </c>
      <c r="P177" s="60">
        <v>1</v>
      </c>
      <c r="Q177" s="27">
        <f t="shared" si="29"/>
        <v>0</v>
      </c>
      <c r="R177" s="27">
        <f t="shared" si="36"/>
        <v>0</v>
      </c>
    </row>
    <row r="178" spans="1:18" ht="15.75" customHeight="1" x14ac:dyDescent="0.25">
      <c r="A178" s="32">
        <v>2008303</v>
      </c>
      <c r="B178" s="17" t="s">
        <v>152</v>
      </c>
      <c r="C178" s="16" t="s">
        <v>169</v>
      </c>
      <c r="D178" s="16" t="s">
        <v>16</v>
      </c>
      <c r="E178" s="45">
        <v>210</v>
      </c>
      <c r="F178" s="20" t="s">
        <v>299</v>
      </c>
      <c r="G178" s="27">
        <v>1</v>
      </c>
      <c r="H178" s="27">
        <f t="shared" si="30"/>
        <v>1</v>
      </c>
      <c r="I178" s="27">
        <f t="shared" si="31"/>
        <v>1</v>
      </c>
      <c r="J178" s="27">
        <v>0</v>
      </c>
      <c r="K178" s="27">
        <f t="shared" si="32"/>
        <v>1</v>
      </c>
      <c r="L178" s="27">
        <f t="shared" si="33"/>
        <v>2</v>
      </c>
      <c r="M178" s="27">
        <f t="shared" si="34"/>
        <v>0</v>
      </c>
      <c r="N178" s="27">
        <f t="shared" si="35"/>
        <v>2</v>
      </c>
      <c r="O178" s="27">
        <f t="shared" si="28"/>
        <v>0.1</v>
      </c>
      <c r="P178" s="60">
        <v>1</v>
      </c>
      <c r="Q178" s="27">
        <f t="shared" si="29"/>
        <v>2</v>
      </c>
      <c r="R178" s="27">
        <f t="shared" si="36"/>
        <v>0</v>
      </c>
    </row>
    <row r="179" spans="1:18" ht="15.75" customHeight="1" x14ac:dyDescent="0.25">
      <c r="A179" s="32">
        <v>2008293</v>
      </c>
      <c r="B179" s="17" t="s">
        <v>152</v>
      </c>
      <c r="C179" s="16" t="s">
        <v>169</v>
      </c>
      <c r="D179" s="16" t="s">
        <v>16</v>
      </c>
      <c r="E179" s="45">
        <v>212</v>
      </c>
      <c r="F179" s="20" t="s">
        <v>300</v>
      </c>
      <c r="G179" s="27">
        <v>0</v>
      </c>
      <c r="H179" s="27">
        <f t="shared" si="30"/>
        <v>0</v>
      </c>
      <c r="I179" s="27">
        <f t="shared" si="31"/>
        <v>0</v>
      </c>
      <c r="J179" s="27">
        <v>0</v>
      </c>
      <c r="K179" s="27">
        <f t="shared" si="32"/>
        <v>0</v>
      </c>
      <c r="L179" s="27">
        <f t="shared" si="33"/>
        <v>0</v>
      </c>
      <c r="M179" s="27">
        <f t="shared" si="34"/>
        <v>0</v>
      </c>
      <c r="N179" s="27">
        <f t="shared" si="35"/>
        <v>0</v>
      </c>
      <c r="O179" s="27">
        <f t="shared" ref="O179:O242" si="37">(IF(G179+J179=1,0.1,0))*G179</f>
        <v>0</v>
      </c>
      <c r="P179" s="60">
        <v>1</v>
      </c>
      <c r="Q179" s="27">
        <f t="shared" ref="Q179:Q242" si="38">IF(J179=0,(G179*2)+(O179*0),0)</f>
        <v>0</v>
      </c>
      <c r="R179" s="27">
        <f t="shared" si="36"/>
        <v>0</v>
      </c>
    </row>
    <row r="180" spans="1:18" ht="15.75" customHeight="1" x14ac:dyDescent="0.25">
      <c r="A180" s="32">
        <v>2008292</v>
      </c>
      <c r="B180" s="17" t="s">
        <v>152</v>
      </c>
      <c r="C180" s="16" t="s">
        <v>169</v>
      </c>
      <c r="D180" s="16" t="s">
        <v>16</v>
      </c>
      <c r="E180" s="45">
        <v>213</v>
      </c>
      <c r="F180" s="20" t="s">
        <v>301</v>
      </c>
      <c r="G180" s="27">
        <v>1</v>
      </c>
      <c r="H180" s="27">
        <f t="shared" ref="H180:H243" si="39">G180</f>
        <v>1</v>
      </c>
      <c r="I180" s="27">
        <f t="shared" ref="I180:I243" si="40">G180</f>
        <v>1</v>
      </c>
      <c r="J180" s="27">
        <v>0</v>
      </c>
      <c r="K180" s="27">
        <f t="shared" ref="K180:K243" si="41">G180</f>
        <v>1</v>
      </c>
      <c r="L180" s="27">
        <f t="shared" ref="L180:L243" si="42">IF(J180&gt;0,0,2)*G180</f>
        <v>2</v>
      </c>
      <c r="M180" s="27">
        <f t="shared" ref="M180:M243" si="43">IF(L180&gt;0,0,1)*G180</f>
        <v>0</v>
      </c>
      <c r="N180" s="27">
        <f t="shared" ref="N180:N243" si="44">G180*2</f>
        <v>2</v>
      </c>
      <c r="O180" s="27">
        <f t="shared" si="37"/>
        <v>0.1</v>
      </c>
      <c r="P180" s="60">
        <v>1</v>
      </c>
      <c r="Q180" s="27">
        <f t="shared" si="38"/>
        <v>2</v>
      </c>
      <c r="R180" s="27">
        <f t="shared" ref="R180:R243" si="45">J180*4</f>
        <v>0</v>
      </c>
    </row>
    <row r="181" spans="1:18" ht="15.75" customHeight="1" x14ac:dyDescent="0.25">
      <c r="A181" s="32">
        <v>2008288</v>
      </c>
      <c r="B181" s="17" t="s">
        <v>152</v>
      </c>
      <c r="C181" s="16" t="s">
        <v>169</v>
      </c>
      <c r="D181" s="16" t="s">
        <v>16</v>
      </c>
      <c r="E181" s="45">
        <v>216</v>
      </c>
      <c r="F181" s="20" t="s">
        <v>302</v>
      </c>
      <c r="G181" s="27">
        <v>0</v>
      </c>
      <c r="H181" s="27">
        <f t="shared" si="39"/>
        <v>0</v>
      </c>
      <c r="I181" s="27">
        <f t="shared" si="40"/>
        <v>0</v>
      </c>
      <c r="J181" s="27">
        <v>0</v>
      </c>
      <c r="K181" s="27">
        <f t="shared" si="41"/>
        <v>0</v>
      </c>
      <c r="L181" s="27">
        <f t="shared" si="42"/>
        <v>0</v>
      </c>
      <c r="M181" s="27">
        <f t="shared" si="43"/>
        <v>0</v>
      </c>
      <c r="N181" s="27">
        <f t="shared" si="44"/>
        <v>0</v>
      </c>
      <c r="O181" s="27">
        <f t="shared" si="37"/>
        <v>0</v>
      </c>
      <c r="P181" s="60">
        <v>1</v>
      </c>
      <c r="Q181" s="27">
        <f t="shared" si="38"/>
        <v>0</v>
      </c>
      <c r="R181" s="27">
        <f t="shared" si="45"/>
        <v>0</v>
      </c>
    </row>
    <row r="182" spans="1:18" ht="15.75" customHeight="1" x14ac:dyDescent="0.25">
      <c r="A182" s="32">
        <v>2008286</v>
      </c>
      <c r="B182" s="17" t="s">
        <v>152</v>
      </c>
      <c r="C182" s="16" t="s">
        <v>169</v>
      </c>
      <c r="D182" s="16" t="s">
        <v>16</v>
      </c>
      <c r="E182" s="45">
        <v>218</v>
      </c>
      <c r="F182" s="20" t="s">
        <v>303</v>
      </c>
      <c r="G182" s="27">
        <v>1</v>
      </c>
      <c r="H182" s="27">
        <f t="shared" si="39"/>
        <v>1</v>
      </c>
      <c r="I182" s="27">
        <f t="shared" si="40"/>
        <v>1</v>
      </c>
      <c r="J182" s="27">
        <v>0</v>
      </c>
      <c r="K182" s="27">
        <f t="shared" si="41"/>
        <v>1</v>
      </c>
      <c r="L182" s="27">
        <f t="shared" si="42"/>
        <v>2</v>
      </c>
      <c r="M182" s="27">
        <f t="shared" si="43"/>
        <v>0</v>
      </c>
      <c r="N182" s="27">
        <f t="shared" si="44"/>
        <v>2</v>
      </c>
      <c r="O182" s="27">
        <f t="shared" si="37"/>
        <v>0.1</v>
      </c>
      <c r="P182" s="60">
        <v>1</v>
      </c>
      <c r="Q182" s="27">
        <f t="shared" si="38"/>
        <v>2</v>
      </c>
      <c r="R182" s="27">
        <f t="shared" si="45"/>
        <v>0</v>
      </c>
    </row>
    <row r="183" spans="1:18" ht="15.75" customHeight="1" x14ac:dyDescent="0.25">
      <c r="A183" s="32">
        <v>2008265</v>
      </c>
      <c r="B183" s="17" t="s">
        <v>152</v>
      </c>
      <c r="C183" s="16" t="s">
        <v>169</v>
      </c>
      <c r="D183" s="16" t="s">
        <v>16</v>
      </c>
      <c r="E183" s="45">
        <v>229</v>
      </c>
      <c r="F183" s="20" t="s">
        <v>304</v>
      </c>
      <c r="G183" s="27">
        <v>0</v>
      </c>
      <c r="H183" s="27">
        <f t="shared" si="39"/>
        <v>0</v>
      </c>
      <c r="I183" s="27">
        <f t="shared" si="40"/>
        <v>0</v>
      </c>
      <c r="J183" s="27">
        <v>0</v>
      </c>
      <c r="K183" s="27">
        <f t="shared" si="41"/>
        <v>0</v>
      </c>
      <c r="L183" s="27">
        <f t="shared" si="42"/>
        <v>0</v>
      </c>
      <c r="M183" s="27">
        <f t="shared" si="43"/>
        <v>0</v>
      </c>
      <c r="N183" s="27">
        <f t="shared" si="44"/>
        <v>0</v>
      </c>
      <c r="O183" s="27">
        <f t="shared" si="37"/>
        <v>0</v>
      </c>
      <c r="P183" s="60">
        <v>1</v>
      </c>
      <c r="Q183" s="27">
        <f t="shared" si="38"/>
        <v>0</v>
      </c>
      <c r="R183" s="27">
        <f t="shared" si="45"/>
        <v>0</v>
      </c>
    </row>
    <row r="184" spans="1:18" ht="15.75" customHeight="1" x14ac:dyDescent="0.25">
      <c r="A184" s="32">
        <v>2008264</v>
      </c>
      <c r="B184" s="17" t="s">
        <v>152</v>
      </c>
      <c r="C184" s="16" t="s">
        <v>169</v>
      </c>
      <c r="D184" s="16" t="s">
        <v>16</v>
      </c>
      <c r="E184" s="45">
        <v>230</v>
      </c>
      <c r="F184" s="20" t="s">
        <v>305</v>
      </c>
      <c r="G184" s="27">
        <v>1</v>
      </c>
      <c r="H184" s="27">
        <f t="shared" si="39"/>
        <v>1</v>
      </c>
      <c r="I184" s="27">
        <f t="shared" si="40"/>
        <v>1</v>
      </c>
      <c r="J184" s="27">
        <v>0</v>
      </c>
      <c r="K184" s="27">
        <f t="shared" si="41"/>
        <v>1</v>
      </c>
      <c r="L184" s="27">
        <f t="shared" si="42"/>
        <v>2</v>
      </c>
      <c r="M184" s="27">
        <f t="shared" si="43"/>
        <v>0</v>
      </c>
      <c r="N184" s="27">
        <f t="shared" si="44"/>
        <v>2</v>
      </c>
      <c r="O184" s="27">
        <f t="shared" si="37"/>
        <v>0.1</v>
      </c>
      <c r="P184" s="60">
        <v>1</v>
      </c>
      <c r="Q184" s="27">
        <f t="shared" si="38"/>
        <v>2</v>
      </c>
      <c r="R184" s="27">
        <f t="shared" si="45"/>
        <v>0</v>
      </c>
    </row>
    <row r="185" spans="1:18" ht="15.75" customHeight="1" x14ac:dyDescent="0.25">
      <c r="A185" s="32">
        <v>2008262</v>
      </c>
      <c r="B185" s="17" t="s">
        <v>152</v>
      </c>
      <c r="C185" s="16" t="s">
        <v>169</v>
      </c>
      <c r="D185" s="16" t="s">
        <v>16</v>
      </c>
      <c r="E185" s="45">
        <v>231</v>
      </c>
      <c r="F185" s="20" t="s">
        <v>306</v>
      </c>
      <c r="G185" s="27">
        <v>0</v>
      </c>
      <c r="H185" s="27">
        <f t="shared" si="39"/>
        <v>0</v>
      </c>
      <c r="I185" s="27">
        <f t="shared" si="40"/>
        <v>0</v>
      </c>
      <c r="J185" s="27">
        <v>0</v>
      </c>
      <c r="K185" s="27">
        <f t="shared" si="41"/>
        <v>0</v>
      </c>
      <c r="L185" s="27">
        <f t="shared" si="42"/>
        <v>0</v>
      </c>
      <c r="M185" s="27">
        <f t="shared" si="43"/>
        <v>0</v>
      </c>
      <c r="N185" s="27">
        <f t="shared" si="44"/>
        <v>0</v>
      </c>
      <c r="O185" s="27">
        <f t="shared" si="37"/>
        <v>0</v>
      </c>
      <c r="P185" s="60">
        <v>1</v>
      </c>
      <c r="Q185" s="27">
        <f t="shared" si="38"/>
        <v>0</v>
      </c>
      <c r="R185" s="27">
        <f t="shared" si="45"/>
        <v>0</v>
      </c>
    </row>
    <row r="186" spans="1:18" ht="15.75" customHeight="1" x14ac:dyDescent="0.25">
      <c r="A186" s="32">
        <v>2008246</v>
      </c>
      <c r="B186" s="17" t="s">
        <v>152</v>
      </c>
      <c r="C186" s="16" t="s">
        <v>169</v>
      </c>
      <c r="D186" s="16" t="s">
        <v>16</v>
      </c>
      <c r="E186" s="45">
        <v>244</v>
      </c>
      <c r="F186" s="20" t="s">
        <v>307</v>
      </c>
      <c r="G186" s="27">
        <v>1</v>
      </c>
      <c r="H186" s="27">
        <f t="shared" si="39"/>
        <v>1</v>
      </c>
      <c r="I186" s="27">
        <f t="shared" si="40"/>
        <v>1</v>
      </c>
      <c r="J186" s="27">
        <v>0</v>
      </c>
      <c r="K186" s="27">
        <f t="shared" si="41"/>
        <v>1</v>
      </c>
      <c r="L186" s="27">
        <f t="shared" si="42"/>
        <v>2</v>
      </c>
      <c r="M186" s="27">
        <f t="shared" si="43"/>
        <v>0</v>
      </c>
      <c r="N186" s="27">
        <f t="shared" si="44"/>
        <v>2</v>
      </c>
      <c r="O186" s="27">
        <f t="shared" si="37"/>
        <v>0.1</v>
      </c>
      <c r="P186" s="60">
        <v>1</v>
      </c>
      <c r="Q186" s="27">
        <f t="shared" si="38"/>
        <v>2</v>
      </c>
      <c r="R186" s="27">
        <f t="shared" si="45"/>
        <v>0</v>
      </c>
    </row>
    <row r="187" spans="1:18" ht="15.75" customHeight="1" x14ac:dyDescent="0.25">
      <c r="A187" s="32">
        <v>2008259</v>
      </c>
      <c r="B187" s="17" t="s">
        <v>152</v>
      </c>
      <c r="C187" s="16" t="s">
        <v>169</v>
      </c>
      <c r="D187" s="16" t="s">
        <v>16</v>
      </c>
      <c r="E187" s="45">
        <v>233</v>
      </c>
      <c r="F187" s="20" t="s">
        <v>308</v>
      </c>
      <c r="G187" s="27">
        <v>0</v>
      </c>
      <c r="H187" s="27">
        <f t="shared" si="39"/>
        <v>0</v>
      </c>
      <c r="I187" s="27">
        <f t="shared" si="40"/>
        <v>0</v>
      </c>
      <c r="J187" s="27">
        <v>0</v>
      </c>
      <c r="K187" s="27">
        <f t="shared" si="41"/>
        <v>0</v>
      </c>
      <c r="L187" s="27">
        <f t="shared" si="42"/>
        <v>0</v>
      </c>
      <c r="M187" s="27">
        <f t="shared" si="43"/>
        <v>0</v>
      </c>
      <c r="N187" s="27">
        <f t="shared" si="44"/>
        <v>0</v>
      </c>
      <c r="O187" s="27">
        <f t="shared" si="37"/>
        <v>0</v>
      </c>
      <c r="P187" s="60">
        <v>1</v>
      </c>
      <c r="Q187" s="27">
        <f t="shared" si="38"/>
        <v>0</v>
      </c>
      <c r="R187" s="27">
        <f t="shared" si="45"/>
        <v>0</v>
      </c>
    </row>
    <row r="188" spans="1:18" ht="15.75" customHeight="1" x14ac:dyDescent="0.25">
      <c r="A188" s="32">
        <v>2008242</v>
      </c>
      <c r="B188" s="17" t="s">
        <v>152</v>
      </c>
      <c r="C188" s="16" t="s">
        <v>169</v>
      </c>
      <c r="D188" s="16" t="s">
        <v>16</v>
      </c>
      <c r="E188" s="45">
        <v>247</v>
      </c>
      <c r="F188" s="20" t="s">
        <v>309</v>
      </c>
      <c r="G188" s="27">
        <v>0</v>
      </c>
      <c r="H188" s="27">
        <f t="shared" si="39"/>
        <v>0</v>
      </c>
      <c r="I188" s="27">
        <f t="shared" si="40"/>
        <v>0</v>
      </c>
      <c r="J188" s="27">
        <v>0</v>
      </c>
      <c r="K188" s="27">
        <f t="shared" si="41"/>
        <v>0</v>
      </c>
      <c r="L188" s="27">
        <f t="shared" si="42"/>
        <v>0</v>
      </c>
      <c r="M188" s="27">
        <f t="shared" si="43"/>
        <v>0</v>
      </c>
      <c r="N188" s="27">
        <f t="shared" si="44"/>
        <v>0</v>
      </c>
      <c r="O188" s="27">
        <f t="shared" si="37"/>
        <v>0</v>
      </c>
      <c r="P188" s="60">
        <v>1</v>
      </c>
      <c r="Q188" s="27">
        <f t="shared" si="38"/>
        <v>0</v>
      </c>
      <c r="R188" s="27">
        <f t="shared" si="45"/>
        <v>0</v>
      </c>
    </row>
    <row r="189" spans="1:18" ht="15.75" customHeight="1" x14ac:dyDescent="0.25">
      <c r="A189" s="32">
        <v>2008238</v>
      </c>
      <c r="B189" s="17" t="s">
        <v>152</v>
      </c>
      <c r="C189" s="16" t="s">
        <v>169</v>
      </c>
      <c r="D189" s="16" t="s">
        <v>16</v>
      </c>
      <c r="E189" s="45">
        <v>250</v>
      </c>
      <c r="F189" s="20" t="s">
        <v>310</v>
      </c>
      <c r="G189" s="27">
        <v>1</v>
      </c>
      <c r="H189" s="27">
        <f t="shared" si="39"/>
        <v>1</v>
      </c>
      <c r="I189" s="27">
        <f t="shared" si="40"/>
        <v>1</v>
      </c>
      <c r="J189" s="27">
        <v>0</v>
      </c>
      <c r="K189" s="27">
        <f t="shared" si="41"/>
        <v>1</v>
      </c>
      <c r="L189" s="27">
        <f t="shared" si="42"/>
        <v>2</v>
      </c>
      <c r="M189" s="27">
        <f t="shared" si="43"/>
        <v>0</v>
      </c>
      <c r="N189" s="27">
        <f t="shared" si="44"/>
        <v>2</v>
      </c>
      <c r="O189" s="27">
        <f t="shared" si="37"/>
        <v>0.1</v>
      </c>
      <c r="P189" s="60">
        <v>1</v>
      </c>
      <c r="Q189" s="27">
        <f t="shared" si="38"/>
        <v>2</v>
      </c>
      <c r="R189" s="27">
        <f t="shared" si="45"/>
        <v>0</v>
      </c>
    </row>
    <row r="190" spans="1:18" ht="15.75" customHeight="1" x14ac:dyDescent="0.25">
      <c r="A190" s="32">
        <v>2008249</v>
      </c>
      <c r="B190" s="17" t="s">
        <v>152</v>
      </c>
      <c r="C190" s="16" t="s">
        <v>169</v>
      </c>
      <c r="D190" s="16" t="s">
        <v>16</v>
      </c>
      <c r="E190" s="45">
        <v>241</v>
      </c>
      <c r="F190" s="20" t="s">
        <v>311</v>
      </c>
      <c r="G190" s="27">
        <v>1</v>
      </c>
      <c r="H190" s="27">
        <f t="shared" si="39"/>
        <v>1</v>
      </c>
      <c r="I190" s="27">
        <f t="shared" si="40"/>
        <v>1</v>
      </c>
      <c r="J190" s="27">
        <v>0</v>
      </c>
      <c r="K190" s="27">
        <f t="shared" si="41"/>
        <v>1</v>
      </c>
      <c r="L190" s="27">
        <f t="shared" si="42"/>
        <v>2</v>
      </c>
      <c r="M190" s="27">
        <f t="shared" si="43"/>
        <v>0</v>
      </c>
      <c r="N190" s="27">
        <f t="shared" si="44"/>
        <v>2</v>
      </c>
      <c r="O190" s="27">
        <f t="shared" si="37"/>
        <v>0.1</v>
      </c>
      <c r="P190" s="60">
        <v>1</v>
      </c>
      <c r="Q190" s="27">
        <f t="shared" si="38"/>
        <v>2</v>
      </c>
      <c r="R190" s="27">
        <f t="shared" si="45"/>
        <v>0</v>
      </c>
    </row>
    <row r="191" spans="1:18" ht="15.75" customHeight="1" x14ac:dyDescent="0.25">
      <c r="A191" s="32">
        <v>2008236</v>
      </c>
      <c r="B191" s="17" t="s">
        <v>152</v>
      </c>
      <c r="C191" s="16" t="s">
        <v>169</v>
      </c>
      <c r="D191" s="16" t="s">
        <v>16</v>
      </c>
      <c r="E191" s="45">
        <v>252</v>
      </c>
      <c r="F191" s="20" t="s">
        <v>312</v>
      </c>
      <c r="G191" s="27">
        <v>0</v>
      </c>
      <c r="H191" s="27">
        <f t="shared" si="39"/>
        <v>0</v>
      </c>
      <c r="I191" s="27">
        <f t="shared" si="40"/>
        <v>0</v>
      </c>
      <c r="J191" s="27">
        <v>0</v>
      </c>
      <c r="K191" s="27">
        <f t="shared" si="41"/>
        <v>0</v>
      </c>
      <c r="L191" s="27">
        <f t="shared" si="42"/>
        <v>0</v>
      </c>
      <c r="M191" s="27">
        <f t="shared" si="43"/>
        <v>0</v>
      </c>
      <c r="N191" s="27">
        <f t="shared" si="44"/>
        <v>0</v>
      </c>
      <c r="O191" s="27">
        <f t="shared" si="37"/>
        <v>0</v>
      </c>
      <c r="P191" s="60">
        <v>1</v>
      </c>
      <c r="Q191" s="27">
        <f t="shared" si="38"/>
        <v>0</v>
      </c>
      <c r="R191" s="27">
        <f t="shared" si="45"/>
        <v>0</v>
      </c>
    </row>
    <row r="192" spans="1:18" ht="15.75" customHeight="1" x14ac:dyDescent="0.25">
      <c r="A192" s="32">
        <v>2008234</v>
      </c>
      <c r="B192" s="17" t="s">
        <v>152</v>
      </c>
      <c r="C192" s="16" t="s">
        <v>169</v>
      </c>
      <c r="D192" s="16" t="s">
        <v>16</v>
      </c>
      <c r="E192" s="45">
        <v>254</v>
      </c>
      <c r="F192" s="20" t="s">
        <v>313</v>
      </c>
      <c r="G192" s="27">
        <v>1</v>
      </c>
      <c r="H192" s="27">
        <f t="shared" si="39"/>
        <v>1</v>
      </c>
      <c r="I192" s="27">
        <f t="shared" si="40"/>
        <v>1</v>
      </c>
      <c r="J192" s="27">
        <v>0</v>
      </c>
      <c r="K192" s="27">
        <f t="shared" si="41"/>
        <v>1</v>
      </c>
      <c r="L192" s="27">
        <f t="shared" si="42"/>
        <v>2</v>
      </c>
      <c r="M192" s="27">
        <f t="shared" si="43"/>
        <v>0</v>
      </c>
      <c r="N192" s="27">
        <f t="shared" si="44"/>
        <v>2</v>
      </c>
      <c r="O192" s="27">
        <f t="shared" si="37"/>
        <v>0.1</v>
      </c>
      <c r="P192" s="60">
        <v>1</v>
      </c>
      <c r="Q192" s="27">
        <f t="shared" si="38"/>
        <v>2</v>
      </c>
      <c r="R192" s="27">
        <f t="shared" si="45"/>
        <v>0</v>
      </c>
    </row>
    <row r="193" spans="1:18" ht="15.75" customHeight="1" x14ac:dyDescent="0.25">
      <c r="A193" s="32">
        <v>2008222</v>
      </c>
      <c r="B193" s="17" t="s">
        <v>152</v>
      </c>
      <c r="C193" s="16" t="s">
        <v>169</v>
      </c>
      <c r="D193" s="16" t="s">
        <v>16</v>
      </c>
      <c r="E193" s="45">
        <v>263</v>
      </c>
      <c r="F193" s="20" t="s">
        <v>314</v>
      </c>
      <c r="G193" s="27">
        <v>1</v>
      </c>
      <c r="H193" s="27">
        <f t="shared" si="39"/>
        <v>1</v>
      </c>
      <c r="I193" s="27">
        <f t="shared" si="40"/>
        <v>1</v>
      </c>
      <c r="J193" s="27">
        <v>0</v>
      </c>
      <c r="K193" s="27">
        <f t="shared" si="41"/>
        <v>1</v>
      </c>
      <c r="L193" s="27">
        <f t="shared" si="42"/>
        <v>2</v>
      </c>
      <c r="M193" s="27">
        <f t="shared" si="43"/>
        <v>0</v>
      </c>
      <c r="N193" s="27">
        <f t="shared" si="44"/>
        <v>2</v>
      </c>
      <c r="O193" s="27">
        <f t="shared" si="37"/>
        <v>0.1</v>
      </c>
      <c r="P193" s="60">
        <v>1</v>
      </c>
      <c r="Q193" s="27">
        <f t="shared" si="38"/>
        <v>2</v>
      </c>
      <c r="R193" s="27">
        <f t="shared" si="45"/>
        <v>0</v>
      </c>
    </row>
    <row r="194" spans="1:18" ht="15.75" customHeight="1" x14ac:dyDescent="0.25">
      <c r="A194" s="32">
        <v>2008206</v>
      </c>
      <c r="B194" s="17" t="s">
        <v>152</v>
      </c>
      <c r="C194" s="16" t="s">
        <v>169</v>
      </c>
      <c r="D194" s="16" t="s">
        <v>16</v>
      </c>
      <c r="E194" s="45">
        <v>274</v>
      </c>
      <c r="F194" s="20" t="s">
        <v>315</v>
      </c>
      <c r="G194" s="27">
        <v>1</v>
      </c>
      <c r="H194" s="27">
        <f t="shared" si="39"/>
        <v>1</v>
      </c>
      <c r="I194" s="27">
        <f t="shared" si="40"/>
        <v>1</v>
      </c>
      <c r="J194" s="27">
        <v>0</v>
      </c>
      <c r="K194" s="27">
        <f t="shared" si="41"/>
        <v>1</v>
      </c>
      <c r="L194" s="27">
        <f t="shared" si="42"/>
        <v>2</v>
      </c>
      <c r="M194" s="27">
        <f t="shared" si="43"/>
        <v>0</v>
      </c>
      <c r="N194" s="27">
        <f t="shared" si="44"/>
        <v>2</v>
      </c>
      <c r="O194" s="27">
        <f t="shared" si="37"/>
        <v>0.1</v>
      </c>
      <c r="P194" s="60">
        <v>1</v>
      </c>
      <c r="Q194" s="27">
        <f t="shared" si="38"/>
        <v>2</v>
      </c>
      <c r="R194" s="27">
        <f t="shared" si="45"/>
        <v>0</v>
      </c>
    </row>
    <row r="195" spans="1:18" ht="15.75" customHeight="1" x14ac:dyDescent="0.25">
      <c r="A195" s="32">
        <v>2008205</v>
      </c>
      <c r="B195" s="17" t="s">
        <v>152</v>
      </c>
      <c r="C195" s="16" t="s">
        <v>169</v>
      </c>
      <c r="D195" s="16" t="s">
        <v>16</v>
      </c>
      <c r="E195" s="45">
        <v>275</v>
      </c>
      <c r="F195" s="20" t="s">
        <v>316</v>
      </c>
      <c r="G195" s="27">
        <v>0</v>
      </c>
      <c r="H195" s="27">
        <f t="shared" si="39"/>
        <v>0</v>
      </c>
      <c r="I195" s="27">
        <f t="shared" si="40"/>
        <v>0</v>
      </c>
      <c r="J195" s="27">
        <v>0</v>
      </c>
      <c r="K195" s="27">
        <f t="shared" si="41"/>
        <v>0</v>
      </c>
      <c r="L195" s="27">
        <f t="shared" si="42"/>
        <v>0</v>
      </c>
      <c r="M195" s="27">
        <f t="shared" si="43"/>
        <v>0</v>
      </c>
      <c r="N195" s="27">
        <f t="shared" si="44"/>
        <v>0</v>
      </c>
      <c r="O195" s="27">
        <f t="shared" si="37"/>
        <v>0</v>
      </c>
      <c r="P195" s="60">
        <v>1</v>
      </c>
      <c r="Q195" s="27">
        <f t="shared" si="38"/>
        <v>0</v>
      </c>
      <c r="R195" s="27">
        <f t="shared" si="45"/>
        <v>0</v>
      </c>
    </row>
    <row r="196" spans="1:18" ht="15.75" customHeight="1" x14ac:dyDescent="0.25">
      <c r="A196" s="32">
        <v>2008213</v>
      </c>
      <c r="B196" s="17" t="s">
        <v>152</v>
      </c>
      <c r="C196" s="16" t="s">
        <v>169</v>
      </c>
      <c r="D196" s="16" t="s">
        <v>16</v>
      </c>
      <c r="E196" s="45">
        <v>269</v>
      </c>
      <c r="F196" s="20" t="s">
        <v>317</v>
      </c>
      <c r="G196" s="27">
        <v>1</v>
      </c>
      <c r="H196" s="27">
        <f t="shared" si="39"/>
        <v>1</v>
      </c>
      <c r="I196" s="27">
        <f t="shared" si="40"/>
        <v>1</v>
      </c>
      <c r="J196" s="27">
        <v>0</v>
      </c>
      <c r="K196" s="27">
        <f t="shared" si="41"/>
        <v>1</v>
      </c>
      <c r="L196" s="27">
        <f t="shared" si="42"/>
        <v>2</v>
      </c>
      <c r="M196" s="27">
        <f t="shared" si="43"/>
        <v>0</v>
      </c>
      <c r="N196" s="27">
        <f t="shared" si="44"/>
        <v>2</v>
      </c>
      <c r="O196" s="27">
        <f t="shared" si="37"/>
        <v>0.1</v>
      </c>
      <c r="P196" s="60">
        <v>1</v>
      </c>
      <c r="Q196" s="27">
        <f t="shared" si="38"/>
        <v>2</v>
      </c>
      <c r="R196" s="27">
        <f t="shared" si="45"/>
        <v>0</v>
      </c>
    </row>
    <row r="197" spans="1:18" ht="15.75" customHeight="1" x14ac:dyDescent="0.25">
      <c r="A197" s="32">
        <v>2008233</v>
      </c>
      <c r="B197" s="17" t="s">
        <v>152</v>
      </c>
      <c r="C197" s="16" t="s">
        <v>169</v>
      </c>
      <c r="D197" s="16" t="s">
        <v>16</v>
      </c>
      <c r="E197" s="45">
        <v>255</v>
      </c>
      <c r="F197" s="20" t="s">
        <v>318</v>
      </c>
      <c r="G197" s="27">
        <v>0</v>
      </c>
      <c r="H197" s="27">
        <f t="shared" si="39"/>
        <v>0</v>
      </c>
      <c r="I197" s="27">
        <f t="shared" si="40"/>
        <v>0</v>
      </c>
      <c r="J197" s="27">
        <v>0</v>
      </c>
      <c r="K197" s="27">
        <f t="shared" si="41"/>
        <v>0</v>
      </c>
      <c r="L197" s="27">
        <f t="shared" si="42"/>
        <v>0</v>
      </c>
      <c r="M197" s="27">
        <f t="shared" si="43"/>
        <v>0</v>
      </c>
      <c r="N197" s="27">
        <f t="shared" si="44"/>
        <v>0</v>
      </c>
      <c r="O197" s="27">
        <f t="shared" si="37"/>
        <v>0</v>
      </c>
      <c r="P197" s="60">
        <v>1</v>
      </c>
      <c r="Q197" s="27">
        <f t="shared" si="38"/>
        <v>0</v>
      </c>
      <c r="R197" s="27">
        <f t="shared" si="45"/>
        <v>0</v>
      </c>
    </row>
    <row r="198" spans="1:18" ht="15.75" customHeight="1" x14ac:dyDescent="0.25">
      <c r="A198" s="32">
        <v>2008231</v>
      </c>
      <c r="B198" s="17" t="s">
        <v>152</v>
      </c>
      <c r="C198" s="16" t="s">
        <v>169</v>
      </c>
      <c r="D198" s="16" t="s">
        <v>16</v>
      </c>
      <c r="E198" s="45">
        <v>257</v>
      </c>
      <c r="F198" s="20" t="s">
        <v>319</v>
      </c>
      <c r="G198" s="27">
        <v>0</v>
      </c>
      <c r="H198" s="27">
        <f t="shared" si="39"/>
        <v>0</v>
      </c>
      <c r="I198" s="27">
        <f t="shared" si="40"/>
        <v>0</v>
      </c>
      <c r="J198" s="27">
        <v>0</v>
      </c>
      <c r="K198" s="27">
        <f t="shared" si="41"/>
        <v>0</v>
      </c>
      <c r="L198" s="27">
        <f t="shared" si="42"/>
        <v>0</v>
      </c>
      <c r="M198" s="27">
        <f t="shared" si="43"/>
        <v>0</v>
      </c>
      <c r="N198" s="27">
        <f t="shared" si="44"/>
        <v>0</v>
      </c>
      <c r="O198" s="27">
        <f t="shared" si="37"/>
        <v>0</v>
      </c>
      <c r="P198" s="60">
        <v>1</v>
      </c>
      <c r="Q198" s="27">
        <f t="shared" si="38"/>
        <v>0</v>
      </c>
      <c r="R198" s="27">
        <f t="shared" si="45"/>
        <v>0</v>
      </c>
    </row>
    <row r="199" spans="1:18" ht="15.75" customHeight="1" x14ac:dyDescent="0.25">
      <c r="A199" s="32">
        <v>2008230</v>
      </c>
      <c r="B199" s="17" t="s">
        <v>152</v>
      </c>
      <c r="C199" s="16" t="s">
        <v>169</v>
      </c>
      <c r="D199" s="16" t="s">
        <v>16</v>
      </c>
      <c r="E199" s="45">
        <v>258</v>
      </c>
      <c r="F199" s="20" t="s">
        <v>320</v>
      </c>
      <c r="G199" s="27">
        <v>0</v>
      </c>
      <c r="H199" s="27">
        <f t="shared" si="39"/>
        <v>0</v>
      </c>
      <c r="I199" s="27">
        <f t="shared" si="40"/>
        <v>0</v>
      </c>
      <c r="J199" s="27">
        <v>0</v>
      </c>
      <c r="K199" s="27">
        <f t="shared" si="41"/>
        <v>0</v>
      </c>
      <c r="L199" s="27">
        <f t="shared" si="42"/>
        <v>0</v>
      </c>
      <c r="M199" s="27">
        <f t="shared" si="43"/>
        <v>0</v>
      </c>
      <c r="N199" s="27">
        <f t="shared" si="44"/>
        <v>0</v>
      </c>
      <c r="O199" s="27">
        <f t="shared" si="37"/>
        <v>0</v>
      </c>
      <c r="P199" s="60">
        <v>1</v>
      </c>
      <c r="Q199" s="27">
        <f t="shared" si="38"/>
        <v>0</v>
      </c>
      <c r="R199" s="27">
        <f t="shared" si="45"/>
        <v>0</v>
      </c>
    </row>
    <row r="200" spans="1:18" ht="15.75" customHeight="1" x14ac:dyDescent="0.25">
      <c r="A200" s="32">
        <v>2008225</v>
      </c>
      <c r="B200" s="17" t="s">
        <v>152</v>
      </c>
      <c r="C200" s="16" t="s">
        <v>169</v>
      </c>
      <c r="D200" s="16" t="s">
        <v>16</v>
      </c>
      <c r="E200" s="45">
        <v>261</v>
      </c>
      <c r="F200" s="20" t="s">
        <v>321</v>
      </c>
      <c r="G200" s="27">
        <v>0</v>
      </c>
      <c r="H200" s="27">
        <f t="shared" si="39"/>
        <v>0</v>
      </c>
      <c r="I200" s="27">
        <f t="shared" si="40"/>
        <v>0</v>
      </c>
      <c r="J200" s="27">
        <v>0</v>
      </c>
      <c r="K200" s="27">
        <f t="shared" si="41"/>
        <v>0</v>
      </c>
      <c r="L200" s="27">
        <f t="shared" si="42"/>
        <v>0</v>
      </c>
      <c r="M200" s="27">
        <f t="shared" si="43"/>
        <v>0</v>
      </c>
      <c r="N200" s="27">
        <f t="shared" si="44"/>
        <v>0</v>
      </c>
      <c r="O200" s="27">
        <f t="shared" si="37"/>
        <v>0</v>
      </c>
      <c r="P200" s="60">
        <v>1</v>
      </c>
      <c r="Q200" s="27">
        <f t="shared" si="38"/>
        <v>0</v>
      </c>
      <c r="R200" s="27">
        <f t="shared" si="45"/>
        <v>0</v>
      </c>
    </row>
    <row r="201" spans="1:18" ht="15.75" customHeight="1" x14ac:dyDescent="0.25">
      <c r="A201" s="32">
        <v>2008224</v>
      </c>
      <c r="B201" s="17" t="s">
        <v>152</v>
      </c>
      <c r="C201" s="16" t="s">
        <v>169</v>
      </c>
      <c r="D201" s="16" t="s">
        <v>16</v>
      </c>
      <c r="E201" s="45">
        <v>262</v>
      </c>
      <c r="F201" s="20" t="s">
        <v>322</v>
      </c>
      <c r="G201" s="27">
        <v>0</v>
      </c>
      <c r="H201" s="27">
        <f t="shared" si="39"/>
        <v>0</v>
      </c>
      <c r="I201" s="27">
        <f t="shared" si="40"/>
        <v>0</v>
      </c>
      <c r="J201" s="27">
        <v>0</v>
      </c>
      <c r="K201" s="27">
        <f t="shared" si="41"/>
        <v>0</v>
      </c>
      <c r="L201" s="27">
        <f t="shared" si="42"/>
        <v>0</v>
      </c>
      <c r="M201" s="27">
        <f t="shared" si="43"/>
        <v>0</v>
      </c>
      <c r="N201" s="27">
        <f t="shared" si="44"/>
        <v>0</v>
      </c>
      <c r="O201" s="27">
        <f t="shared" si="37"/>
        <v>0</v>
      </c>
      <c r="P201" s="60">
        <v>1</v>
      </c>
      <c r="Q201" s="27">
        <f t="shared" si="38"/>
        <v>0</v>
      </c>
      <c r="R201" s="27">
        <f t="shared" si="45"/>
        <v>0</v>
      </c>
    </row>
    <row r="202" spans="1:18" ht="15.75" customHeight="1" x14ac:dyDescent="0.25">
      <c r="A202" s="32">
        <v>2008201</v>
      </c>
      <c r="B202" s="17" t="s">
        <v>152</v>
      </c>
      <c r="C202" s="16" t="s">
        <v>169</v>
      </c>
      <c r="D202" s="16" t="s">
        <v>16</v>
      </c>
      <c r="E202" s="45">
        <v>277</v>
      </c>
      <c r="F202" s="20" t="s">
        <v>323</v>
      </c>
      <c r="G202" s="27">
        <v>1</v>
      </c>
      <c r="H202" s="27">
        <f t="shared" si="39"/>
        <v>1</v>
      </c>
      <c r="I202" s="27">
        <f t="shared" si="40"/>
        <v>1</v>
      </c>
      <c r="J202" s="27">
        <v>0</v>
      </c>
      <c r="K202" s="27">
        <f t="shared" si="41"/>
        <v>1</v>
      </c>
      <c r="L202" s="27">
        <f t="shared" si="42"/>
        <v>2</v>
      </c>
      <c r="M202" s="27">
        <f t="shared" si="43"/>
        <v>0</v>
      </c>
      <c r="N202" s="27">
        <f t="shared" si="44"/>
        <v>2</v>
      </c>
      <c r="O202" s="27">
        <f t="shared" si="37"/>
        <v>0.1</v>
      </c>
      <c r="P202" s="60">
        <v>1</v>
      </c>
      <c r="Q202" s="27">
        <f t="shared" si="38"/>
        <v>2</v>
      </c>
      <c r="R202" s="27">
        <f t="shared" si="45"/>
        <v>0</v>
      </c>
    </row>
    <row r="203" spans="1:18" ht="15.75" customHeight="1" x14ac:dyDescent="0.25">
      <c r="A203" s="32">
        <v>2008198</v>
      </c>
      <c r="B203" s="17" t="s">
        <v>152</v>
      </c>
      <c r="C203" s="16" t="s">
        <v>169</v>
      </c>
      <c r="D203" s="16" t="s">
        <v>16</v>
      </c>
      <c r="E203" s="45">
        <v>279</v>
      </c>
      <c r="F203" s="20" t="s">
        <v>324</v>
      </c>
      <c r="G203" s="27">
        <v>0</v>
      </c>
      <c r="H203" s="27">
        <f t="shared" si="39"/>
        <v>0</v>
      </c>
      <c r="I203" s="27">
        <f t="shared" si="40"/>
        <v>0</v>
      </c>
      <c r="J203" s="27">
        <v>0</v>
      </c>
      <c r="K203" s="27">
        <f t="shared" si="41"/>
        <v>0</v>
      </c>
      <c r="L203" s="27">
        <f t="shared" si="42"/>
        <v>0</v>
      </c>
      <c r="M203" s="27">
        <f t="shared" si="43"/>
        <v>0</v>
      </c>
      <c r="N203" s="27">
        <f t="shared" si="44"/>
        <v>0</v>
      </c>
      <c r="O203" s="27">
        <f t="shared" si="37"/>
        <v>0</v>
      </c>
      <c r="P203" s="60">
        <v>1</v>
      </c>
      <c r="Q203" s="27">
        <f t="shared" si="38"/>
        <v>0</v>
      </c>
      <c r="R203" s="27">
        <f t="shared" si="45"/>
        <v>0</v>
      </c>
    </row>
    <row r="204" spans="1:18" ht="15.75" customHeight="1" x14ac:dyDescent="0.25">
      <c r="A204" s="32">
        <v>2008197</v>
      </c>
      <c r="B204" s="17" t="s">
        <v>152</v>
      </c>
      <c r="C204" s="16" t="s">
        <v>169</v>
      </c>
      <c r="D204" s="16" t="s">
        <v>16</v>
      </c>
      <c r="E204" s="45">
        <v>280</v>
      </c>
      <c r="F204" s="20" t="s">
        <v>325</v>
      </c>
      <c r="G204" s="27">
        <v>0</v>
      </c>
      <c r="H204" s="27">
        <f t="shared" si="39"/>
        <v>0</v>
      </c>
      <c r="I204" s="27">
        <f t="shared" si="40"/>
        <v>0</v>
      </c>
      <c r="J204" s="27">
        <v>0</v>
      </c>
      <c r="K204" s="27">
        <f t="shared" si="41"/>
        <v>0</v>
      </c>
      <c r="L204" s="27">
        <f t="shared" si="42"/>
        <v>0</v>
      </c>
      <c r="M204" s="27">
        <f t="shared" si="43"/>
        <v>0</v>
      </c>
      <c r="N204" s="27">
        <f t="shared" si="44"/>
        <v>0</v>
      </c>
      <c r="O204" s="27">
        <f t="shared" si="37"/>
        <v>0</v>
      </c>
      <c r="P204" s="60">
        <v>1</v>
      </c>
      <c r="Q204" s="27">
        <f t="shared" si="38"/>
        <v>0</v>
      </c>
      <c r="R204" s="27">
        <f t="shared" si="45"/>
        <v>0</v>
      </c>
    </row>
    <row r="205" spans="1:18" ht="15.75" customHeight="1" x14ac:dyDescent="0.25">
      <c r="A205" s="32">
        <v>2008196</v>
      </c>
      <c r="B205" s="17" t="s">
        <v>152</v>
      </c>
      <c r="C205" s="16" t="s">
        <v>169</v>
      </c>
      <c r="D205" s="16" t="s">
        <v>16</v>
      </c>
      <c r="E205" s="45">
        <v>281</v>
      </c>
      <c r="F205" s="20" t="s">
        <v>326</v>
      </c>
      <c r="G205" s="27">
        <v>1</v>
      </c>
      <c r="H205" s="27">
        <f t="shared" si="39"/>
        <v>1</v>
      </c>
      <c r="I205" s="27">
        <f t="shared" si="40"/>
        <v>1</v>
      </c>
      <c r="J205" s="27">
        <v>0</v>
      </c>
      <c r="K205" s="27">
        <f t="shared" si="41"/>
        <v>1</v>
      </c>
      <c r="L205" s="27">
        <f t="shared" si="42"/>
        <v>2</v>
      </c>
      <c r="M205" s="27">
        <f t="shared" si="43"/>
        <v>0</v>
      </c>
      <c r="N205" s="27">
        <f t="shared" si="44"/>
        <v>2</v>
      </c>
      <c r="O205" s="27">
        <f t="shared" si="37"/>
        <v>0.1</v>
      </c>
      <c r="P205" s="60">
        <v>1</v>
      </c>
      <c r="Q205" s="27">
        <f t="shared" si="38"/>
        <v>2</v>
      </c>
      <c r="R205" s="27">
        <f t="shared" si="45"/>
        <v>0</v>
      </c>
    </row>
    <row r="206" spans="1:18" ht="15.75" customHeight="1" x14ac:dyDescent="0.25">
      <c r="A206" s="32">
        <v>2008194</v>
      </c>
      <c r="B206" s="17" t="s">
        <v>152</v>
      </c>
      <c r="C206" s="16" t="s">
        <v>169</v>
      </c>
      <c r="D206" s="16" t="s">
        <v>16</v>
      </c>
      <c r="E206" s="45">
        <v>283</v>
      </c>
      <c r="F206" s="20" t="s">
        <v>327</v>
      </c>
      <c r="G206" s="27">
        <v>0</v>
      </c>
      <c r="H206" s="27">
        <f t="shared" si="39"/>
        <v>0</v>
      </c>
      <c r="I206" s="27">
        <f t="shared" si="40"/>
        <v>0</v>
      </c>
      <c r="J206" s="27">
        <v>0</v>
      </c>
      <c r="K206" s="27">
        <f t="shared" si="41"/>
        <v>0</v>
      </c>
      <c r="L206" s="27">
        <f t="shared" si="42"/>
        <v>0</v>
      </c>
      <c r="M206" s="27">
        <f t="shared" si="43"/>
        <v>0</v>
      </c>
      <c r="N206" s="27">
        <f t="shared" si="44"/>
        <v>0</v>
      </c>
      <c r="O206" s="27">
        <f t="shared" si="37"/>
        <v>0</v>
      </c>
      <c r="P206" s="60">
        <v>1</v>
      </c>
      <c r="Q206" s="27">
        <f t="shared" si="38"/>
        <v>0</v>
      </c>
      <c r="R206" s="27">
        <f t="shared" si="45"/>
        <v>0</v>
      </c>
    </row>
    <row r="207" spans="1:18" ht="15.75" customHeight="1" x14ac:dyDescent="0.25">
      <c r="A207" s="32">
        <v>2008192</v>
      </c>
      <c r="B207" s="17" t="s">
        <v>152</v>
      </c>
      <c r="C207" s="16" t="s">
        <v>169</v>
      </c>
      <c r="D207" s="16" t="s">
        <v>16</v>
      </c>
      <c r="E207" s="45">
        <v>285</v>
      </c>
      <c r="F207" s="20" t="s">
        <v>328</v>
      </c>
      <c r="G207" s="27">
        <v>0</v>
      </c>
      <c r="H207" s="27">
        <f t="shared" si="39"/>
        <v>0</v>
      </c>
      <c r="I207" s="27">
        <f t="shared" si="40"/>
        <v>0</v>
      </c>
      <c r="J207" s="27">
        <v>0</v>
      </c>
      <c r="K207" s="27">
        <f t="shared" si="41"/>
        <v>0</v>
      </c>
      <c r="L207" s="27">
        <f t="shared" si="42"/>
        <v>0</v>
      </c>
      <c r="M207" s="27">
        <f t="shared" si="43"/>
        <v>0</v>
      </c>
      <c r="N207" s="27">
        <f t="shared" si="44"/>
        <v>0</v>
      </c>
      <c r="O207" s="27">
        <f t="shared" si="37"/>
        <v>0</v>
      </c>
      <c r="P207" s="60">
        <v>1</v>
      </c>
      <c r="Q207" s="27">
        <f t="shared" si="38"/>
        <v>0</v>
      </c>
      <c r="R207" s="27">
        <f t="shared" si="45"/>
        <v>0</v>
      </c>
    </row>
    <row r="208" spans="1:18" ht="15.75" customHeight="1" x14ac:dyDescent="0.25">
      <c r="A208" s="32">
        <v>2008188</v>
      </c>
      <c r="B208" s="17" t="s">
        <v>152</v>
      </c>
      <c r="C208" s="16" t="s">
        <v>169</v>
      </c>
      <c r="D208" s="16" t="s">
        <v>16</v>
      </c>
      <c r="E208" s="45">
        <v>288</v>
      </c>
      <c r="F208" s="20" t="s">
        <v>329</v>
      </c>
      <c r="G208" s="27">
        <v>1</v>
      </c>
      <c r="H208" s="27">
        <f t="shared" si="39"/>
        <v>1</v>
      </c>
      <c r="I208" s="27">
        <f t="shared" si="40"/>
        <v>1</v>
      </c>
      <c r="J208" s="27">
        <v>0</v>
      </c>
      <c r="K208" s="27">
        <f t="shared" si="41"/>
        <v>1</v>
      </c>
      <c r="L208" s="27">
        <f t="shared" si="42"/>
        <v>2</v>
      </c>
      <c r="M208" s="27">
        <f t="shared" si="43"/>
        <v>0</v>
      </c>
      <c r="N208" s="27">
        <f t="shared" si="44"/>
        <v>2</v>
      </c>
      <c r="O208" s="27">
        <f t="shared" si="37"/>
        <v>0.1</v>
      </c>
      <c r="P208" s="60">
        <v>1</v>
      </c>
      <c r="Q208" s="27">
        <f t="shared" si="38"/>
        <v>2</v>
      </c>
      <c r="R208" s="27">
        <f t="shared" si="45"/>
        <v>0</v>
      </c>
    </row>
    <row r="209" spans="1:18" ht="15.75" customHeight="1" x14ac:dyDescent="0.25">
      <c r="A209" s="32">
        <v>2008183</v>
      </c>
      <c r="B209" s="17" t="s">
        <v>152</v>
      </c>
      <c r="C209" s="16" t="s">
        <v>169</v>
      </c>
      <c r="D209" s="16" t="s">
        <v>16</v>
      </c>
      <c r="E209" s="45">
        <v>292</v>
      </c>
      <c r="F209" s="20" t="s">
        <v>330</v>
      </c>
      <c r="G209" s="27">
        <v>1</v>
      </c>
      <c r="H209" s="27">
        <f t="shared" si="39"/>
        <v>1</v>
      </c>
      <c r="I209" s="27">
        <f t="shared" si="40"/>
        <v>1</v>
      </c>
      <c r="J209" s="27">
        <v>0</v>
      </c>
      <c r="K209" s="27">
        <f t="shared" si="41"/>
        <v>1</v>
      </c>
      <c r="L209" s="27">
        <f t="shared" si="42"/>
        <v>2</v>
      </c>
      <c r="M209" s="27">
        <f t="shared" si="43"/>
        <v>0</v>
      </c>
      <c r="N209" s="27">
        <f t="shared" si="44"/>
        <v>2</v>
      </c>
      <c r="O209" s="27">
        <f t="shared" si="37"/>
        <v>0.1</v>
      </c>
      <c r="P209" s="60">
        <v>1</v>
      </c>
      <c r="Q209" s="27">
        <f t="shared" si="38"/>
        <v>2</v>
      </c>
      <c r="R209" s="27">
        <f t="shared" si="45"/>
        <v>0</v>
      </c>
    </row>
    <row r="210" spans="1:18" ht="15.75" customHeight="1" x14ac:dyDescent="0.25">
      <c r="A210" s="32">
        <v>2008175</v>
      </c>
      <c r="B210" s="17" t="s">
        <v>152</v>
      </c>
      <c r="C210" s="16" t="s">
        <v>169</v>
      </c>
      <c r="D210" s="16" t="s">
        <v>16</v>
      </c>
      <c r="E210" s="45">
        <v>299</v>
      </c>
      <c r="F210" s="20" t="s">
        <v>331</v>
      </c>
      <c r="G210" s="27">
        <v>1</v>
      </c>
      <c r="H210" s="27">
        <f t="shared" si="39"/>
        <v>1</v>
      </c>
      <c r="I210" s="27">
        <f t="shared" si="40"/>
        <v>1</v>
      </c>
      <c r="J210" s="27">
        <v>0</v>
      </c>
      <c r="K210" s="27">
        <f t="shared" si="41"/>
        <v>1</v>
      </c>
      <c r="L210" s="27">
        <f t="shared" si="42"/>
        <v>2</v>
      </c>
      <c r="M210" s="27">
        <f t="shared" si="43"/>
        <v>0</v>
      </c>
      <c r="N210" s="27">
        <f t="shared" si="44"/>
        <v>2</v>
      </c>
      <c r="O210" s="27">
        <f t="shared" si="37"/>
        <v>0.1</v>
      </c>
      <c r="P210" s="60">
        <v>1</v>
      </c>
      <c r="Q210" s="27">
        <f t="shared" si="38"/>
        <v>2</v>
      </c>
      <c r="R210" s="27">
        <f t="shared" si="45"/>
        <v>0</v>
      </c>
    </row>
    <row r="211" spans="1:18" ht="15.75" customHeight="1" x14ac:dyDescent="0.25">
      <c r="A211" s="32">
        <v>2008174</v>
      </c>
      <c r="B211" s="17" t="s">
        <v>152</v>
      </c>
      <c r="C211" s="16" t="s">
        <v>169</v>
      </c>
      <c r="D211" s="16" t="s">
        <v>16</v>
      </c>
      <c r="E211" s="45">
        <v>300</v>
      </c>
      <c r="F211" s="20" t="s">
        <v>332</v>
      </c>
      <c r="G211" s="27">
        <v>0</v>
      </c>
      <c r="H211" s="27">
        <f t="shared" si="39"/>
        <v>0</v>
      </c>
      <c r="I211" s="27">
        <f t="shared" si="40"/>
        <v>0</v>
      </c>
      <c r="J211" s="27">
        <v>0</v>
      </c>
      <c r="K211" s="27">
        <f t="shared" si="41"/>
        <v>0</v>
      </c>
      <c r="L211" s="27">
        <f t="shared" si="42"/>
        <v>0</v>
      </c>
      <c r="M211" s="27">
        <f t="shared" si="43"/>
        <v>0</v>
      </c>
      <c r="N211" s="27">
        <f t="shared" si="44"/>
        <v>0</v>
      </c>
      <c r="O211" s="27">
        <f t="shared" si="37"/>
        <v>0</v>
      </c>
      <c r="P211" s="60">
        <v>1</v>
      </c>
      <c r="Q211" s="27">
        <f t="shared" si="38"/>
        <v>0</v>
      </c>
      <c r="R211" s="27">
        <f t="shared" si="45"/>
        <v>0</v>
      </c>
    </row>
    <row r="212" spans="1:18" ht="15.75" customHeight="1" x14ac:dyDescent="0.25">
      <c r="A212" s="32">
        <v>2008181</v>
      </c>
      <c r="B212" s="17" t="s">
        <v>152</v>
      </c>
      <c r="C212" s="16" t="s">
        <v>169</v>
      </c>
      <c r="D212" s="16" t="s">
        <v>16</v>
      </c>
      <c r="E212" s="45">
        <v>294</v>
      </c>
      <c r="F212" s="20" t="s">
        <v>333</v>
      </c>
      <c r="G212" s="27">
        <v>0</v>
      </c>
      <c r="H212" s="27">
        <f t="shared" si="39"/>
        <v>0</v>
      </c>
      <c r="I212" s="27">
        <f t="shared" si="40"/>
        <v>0</v>
      </c>
      <c r="J212" s="27">
        <v>0</v>
      </c>
      <c r="K212" s="27">
        <f t="shared" si="41"/>
        <v>0</v>
      </c>
      <c r="L212" s="27">
        <f t="shared" si="42"/>
        <v>0</v>
      </c>
      <c r="M212" s="27">
        <f t="shared" si="43"/>
        <v>0</v>
      </c>
      <c r="N212" s="27">
        <f t="shared" si="44"/>
        <v>0</v>
      </c>
      <c r="O212" s="27">
        <f t="shared" si="37"/>
        <v>0</v>
      </c>
      <c r="P212" s="60">
        <v>1</v>
      </c>
      <c r="Q212" s="27">
        <f t="shared" si="38"/>
        <v>0</v>
      </c>
      <c r="R212" s="27">
        <f t="shared" si="45"/>
        <v>0</v>
      </c>
    </row>
    <row r="213" spans="1:18" ht="15.75" customHeight="1" x14ac:dyDescent="0.25">
      <c r="A213" s="32">
        <v>2008165</v>
      </c>
      <c r="B213" s="17" t="s">
        <v>152</v>
      </c>
      <c r="C213" s="16" t="s">
        <v>169</v>
      </c>
      <c r="D213" s="16" t="s">
        <v>16</v>
      </c>
      <c r="E213" s="45">
        <v>308</v>
      </c>
      <c r="F213" s="20" t="s">
        <v>334</v>
      </c>
      <c r="G213" s="27">
        <v>1</v>
      </c>
      <c r="H213" s="27">
        <f t="shared" si="39"/>
        <v>1</v>
      </c>
      <c r="I213" s="27">
        <f t="shared" si="40"/>
        <v>1</v>
      </c>
      <c r="J213" s="27">
        <v>0</v>
      </c>
      <c r="K213" s="27">
        <f t="shared" si="41"/>
        <v>1</v>
      </c>
      <c r="L213" s="27">
        <f t="shared" si="42"/>
        <v>2</v>
      </c>
      <c r="M213" s="27">
        <f t="shared" si="43"/>
        <v>0</v>
      </c>
      <c r="N213" s="27">
        <f t="shared" si="44"/>
        <v>2</v>
      </c>
      <c r="O213" s="27">
        <f t="shared" si="37"/>
        <v>0.1</v>
      </c>
      <c r="P213" s="60">
        <v>1</v>
      </c>
      <c r="Q213" s="27">
        <f t="shared" si="38"/>
        <v>2</v>
      </c>
      <c r="R213" s="27">
        <f t="shared" si="45"/>
        <v>0</v>
      </c>
    </row>
    <row r="214" spans="1:18" ht="15.75" customHeight="1" x14ac:dyDescent="0.25">
      <c r="A214" s="32">
        <v>2008171</v>
      </c>
      <c r="B214" s="17" t="s">
        <v>152</v>
      </c>
      <c r="C214" s="16" t="s">
        <v>169</v>
      </c>
      <c r="D214" s="16" t="s">
        <v>16</v>
      </c>
      <c r="E214" s="45">
        <v>303</v>
      </c>
      <c r="F214" s="20" t="s">
        <v>335</v>
      </c>
      <c r="G214" s="27">
        <v>1</v>
      </c>
      <c r="H214" s="27">
        <f t="shared" si="39"/>
        <v>1</v>
      </c>
      <c r="I214" s="27">
        <f t="shared" si="40"/>
        <v>1</v>
      </c>
      <c r="J214" s="27">
        <v>0</v>
      </c>
      <c r="K214" s="27">
        <f t="shared" si="41"/>
        <v>1</v>
      </c>
      <c r="L214" s="27">
        <f t="shared" si="42"/>
        <v>2</v>
      </c>
      <c r="M214" s="27">
        <f t="shared" si="43"/>
        <v>0</v>
      </c>
      <c r="N214" s="27">
        <f t="shared" si="44"/>
        <v>2</v>
      </c>
      <c r="O214" s="27">
        <f t="shared" si="37"/>
        <v>0.1</v>
      </c>
      <c r="P214" s="60">
        <v>1</v>
      </c>
      <c r="Q214" s="27">
        <f t="shared" si="38"/>
        <v>2</v>
      </c>
      <c r="R214" s="27">
        <f t="shared" si="45"/>
        <v>0</v>
      </c>
    </row>
    <row r="215" spans="1:18" ht="15.75" customHeight="1" x14ac:dyDescent="0.25">
      <c r="A215" s="32">
        <v>2008170</v>
      </c>
      <c r="B215" s="17" t="s">
        <v>152</v>
      </c>
      <c r="C215" s="16" t="s">
        <v>169</v>
      </c>
      <c r="D215" s="16" t="s">
        <v>16</v>
      </c>
      <c r="E215" s="45">
        <v>304</v>
      </c>
      <c r="F215" s="20" t="s">
        <v>336</v>
      </c>
      <c r="G215" s="27">
        <v>0</v>
      </c>
      <c r="H215" s="27">
        <f t="shared" si="39"/>
        <v>0</v>
      </c>
      <c r="I215" s="27">
        <f t="shared" si="40"/>
        <v>0</v>
      </c>
      <c r="J215" s="27">
        <v>0</v>
      </c>
      <c r="K215" s="27">
        <f t="shared" si="41"/>
        <v>0</v>
      </c>
      <c r="L215" s="27">
        <f t="shared" si="42"/>
        <v>0</v>
      </c>
      <c r="M215" s="27">
        <f t="shared" si="43"/>
        <v>0</v>
      </c>
      <c r="N215" s="27">
        <f t="shared" si="44"/>
        <v>0</v>
      </c>
      <c r="O215" s="27">
        <f t="shared" si="37"/>
        <v>0</v>
      </c>
      <c r="P215" s="60">
        <v>1</v>
      </c>
      <c r="Q215" s="27">
        <f t="shared" si="38"/>
        <v>0</v>
      </c>
      <c r="R215" s="27">
        <f t="shared" si="45"/>
        <v>0</v>
      </c>
    </row>
    <row r="216" spans="1:18" ht="15.75" customHeight="1" x14ac:dyDescent="0.25">
      <c r="A216" s="32">
        <v>2008164</v>
      </c>
      <c r="B216" s="17" t="s">
        <v>152</v>
      </c>
      <c r="C216" s="16" t="s">
        <v>169</v>
      </c>
      <c r="D216" s="16" t="s">
        <v>16</v>
      </c>
      <c r="E216" s="45">
        <v>309</v>
      </c>
      <c r="F216" s="20" t="s">
        <v>337</v>
      </c>
      <c r="G216" s="27">
        <v>0</v>
      </c>
      <c r="H216" s="27">
        <f t="shared" si="39"/>
        <v>0</v>
      </c>
      <c r="I216" s="27">
        <f t="shared" si="40"/>
        <v>0</v>
      </c>
      <c r="J216" s="27">
        <v>0</v>
      </c>
      <c r="K216" s="27">
        <f t="shared" si="41"/>
        <v>0</v>
      </c>
      <c r="L216" s="27">
        <f t="shared" si="42"/>
        <v>0</v>
      </c>
      <c r="M216" s="27">
        <f t="shared" si="43"/>
        <v>0</v>
      </c>
      <c r="N216" s="27">
        <f t="shared" si="44"/>
        <v>0</v>
      </c>
      <c r="O216" s="27">
        <f t="shared" si="37"/>
        <v>0</v>
      </c>
      <c r="P216" s="60">
        <v>1</v>
      </c>
      <c r="Q216" s="27">
        <f t="shared" si="38"/>
        <v>0</v>
      </c>
      <c r="R216" s="27">
        <f t="shared" si="45"/>
        <v>0</v>
      </c>
    </row>
    <row r="217" spans="1:18" ht="15.75" customHeight="1" x14ac:dyDescent="0.25">
      <c r="A217" s="32">
        <v>2008178</v>
      </c>
      <c r="B217" s="17" t="s">
        <v>152</v>
      </c>
      <c r="C217" s="16" t="s">
        <v>169</v>
      </c>
      <c r="D217" s="16" t="s">
        <v>16</v>
      </c>
      <c r="E217" s="45">
        <v>297</v>
      </c>
      <c r="F217" s="20" t="s">
        <v>338</v>
      </c>
      <c r="G217" s="27">
        <v>0</v>
      </c>
      <c r="H217" s="27">
        <f t="shared" si="39"/>
        <v>0</v>
      </c>
      <c r="I217" s="27">
        <f t="shared" si="40"/>
        <v>0</v>
      </c>
      <c r="J217" s="27">
        <v>0</v>
      </c>
      <c r="K217" s="27">
        <f t="shared" si="41"/>
        <v>0</v>
      </c>
      <c r="L217" s="27">
        <f t="shared" si="42"/>
        <v>0</v>
      </c>
      <c r="M217" s="27">
        <f t="shared" si="43"/>
        <v>0</v>
      </c>
      <c r="N217" s="27">
        <f t="shared" si="44"/>
        <v>0</v>
      </c>
      <c r="O217" s="27">
        <f t="shared" si="37"/>
        <v>0</v>
      </c>
      <c r="P217" s="60">
        <v>1</v>
      </c>
      <c r="Q217" s="27">
        <f t="shared" si="38"/>
        <v>0</v>
      </c>
      <c r="R217" s="27">
        <f t="shared" si="45"/>
        <v>0</v>
      </c>
    </row>
    <row r="218" spans="1:18" ht="15.75" customHeight="1" x14ac:dyDescent="0.25">
      <c r="A218" s="32">
        <v>2008176</v>
      </c>
      <c r="B218" s="17" t="s">
        <v>152</v>
      </c>
      <c r="C218" s="16" t="s">
        <v>169</v>
      </c>
      <c r="D218" s="16" t="s">
        <v>16</v>
      </c>
      <c r="E218" s="45">
        <v>298</v>
      </c>
      <c r="F218" s="20" t="s">
        <v>339</v>
      </c>
      <c r="G218" s="27">
        <v>0</v>
      </c>
      <c r="H218" s="27">
        <f t="shared" si="39"/>
        <v>0</v>
      </c>
      <c r="I218" s="27">
        <f t="shared" si="40"/>
        <v>0</v>
      </c>
      <c r="J218" s="27">
        <v>0</v>
      </c>
      <c r="K218" s="27">
        <f t="shared" si="41"/>
        <v>0</v>
      </c>
      <c r="L218" s="27">
        <f t="shared" si="42"/>
        <v>0</v>
      </c>
      <c r="M218" s="27">
        <f t="shared" si="43"/>
        <v>0</v>
      </c>
      <c r="N218" s="27">
        <f t="shared" si="44"/>
        <v>0</v>
      </c>
      <c r="O218" s="27">
        <f t="shared" si="37"/>
        <v>0</v>
      </c>
      <c r="P218" s="60">
        <v>1</v>
      </c>
      <c r="Q218" s="27">
        <f t="shared" si="38"/>
        <v>0</v>
      </c>
      <c r="R218" s="27">
        <f t="shared" si="45"/>
        <v>0</v>
      </c>
    </row>
    <row r="219" spans="1:18" ht="15.75" customHeight="1" x14ac:dyDescent="0.25">
      <c r="A219" s="32">
        <v>2008157</v>
      </c>
      <c r="B219" s="17" t="s">
        <v>152</v>
      </c>
      <c r="C219" s="16" t="s">
        <v>169</v>
      </c>
      <c r="D219" s="16" t="s">
        <v>16</v>
      </c>
      <c r="E219" s="45">
        <v>316</v>
      </c>
      <c r="F219" s="20" t="s">
        <v>340</v>
      </c>
      <c r="G219" s="27">
        <v>1</v>
      </c>
      <c r="H219" s="27">
        <f t="shared" si="39"/>
        <v>1</v>
      </c>
      <c r="I219" s="27">
        <f t="shared" si="40"/>
        <v>1</v>
      </c>
      <c r="J219" s="27">
        <v>0</v>
      </c>
      <c r="K219" s="27">
        <f t="shared" si="41"/>
        <v>1</v>
      </c>
      <c r="L219" s="27">
        <f t="shared" si="42"/>
        <v>2</v>
      </c>
      <c r="M219" s="27">
        <f t="shared" si="43"/>
        <v>0</v>
      </c>
      <c r="N219" s="27">
        <f t="shared" si="44"/>
        <v>2</v>
      </c>
      <c r="O219" s="27">
        <f t="shared" si="37"/>
        <v>0.1</v>
      </c>
      <c r="P219" s="60">
        <v>1</v>
      </c>
      <c r="Q219" s="27">
        <f t="shared" si="38"/>
        <v>2</v>
      </c>
      <c r="R219" s="27">
        <f t="shared" si="45"/>
        <v>0</v>
      </c>
    </row>
    <row r="220" spans="1:18" ht="15.75" customHeight="1" x14ac:dyDescent="0.25">
      <c r="A220" s="32">
        <v>2008337</v>
      </c>
      <c r="B220" s="17" t="s">
        <v>152</v>
      </c>
      <c r="C220" s="16" t="s">
        <v>169</v>
      </c>
      <c r="D220" s="16" t="s">
        <v>16</v>
      </c>
      <c r="E220" s="45">
        <v>189</v>
      </c>
      <c r="F220" s="20" t="s">
        <v>341</v>
      </c>
      <c r="G220" s="27">
        <v>0</v>
      </c>
      <c r="H220" s="27">
        <f t="shared" si="39"/>
        <v>0</v>
      </c>
      <c r="I220" s="27">
        <f t="shared" si="40"/>
        <v>0</v>
      </c>
      <c r="J220" s="27">
        <v>0</v>
      </c>
      <c r="K220" s="27">
        <f t="shared" si="41"/>
        <v>0</v>
      </c>
      <c r="L220" s="27">
        <f t="shared" si="42"/>
        <v>0</v>
      </c>
      <c r="M220" s="27">
        <f t="shared" si="43"/>
        <v>0</v>
      </c>
      <c r="N220" s="27">
        <f t="shared" si="44"/>
        <v>0</v>
      </c>
      <c r="O220" s="27">
        <f t="shared" si="37"/>
        <v>0</v>
      </c>
      <c r="P220" s="60">
        <v>1</v>
      </c>
      <c r="Q220" s="27">
        <f t="shared" si="38"/>
        <v>0</v>
      </c>
      <c r="R220" s="27">
        <f t="shared" si="45"/>
        <v>0</v>
      </c>
    </row>
    <row r="221" spans="1:18" ht="15.75" customHeight="1" x14ac:dyDescent="0.25">
      <c r="A221" s="32">
        <v>2008417</v>
      </c>
      <c r="B221" s="17" t="s">
        <v>152</v>
      </c>
      <c r="C221" s="16" t="s">
        <v>169</v>
      </c>
      <c r="D221" s="16" t="s">
        <v>16</v>
      </c>
      <c r="E221" s="45">
        <v>138</v>
      </c>
      <c r="F221" s="20" t="s">
        <v>342</v>
      </c>
      <c r="G221" s="27">
        <v>0</v>
      </c>
      <c r="H221" s="27">
        <f t="shared" si="39"/>
        <v>0</v>
      </c>
      <c r="I221" s="27">
        <f t="shared" si="40"/>
        <v>0</v>
      </c>
      <c r="J221" s="27">
        <v>0</v>
      </c>
      <c r="K221" s="27">
        <f t="shared" si="41"/>
        <v>0</v>
      </c>
      <c r="L221" s="27">
        <f t="shared" si="42"/>
        <v>0</v>
      </c>
      <c r="M221" s="27">
        <f t="shared" si="43"/>
        <v>0</v>
      </c>
      <c r="N221" s="27">
        <f t="shared" si="44"/>
        <v>0</v>
      </c>
      <c r="O221" s="27">
        <f t="shared" si="37"/>
        <v>0</v>
      </c>
      <c r="P221" s="60">
        <v>1</v>
      </c>
      <c r="Q221" s="27">
        <f t="shared" si="38"/>
        <v>0</v>
      </c>
      <c r="R221" s="27">
        <f t="shared" si="45"/>
        <v>0</v>
      </c>
    </row>
    <row r="222" spans="1:18" ht="15.75" customHeight="1" x14ac:dyDescent="0.25">
      <c r="A222" s="32">
        <v>2008345</v>
      </c>
      <c r="B222" s="17" t="s">
        <v>152</v>
      </c>
      <c r="C222" s="16" t="s">
        <v>169</v>
      </c>
      <c r="D222" s="16" t="s">
        <v>16</v>
      </c>
      <c r="E222" s="45">
        <v>184</v>
      </c>
      <c r="F222" s="20" t="s">
        <v>343</v>
      </c>
      <c r="G222" s="27">
        <v>0</v>
      </c>
      <c r="H222" s="27">
        <f t="shared" si="39"/>
        <v>0</v>
      </c>
      <c r="I222" s="27">
        <f t="shared" si="40"/>
        <v>0</v>
      </c>
      <c r="J222" s="27">
        <v>0</v>
      </c>
      <c r="K222" s="27">
        <f t="shared" si="41"/>
        <v>0</v>
      </c>
      <c r="L222" s="27">
        <f t="shared" si="42"/>
        <v>0</v>
      </c>
      <c r="M222" s="27">
        <f t="shared" si="43"/>
        <v>0</v>
      </c>
      <c r="N222" s="27">
        <f t="shared" si="44"/>
        <v>0</v>
      </c>
      <c r="O222" s="27">
        <f t="shared" si="37"/>
        <v>0</v>
      </c>
      <c r="P222" s="60">
        <v>1</v>
      </c>
      <c r="Q222" s="27">
        <f t="shared" si="38"/>
        <v>0</v>
      </c>
      <c r="R222" s="27">
        <f t="shared" si="45"/>
        <v>0</v>
      </c>
    </row>
    <row r="223" spans="1:18" ht="15.75" customHeight="1" x14ac:dyDescent="0.25">
      <c r="A223" s="32">
        <v>2008158</v>
      </c>
      <c r="B223" s="17" t="s">
        <v>152</v>
      </c>
      <c r="C223" s="16" t="s">
        <v>169</v>
      </c>
      <c r="D223" s="16" t="s">
        <v>16</v>
      </c>
      <c r="E223" s="45">
        <v>315</v>
      </c>
      <c r="F223" s="20" t="s">
        <v>344</v>
      </c>
      <c r="G223" s="27">
        <v>1</v>
      </c>
      <c r="H223" s="27">
        <f t="shared" si="39"/>
        <v>1</v>
      </c>
      <c r="I223" s="27">
        <f t="shared" si="40"/>
        <v>1</v>
      </c>
      <c r="J223" s="27">
        <v>0</v>
      </c>
      <c r="K223" s="27">
        <f t="shared" si="41"/>
        <v>1</v>
      </c>
      <c r="L223" s="27">
        <f t="shared" si="42"/>
        <v>2</v>
      </c>
      <c r="M223" s="27">
        <f t="shared" si="43"/>
        <v>0</v>
      </c>
      <c r="N223" s="27">
        <f t="shared" si="44"/>
        <v>2</v>
      </c>
      <c r="O223" s="27">
        <f t="shared" si="37"/>
        <v>0.1</v>
      </c>
      <c r="P223" s="60">
        <v>1</v>
      </c>
      <c r="Q223" s="27">
        <f t="shared" si="38"/>
        <v>2</v>
      </c>
      <c r="R223" s="27">
        <f t="shared" si="45"/>
        <v>0</v>
      </c>
    </row>
    <row r="224" spans="1:18" ht="15.75" customHeight="1" x14ac:dyDescent="0.25">
      <c r="A224" s="32">
        <v>2021841</v>
      </c>
      <c r="B224" s="17" t="s">
        <v>152</v>
      </c>
      <c r="C224" s="16" t="s">
        <v>169</v>
      </c>
      <c r="D224" s="16" t="s">
        <v>16</v>
      </c>
      <c r="E224" s="45">
        <v>276</v>
      </c>
      <c r="F224" s="20" t="s">
        <v>1696</v>
      </c>
      <c r="G224" s="27">
        <v>0</v>
      </c>
      <c r="H224" s="27">
        <f t="shared" si="39"/>
        <v>0</v>
      </c>
      <c r="I224" s="27">
        <f t="shared" si="40"/>
        <v>0</v>
      </c>
      <c r="J224" s="27">
        <v>0</v>
      </c>
      <c r="K224" s="27">
        <f t="shared" si="41"/>
        <v>0</v>
      </c>
      <c r="L224" s="27">
        <f t="shared" si="42"/>
        <v>0</v>
      </c>
      <c r="M224" s="27">
        <f t="shared" si="43"/>
        <v>0</v>
      </c>
      <c r="N224" s="27">
        <f t="shared" si="44"/>
        <v>0</v>
      </c>
      <c r="O224" s="27">
        <f t="shared" si="37"/>
        <v>0</v>
      </c>
      <c r="P224" s="60">
        <v>1</v>
      </c>
      <c r="Q224" s="27">
        <f t="shared" si="38"/>
        <v>0</v>
      </c>
      <c r="R224" s="27">
        <f t="shared" si="45"/>
        <v>0</v>
      </c>
    </row>
    <row r="225" spans="1:18" ht="15.75" customHeight="1" x14ac:dyDescent="0.25">
      <c r="A225" s="32">
        <v>2008169</v>
      </c>
      <c r="B225" s="17" t="s">
        <v>152</v>
      </c>
      <c r="C225" s="16" t="s">
        <v>169</v>
      </c>
      <c r="D225" s="16" t="s">
        <v>16</v>
      </c>
      <c r="E225" s="45">
        <v>305</v>
      </c>
      <c r="F225" s="20" t="s">
        <v>345</v>
      </c>
      <c r="G225" s="27">
        <v>0</v>
      </c>
      <c r="H225" s="27">
        <f t="shared" si="39"/>
        <v>0</v>
      </c>
      <c r="I225" s="27">
        <f t="shared" si="40"/>
        <v>0</v>
      </c>
      <c r="J225" s="27">
        <v>0</v>
      </c>
      <c r="K225" s="27">
        <f t="shared" si="41"/>
        <v>0</v>
      </c>
      <c r="L225" s="27">
        <f t="shared" si="42"/>
        <v>0</v>
      </c>
      <c r="M225" s="27">
        <f t="shared" si="43"/>
        <v>0</v>
      </c>
      <c r="N225" s="27">
        <f t="shared" si="44"/>
        <v>0</v>
      </c>
      <c r="O225" s="27">
        <f t="shared" si="37"/>
        <v>0</v>
      </c>
      <c r="P225" s="60">
        <v>1</v>
      </c>
      <c r="Q225" s="27">
        <f t="shared" si="38"/>
        <v>0</v>
      </c>
      <c r="R225" s="27">
        <f t="shared" si="45"/>
        <v>0</v>
      </c>
    </row>
    <row r="226" spans="1:18" s="1" customFormat="1" ht="15.75" customHeight="1" x14ac:dyDescent="0.25">
      <c r="A226" s="34">
        <v>2021400</v>
      </c>
      <c r="B226" s="39" t="s">
        <v>152</v>
      </c>
      <c r="C226" s="36" t="s">
        <v>169</v>
      </c>
      <c r="D226" s="36"/>
      <c r="E226" s="46">
        <v>306</v>
      </c>
      <c r="F226" s="37" t="s">
        <v>1696</v>
      </c>
      <c r="G226" s="38">
        <v>1</v>
      </c>
      <c r="H226" s="38">
        <v>1</v>
      </c>
      <c r="I226" s="38">
        <v>1</v>
      </c>
      <c r="J226" s="38">
        <v>0</v>
      </c>
      <c r="K226" s="38">
        <v>1</v>
      </c>
      <c r="L226" s="38">
        <v>2</v>
      </c>
      <c r="M226" s="38">
        <v>0</v>
      </c>
      <c r="N226" s="38">
        <v>2</v>
      </c>
      <c r="O226" s="38">
        <v>0.1</v>
      </c>
      <c r="P226" s="61">
        <v>1</v>
      </c>
      <c r="Q226" s="38">
        <v>2</v>
      </c>
      <c r="R226" s="38">
        <v>0</v>
      </c>
    </row>
    <row r="227" spans="1:18" ht="15.75" customHeight="1" x14ac:dyDescent="0.25">
      <c r="A227" s="32">
        <v>2008218</v>
      </c>
      <c r="B227" s="17" t="s">
        <v>152</v>
      </c>
      <c r="C227" s="16" t="s">
        <v>169</v>
      </c>
      <c r="D227" s="16" t="s">
        <v>16</v>
      </c>
      <c r="E227" s="45">
        <v>265</v>
      </c>
      <c r="F227" s="20" t="s">
        <v>346</v>
      </c>
      <c r="G227" s="27">
        <v>0</v>
      </c>
      <c r="H227" s="27">
        <f t="shared" si="39"/>
        <v>0</v>
      </c>
      <c r="I227" s="27">
        <f t="shared" si="40"/>
        <v>0</v>
      </c>
      <c r="J227" s="27">
        <v>0</v>
      </c>
      <c r="K227" s="27">
        <f t="shared" si="41"/>
        <v>0</v>
      </c>
      <c r="L227" s="27">
        <f t="shared" si="42"/>
        <v>0</v>
      </c>
      <c r="M227" s="27">
        <f t="shared" si="43"/>
        <v>0</v>
      </c>
      <c r="N227" s="27">
        <f t="shared" si="44"/>
        <v>0</v>
      </c>
      <c r="O227" s="27">
        <f t="shared" si="37"/>
        <v>0</v>
      </c>
      <c r="P227" s="60">
        <v>1</v>
      </c>
      <c r="Q227" s="27">
        <f t="shared" si="38"/>
        <v>0</v>
      </c>
      <c r="R227" s="27">
        <f t="shared" si="45"/>
        <v>0</v>
      </c>
    </row>
    <row r="228" spans="1:18" ht="15.75" customHeight="1" x14ac:dyDescent="0.25">
      <c r="A228" s="32">
        <v>2008359</v>
      </c>
      <c r="B228" s="17" t="s">
        <v>152</v>
      </c>
      <c r="C228" s="16" t="s">
        <v>169</v>
      </c>
      <c r="D228" s="16" t="s">
        <v>16</v>
      </c>
      <c r="E228" s="45">
        <v>114</v>
      </c>
      <c r="F228" s="20" t="s">
        <v>347</v>
      </c>
      <c r="G228" s="27">
        <v>0</v>
      </c>
      <c r="H228" s="27">
        <f t="shared" si="39"/>
        <v>0</v>
      </c>
      <c r="I228" s="27">
        <f t="shared" si="40"/>
        <v>0</v>
      </c>
      <c r="J228" s="27">
        <v>0</v>
      </c>
      <c r="K228" s="27">
        <f t="shared" si="41"/>
        <v>0</v>
      </c>
      <c r="L228" s="27">
        <f t="shared" si="42"/>
        <v>0</v>
      </c>
      <c r="M228" s="27">
        <f t="shared" si="43"/>
        <v>0</v>
      </c>
      <c r="N228" s="27">
        <f t="shared" si="44"/>
        <v>0</v>
      </c>
      <c r="O228" s="27">
        <f t="shared" si="37"/>
        <v>0</v>
      </c>
      <c r="P228" s="60">
        <v>1</v>
      </c>
      <c r="Q228" s="27">
        <f t="shared" si="38"/>
        <v>0</v>
      </c>
      <c r="R228" s="27">
        <f t="shared" si="45"/>
        <v>0</v>
      </c>
    </row>
    <row r="229" spans="1:18" ht="15.75" customHeight="1" x14ac:dyDescent="0.25">
      <c r="A229" s="33">
        <v>2009258</v>
      </c>
      <c r="B229" s="18" t="s">
        <v>152</v>
      </c>
      <c r="C229" s="19" t="s">
        <v>58</v>
      </c>
      <c r="D229" s="19" t="s">
        <v>16</v>
      </c>
      <c r="E229" s="47">
        <v>17</v>
      </c>
      <c r="F229" s="20" t="s">
        <v>348</v>
      </c>
      <c r="G229" s="27">
        <v>1</v>
      </c>
      <c r="H229" s="27">
        <f t="shared" si="39"/>
        <v>1</v>
      </c>
      <c r="I229" s="27">
        <f t="shared" si="40"/>
        <v>1</v>
      </c>
      <c r="J229" s="27">
        <v>0</v>
      </c>
      <c r="K229" s="27">
        <f t="shared" si="41"/>
        <v>1</v>
      </c>
      <c r="L229" s="27">
        <f t="shared" si="42"/>
        <v>2</v>
      </c>
      <c r="M229" s="27">
        <f t="shared" si="43"/>
        <v>0</v>
      </c>
      <c r="N229" s="27">
        <f t="shared" si="44"/>
        <v>2</v>
      </c>
      <c r="O229" s="27">
        <f t="shared" si="37"/>
        <v>0.1</v>
      </c>
      <c r="P229" s="60">
        <v>1</v>
      </c>
      <c r="Q229" s="27">
        <f t="shared" si="38"/>
        <v>2</v>
      </c>
      <c r="R229" s="27">
        <f t="shared" si="45"/>
        <v>0</v>
      </c>
    </row>
    <row r="230" spans="1:18" ht="15.75" customHeight="1" x14ac:dyDescent="0.25">
      <c r="A230" s="32">
        <v>2009415</v>
      </c>
      <c r="B230" s="17" t="s">
        <v>152</v>
      </c>
      <c r="C230" s="16" t="s">
        <v>169</v>
      </c>
      <c r="D230" s="16" t="s">
        <v>16</v>
      </c>
      <c r="E230" s="45">
        <v>245</v>
      </c>
      <c r="F230" s="20" t="s">
        <v>349</v>
      </c>
      <c r="G230" s="27">
        <v>0</v>
      </c>
      <c r="H230" s="27">
        <f t="shared" si="39"/>
        <v>0</v>
      </c>
      <c r="I230" s="27">
        <f t="shared" si="40"/>
        <v>0</v>
      </c>
      <c r="J230" s="27">
        <v>0</v>
      </c>
      <c r="K230" s="27">
        <f t="shared" si="41"/>
        <v>0</v>
      </c>
      <c r="L230" s="27">
        <f t="shared" si="42"/>
        <v>0</v>
      </c>
      <c r="M230" s="27">
        <f t="shared" si="43"/>
        <v>0</v>
      </c>
      <c r="N230" s="27">
        <f t="shared" si="44"/>
        <v>0</v>
      </c>
      <c r="O230" s="27">
        <f t="shared" si="37"/>
        <v>0</v>
      </c>
      <c r="P230" s="60">
        <v>1</v>
      </c>
      <c r="Q230" s="27">
        <f t="shared" si="38"/>
        <v>0</v>
      </c>
      <c r="R230" s="27">
        <f t="shared" si="45"/>
        <v>0</v>
      </c>
    </row>
    <row r="231" spans="1:18" ht="15.75" customHeight="1" x14ac:dyDescent="0.25">
      <c r="A231" s="32">
        <v>2009432</v>
      </c>
      <c r="B231" s="17" t="s">
        <v>152</v>
      </c>
      <c r="C231" s="16" t="s">
        <v>169</v>
      </c>
      <c r="D231" s="16" t="s">
        <v>16</v>
      </c>
      <c r="E231" s="45">
        <v>29</v>
      </c>
      <c r="F231" s="20" t="s">
        <v>350</v>
      </c>
      <c r="G231" s="27">
        <v>0</v>
      </c>
      <c r="H231" s="27">
        <f t="shared" si="39"/>
        <v>0</v>
      </c>
      <c r="I231" s="27">
        <f t="shared" si="40"/>
        <v>0</v>
      </c>
      <c r="J231" s="27">
        <v>0</v>
      </c>
      <c r="K231" s="27">
        <f t="shared" si="41"/>
        <v>0</v>
      </c>
      <c r="L231" s="27">
        <f t="shared" si="42"/>
        <v>0</v>
      </c>
      <c r="M231" s="27">
        <f t="shared" si="43"/>
        <v>0</v>
      </c>
      <c r="N231" s="27">
        <f t="shared" si="44"/>
        <v>0</v>
      </c>
      <c r="O231" s="27">
        <f t="shared" si="37"/>
        <v>0</v>
      </c>
      <c r="P231" s="60">
        <v>1</v>
      </c>
      <c r="Q231" s="27">
        <f t="shared" si="38"/>
        <v>0</v>
      </c>
      <c r="R231" s="27">
        <f t="shared" si="45"/>
        <v>0</v>
      </c>
    </row>
    <row r="232" spans="1:18" ht="15.75" customHeight="1" x14ac:dyDescent="0.25">
      <c r="A232" s="32">
        <v>2009442</v>
      </c>
      <c r="B232" s="17" t="s">
        <v>152</v>
      </c>
      <c r="C232" s="16" t="s">
        <v>169</v>
      </c>
      <c r="D232" s="16" t="s">
        <v>16</v>
      </c>
      <c r="E232" s="45">
        <v>194</v>
      </c>
      <c r="F232" s="20" t="s">
        <v>351</v>
      </c>
      <c r="G232" s="27">
        <v>0</v>
      </c>
      <c r="H232" s="27">
        <f t="shared" si="39"/>
        <v>0</v>
      </c>
      <c r="I232" s="27">
        <f t="shared" si="40"/>
        <v>0</v>
      </c>
      <c r="J232" s="27">
        <v>0</v>
      </c>
      <c r="K232" s="27">
        <f t="shared" si="41"/>
        <v>0</v>
      </c>
      <c r="L232" s="27">
        <f t="shared" si="42"/>
        <v>0</v>
      </c>
      <c r="M232" s="27">
        <f t="shared" si="43"/>
        <v>0</v>
      </c>
      <c r="N232" s="27">
        <f t="shared" si="44"/>
        <v>0</v>
      </c>
      <c r="O232" s="27">
        <f t="shared" si="37"/>
        <v>0</v>
      </c>
      <c r="P232" s="60">
        <v>1</v>
      </c>
      <c r="Q232" s="27">
        <f t="shared" si="38"/>
        <v>0</v>
      </c>
      <c r="R232" s="27">
        <f t="shared" si="45"/>
        <v>0</v>
      </c>
    </row>
    <row r="233" spans="1:18" ht="15.75" customHeight="1" x14ac:dyDescent="0.25">
      <c r="A233" s="32">
        <v>2007517</v>
      </c>
      <c r="B233" s="17" t="s">
        <v>152</v>
      </c>
      <c r="C233" s="16" t="s">
        <v>20</v>
      </c>
      <c r="D233" s="16" t="s">
        <v>16</v>
      </c>
      <c r="E233" s="45">
        <v>43</v>
      </c>
      <c r="F233" s="20" t="s">
        <v>352</v>
      </c>
      <c r="G233" s="27">
        <v>1</v>
      </c>
      <c r="H233" s="27">
        <f t="shared" si="39"/>
        <v>1</v>
      </c>
      <c r="I233" s="27">
        <f t="shared" si="40"/>
        <v>1</v>
      </c>
      <c r="J233" s="27">
        <v>1</v>
      </c>
      <c r="K233" s="27">
        <f t="shared" si="41"/>
        <v>1</v>
      </c>
      <c r="L233" s="27">
        <f t="shared" si="42"/>
        <v>0</v>
      </c>
      <c r="M233" s="27">
        <f t="shared" si="43"/>
        <v>1</v>
      </c>
      <c r="N233" s="27">
        <f t="shared" si="44"/>
        <v>2</v>
      </c>
      <c r="O233" s="27">
        <f t="shared" si="37"/>
        <v>0</v>
      </c>
      <c r="P233" s="60">
        <v>1</v>
      </c>
      <c r="Q233" s="27">
        <f t="shared" si="38"/>
        <v>0</v>
      </c>
      <c r="R233" s="27">
        <f t="shared" si="45"/>
        <v>4</v>
      </c>
    </row>
    <row r="234" spans="1:18" ht="15.75" customHeight="1" x14ac:dyDescent="0.25">
      <c r="A234" s="32">
        <v>2021619</v>
      </c>
      <c r="B234" s="17" t="s">
        <v>152</v>
      </c>
      <c r="C234" s="16" t="s">
        <v>20</v>
      </c>
      <c r="D234" s="16" t="s">
        <v>16</v>
      </c>
      <c r="E234" s="45">
        <v>42</v>
      </c>
      <c r="F234" s="20" t="s">
        <v>1696</v>
      </c>
      <c r="G234" s="27">
        <v>0</v>
      </c>
      <c r="H234" s="27">
        <f t="shared" si="39"/>
        <v>0</v>
      </c>
      <c r="I234" s="27">
        <f t="shared" si="40"/>
        <v>0</v>
      </c>
      <c r="J234" s="27">
        <v>0</v>
      </c>
      <c r="K234" s="27">
        <f t="shared" si="41"/>
        <v>0</v>
      </c>
      <c r="L234" s="27">
        <f t="shared" si="42"/>
        <v>0</v>
      </c>
      <c r="M234" s="27">
        <f t="shared" si="43"/>
        <v>0</v>
      </c>
      <c r="N234" s="27">
        <f t="shared" si="44"/>
        <v>0</v>
      </c>
      <c r="O234" s="27">
        <f t="shared" si="37"/>
        <v>0</v>
      </c>
      <c r="P234" s="60">
        <v>1</v>
      </c>
      <c r="Q234" s="27">
        <f t="shared" si="38"/>
        <v>0</v>
      </c>
      <c r="R234" s="27">
        <f t="shared" si="45"/>
        <v>0</v>
      </c>
    </row>
    <row r="235" spans="1:18" ht="15.75" customHeight="1" x14ac:dyDescent="0.25">
      <c r="A235" s="32">
        <v>2007330</v>
      </c>
      <c r="B235" s="17" t="s">
        <v>152</v>
      </c>
      <c r="C235" s="16" t="s">
        <v>353</v>
      </c>
      <c r="D235" s="16" t="s">
        <v>16</v>
      </c>
      <c r="E235" s="45">
        <v>3</v>
      </c>
      <c r="F235" s="20" t="s">
        <v>354</v>
      </c>
      <c r="G235" s="27">
        <v>1</v>
      </c>
      <c r="H235" s="27">
        <f t="shared" si="39"/>
        <v>1</v>
      </c>
      <c r="I235" s="27">
        <f t="shared" si="40"/>
        <v>1</v>
      </c>
      <c r="J235" s="27">
        <v>1</v>
      </c>
      <c r="K235" s="27">
        <f t="shared" si="41"/>
        <v>1</v>
      </c>
      <c r="L235" s="27">
        <f t="shared" si="42"/>
        <v>0</v>
      </c>
      <c r="M235" s="27">
        <f t="shared" si="43"/>
        <v>1</v>
      </c>
      <c r="N235" s="27">
        <f t="shared" si="44"/>
        <v>2</v>
      </c>
      <c r="O235" s="27">
        <f t="shared" si="37"/>
        <v>0</v>
      </c>
      <c r="P235" s="60">
        <v>1</v>
      </c>
      <c r="Q235" s="27">
        <f t="shared" si="38"/>
        <v>0</v>
      </c>
      <c r="R235" s="27">
        <f t="shared" si="45"/>
        <v>4</v>
      </c>
    </row>
    <row r="236" spans="1:18" ht="15.75" customHeight="1" x14ac:dyDescent="0.25">
      <c r="A236" s="32">
        <v>8000553</v>
      </c>
      <c r="B236" s="17" t="s">
        <v>152</v>
      </c>
      <c r="C236" s="16" t="s">
        <v>73</v>
      </c>
      <c r="D236" s="16" t="s">
        <v>16</v>
      </c>
      <c r="E236" s="45">
        <v>30</v>
      </c>
      <c r="F236" s="20" t="s">
        <v>355</v>
      </c>
      <c r="G236" s="27">
        <v>1</v>
      </c>
      <c r="H236" s="27">
        <f t="shared" si="39"/>
        <v>1</v>
      </c>
      <c r="I236" s="27">
        <f t="shared" si="40"/>
        <v>1</v>
      </c>
      <c r="J236" s="27">
        <v>0</v>
      </c>
      <c r="K236" s="27">
        <f t="shared" si="41"/>
        <v>1</v>
      </c>
      <c r="L236" s="27">
        <f t="shared" si="42"/>
        <v>2</v>
      </c>
      <c r="M236" s="27">
        <f t="shared" si="43"/>
        <v>0</v>
      </c>
      <c r="N236" s="27">
        <f t="shared" si="44"/>
        <v>2</v>
      </c>
      <c r="O236" s="27">
        <f t="shared" si="37"/>
        <v>0.1</v>
      </c>
      <c r="P236" s="60">
        <v>1</v>
      </c>
      <c r="Q236" s="27">
        <f t="shared" si="38"/>
        <v>2</v>
      </c>
      <c r="R236" s="27">
        <f t="shared" si="45"/>
        <v>0</v>
      </c>
    </row>
    <row r="237" spans="1:18" ht="15.75" customHeight="1" x14ac:dyDescent="0.25">
      <c r="A237" s="32">
        <v>2008574</v>
      </c>
      <c r="B237" s="17" t="s">
        <v>152</v>
      </c>
      <c r="C237" s="16" t="s">
        <v>169</v>
      </c>
      <c r="D237" s="16" t="s">
        <v>16</v>
      </c>
      <c r="E237" s="45">
        <v>9</v>
      </c>
      <c r="F237" s="20" t="s">
        <v>356</v>
      </c>
      <c r="G237" s="27">
        <v>0</v>
      </c>
      <c r="H237" s="27">
        <f t="shared" si="39"/>
        <v>0</v>
      </c>
      <c r="I237" s="27">
        <f t="shared" si="40"/>
        <v>0</v>
      </c>
      <c r="J237" s="27">
        <v>0</v>
      </c>
      <c r="K237" s="27">
        <f t="shared" si="41"/>
        <v>0</v>
      </c>
      <c r="L237" s="27">
        <f t="shared" si="42"/>
        <v>0</v>
      </c>
      <c r="M237" s="27">
        <f t="shared" si="43"/>
        <v>0</v>
      </c>
      <c r="N237" s="27">
        <f t="shared" si="44"/>
        <v>0</v>
      </c>
      <c r="O237" s="27">
        <f t="shared" si="37"/>
        <v>0</v>
      </c>
      <c r="P237" s="60">
        <v>1</v>
      </c>
      <c r="Q237" s="27">
        <f t="shared" si="38"/>
        <v>0</v>
      </c>
      <c r="R237" s="27">
        <f t="shared" si="45"/>
        <v>0</v>
      </c>
    </row>
    <row r="238" spans="1:18" ht="15.75" customHeight="1" x14ac:dyDescent="0.25">
      <c r="A238" s="32">
        <v>2008571</v>
      </c>
      <c r="B238" s="17" t="s">
        <v>152</v>
      </c>
      <c r="C238" s="16" t="s">
        <v>169</v>
      </c>
      <c r="D238" s="16" t="s">
        <v>16</v>
      </c>
      <c r="E238" s="45">
        <v>12</v>
      </c>
      <c r="F238" s="20" t="s">
        <v>357</v>
      </c>
      <c r="G238" s="27">
        <v>0</v>
      </c>
      <c r="H238" s="27">
        <f t="shared" si="39"/>
        <v>0</v>
      </c>
      <c r="I238" s="27">
        <f t="shared" si="40"/>
        <v>0</v>
      </c>
      <c r="J238" s="27">
        <v>0</v>
      </c>
      <c r="K238" s="27">
        <f t="shared" si="41"/>
        <v>0</v>
      </c>
      <c r="L238" s="27">
        <f t="shared" si="42"/>
        <v>0</v>
      </c>
      <c r="M238" s="27">
        <f t="shared" si="43"/>
        <v>0</v>
      </c>
      <c r="N238" s="27">
        <f t="shared" si="44"/>
        <v>0</v>
      </c>
      <c r="O238" s="27">
        <f t="shared" si="37"/>
        <v>0</v>
      </c>
      <c r="P238" s="60">
        <v>1</v>
      </c>
      <c r="Q238" s="27">
        <f t="shared" si="38"/>
        <v>0</v>
      </c>
      <c r="R238" s="27">
        <f t="shared" si="45"/>
        <v>0</v>
      </c>
    </row>
    <row r="239" spans="1:18" ht="15.75" customHeight="1" x14ac:dyDescent="0.25">
      <c r="A239" s="32">
        <v>2008555</v>
      </c>
      <c r="B239" s="17" t="s">
        <v>152</v>
      </c>
      <c r="C239" s="16" t="s">
        <v>169</v>
      </c>
      <c r="D239" s="16" t="s">
        <v>16</v>
      </c>
      <c r="E239" s="45">
        <v>28</v>
      </c>
      <c r="F239" s="20" t="s">
        <v>358</v>
      </c>
      <c r="G239" s="27">
        <v>0</v>
      </c>
      <c r="H239" s="27">
        <f t="shared" si="39"/>
        <v>0</v>
      </c>
      <c r="I239" s="27">
        <f t="shared" si="40"/>
        <v>0</v>
      </c>
      <c r="J239" s="27">
        <v>0</v>
      </c>
      <c r="K239" s="27">
        <f t="shared" si="41"/>
        <v>0</v>
      </c>
      <c r="L239" s="27">
        <f t="shared" si="42"/>
        <v>0</v>
      </c>
      <c r="M239" s="27">
        <f t="shared" si="43"/>
        <v>0</v>
      </c>
      <c r="N239" s="27">
        <f t="shared" si="44"/>
        <v>0</v>
      </c>
      <c r="O239" s="27">
        <f t="shared" si="37"/>
        <v>0</v>
      </c>
      <c r="P239" s="60">
        <v>1</v>
      </c>
      <c r="Q239" s="27">
        <f t="shared" si="38"/>
        <v>0</v>
      </c>
      <c r="R239" s="27">
        <f t="shared" si="45"/>
        <v>0</v>
      </c>
    </row>
    <row r="240" spans="1:18" ht="15.75" customHeight="1" x14ac:dyDescent="0.25">
      <c r="A240" s="32">
        <v>2008548</v>
      </c>
      <c r="B240" s="17" t="s">
        <v>152</v>
      </c>
      <c r="C240" s="16" t="s">
        <v>169</v>
      </c>
      <c r="D240" s="16" t="s">
        <v>16</v>
      </c>
      <c r="E240" s="45">
        <v>34</v>
      </c>
      <c r="F240" s="20" t="s">
        <v>359</v>
      </c>
      <c r="G240" s="27">
        <v>0</v>
      </c>
      <c r="H240" s="27">
        <f t="shared" si="39"/>
        <v>0</v>
      </c>
      <c r="I240" s="27">
        <f t="shared" si="40"/>
        <v>0</v>
      </c>
      <c r="J240" s="27">
        <v>0</v>
      </c>
      <c r="K240" s="27">
        <f t="shared" si="41"/>
        <v>0</v>
      </c>
      <c r="L240" s="27">
        <f t="shared" si="42"/>
        <v>0</v>
      </c>
      <c r="M240" s="27">
        <f t="shared" si="43"/>
        <v>0</v>
      </c>
      <c r="N240" s="27">
        <f t="shared" si="44"/>
        <v>0</v>
      </c>
      <c r="O240" s="27">
        <f t="shared" si="37"/>
        <v>0</v>
      </c>
      <c r="P240" s="60">
        <v>1</v>
      </c>
      <c r="Q240" s="27">
        <f t="shared" si="38"/>
        <v>0</v>
      </c>
      <c r="R240" s="27">
        <f t="shared" si="45"/>
        <v>0</v>
      </c>
    </row>
    <row r="241" spans="1:18" ht="15.75" customHeight="1" x14ac:dyDescent="0.25">
      <c r="A241" s="32">
        <v>2008545</v>
      </c>
      <c r="B241" s="17" t="s">
        <v>152</v>
      </c>
      <c r="C241" s="16" t="s">
        <v>169</v>
      </c>
      <c r="D241" s="16" t="s">
        <v>16</v>
      </c>
      <c r="E241" s="45">
        <v>36</v>
      </c>
      <c r="F241" s="20" t="s">
        <v>360</v>
      </c>
      <c r="G241" s="27">
        <v>0</v>
      </c>
      <c r="H241" s="27">
        <f t="shared" si="39"/>
        <v>0</v>
      </c>
      <c r="I241" s="27">
        <f t="shared" si="40"/>
        <v>0</v>
      </c>
      <c r="J241" s="27">
        <v>0</v>
      </c>
      <c r="K241" s="27">
        <f t="shared" si="41"/>
        <v>0</v>
      </c>
      <c r="L241" s="27">
        <f t="shared" si="42"/>
        <v>0</v>
      </c>
      <c r="M241" s="27">
        <f t="shared" si="43"/>
        <v>0</v>
      </c>
      <c r="N241" s="27">
        <f t="shared" si="44"/>
        <v>0</v>
      </c>
      <c r="O241" s="27">
        <f t="shared" si="37"/>
        <v>0</v>
      </c>
      <c r="P241" s="60">
        <v>1</v>
      </c>
      <c r="Q241" s="27">
        <f t="shared" si="38"/>
        <v>0</v>
      </c>
      <c r="R241" s="27">
        <f t="shared" si="45"/>
        <v>0</v>
      </c>
    </row>
    <row r="242" spans="1:18" ht="15.75" customHeight="1" x14ac:dyDescent="0.25">
      <c r="A242" s="32">
        <v>2008544</v>
      </c>
      <c r="B242" s="17" t="s">
        <v>152</v>
      </c>
      <c r="C242" s="16" t="s">
        <v>169</v>
      </c>
      <c r="D242" s="16" t="s">
        <v>16</v>
      </c>
      <c r="E242" s="45">
        <v>37</v>
      </c>
      <c r="F242" s="20" t="s">
        <v>361</v>
      </c>
      <c r="G242" s="27">
        <v>0</v>
      </c>
      <c r="H242" s="27">
        <f t="shared" si="39"/>
        <v>0</v>
      </c>
      <c r="I242" s="27">
        <f t="shared" si="40"/>
        <v>0</v>
      </c>
      <c r="J242" s="27">
        <v>0</v>
      </c>
      <c r="K242" s="27">
        <f t="shared" si="41"/>
        <v>0</v>
      </c>
      <c r="L242" s="27">
        <f t="shared" si="42"/>
        <v>0</v>
      </c>
      <c r="M242" s="27">
        <f t="shared" si="43"/>
        <v>0</v>
      </c>
      <c r="N242" s="27">
        <f t="shared" si="44"/>
        <v>0</v>
      </c>
      <c r="O242" s="27">
        <f t="shared" si="37"/>
        <v>0</v>
      </c>
      <c r="P242" s="60">
        <v>1</v>
      </c>
      <c r="Q242" s="27">
        <f t="shared" si="38"/>
        <v>0</v>
      </c>
      <c r="R242" s="27">
        <f t="shared" si="45"/>
        <v>0</v>
      </c>
    </row>
    <row r="243" spans="1:18" ht="15.75" customHeight="1" x14ac:dyDescent="0.25">
      <c r="A243" s="32">
        <v>2008518</v>
      </c>
      <c r="B243" s="17" t="s">
        <v>152</v>
      </c>
      <c r="C243" s="16" t="s">
        <v>169</v>
      </c>
      <c r="D243" s="16" t="s">
        <v>16</v>
      </c>
      <c r="E243" s="45">
        <v>60</v>
      </c>
      <c r="F243" s="20" t="s">
        <v>363</v>
      </c>
      <c r="G243" s="27">
        <v>0</v>
      </c>
      <c r="H243" s="27">
        <f t="shared" si="39"/>
        <v>0</v>
      </c>
      <c r="I243" s="27">
        <f t="shared" si="40"/>
        <v>0</v>
      </c>
      <c r="J243" s="27">
        <v>0</v>
      </c>
      <c r="K243" s="27">
        <f t="shared" si="41"/>
        <v>0</v>
      </c>
      <c r="L243" s="27">
        <f t="shared" si="42"/>
        <v>0</v>
      </c>
      <c r="M243" s="27">
        <f t="shared" si="43"/>
        <v>0</v>
      </c>
      <c r="N243" s="27">
        <f t="shared" si="44"/>
        <v>0</v>
      </c>
      <c r="O243" s="27">
        <f t="shared" ref="O243:O307" si="46">(IF(G243+J243=1,0.1,0))*G243</f>
        <v>0</v>
      </c>
      <c r="P243" s="60">
        <v>1</v>
      </c>
      <c r="Q243" s="27">
        <f t="shared" ref="Q243:Q307" si="47">IF(J243=0,(G243*2)+(O243*0),0)</f>
        <v>0</v>
      </c>
      <c r="R243" s="27">
        <f t="shared" si="45"/>
        <v>0</v>
      </c>
    </row>
    <row r="244" spans="1:18" ht="15.75" customHeight="1" x14ac:dyDescent="0.25">
      <c r="A244" s="32">
        <v>2008510</v>
      </c>
      <c r="B244" s="17" t="s">
        <v>152</v>
      </c>
      <c r="C244" s="16" t="s">
        <v>169</v>
      </c>
      <c r="D244" s="16" t="s">
        <v>16</v>
      </c>
      <c r="E244" s="45">
        <v>68</v>
      </c>
      <c r="F244" s="20" t="s">
        <v>364</v>
      </c>
      <c r="G244" s="27">
        <v>0</v>
      </c>
      <c r="H244" s="27">
        <f t="shared" ref="H244:H308" si="48">G244</f>
        <v>0</v>
      </c>
      <c r="I244" s="27">
        <f t="shared" ref="I244:I308" si="49">G244</f>
        <v>0</v>
      </c>
      <c r="J244" s="27">
        <v>0</v>
      </c>
      <c r="K244" s="27">
        <f t="shared" ref="K244:K308" si="50">G244</f>
        <v>0</v>
      </c>
      <c r="L244" s="27">
        <f t="shared" ref="L244:L308" si="51">IF(J244&gt;0,0,2)*G244</f>
        <v>0</v>
      </c>
      <c r="M244" s="27">
        <f t="shared" ref="M244:M308" si="52">IF(L244&gt;0,0,1)*G244</f>
        <v>0</v>
      </c>
      <c r="N244" s="27">
        <f t="shared" ref="N244:N308" si="53">G244*2</f>
        <v>0</v>
      </c>
      <c r="O244" s="27">
        <f t="shared" si="46"/>
        <v>0</v>
      </c>
      <c r="P244" s="60">
        <v>1</v>
      </c>
      <c r="Q244" s="27">
        <f t="shared" si="47"/>
        <v>0</v>
      </c>
      <c r="R244" s="27">
        <f t="shared" ref="R244:R308" si="54">J244*4</f>
        <v>0</v>
      </c>
    </row>
    <row r="245" spans="1:18" ht="15.75" customHeight="1" x14ac:dyDescent="0.25">
      <c r="A245" s="32">
        <v>2008508</v>
      </c>
      <c r="B245" s="17" t="s">
        <v>152</v>
      </c>
      <c r="C245" s="16" t="s">
        <v>169</v>
      </c>
      <c r="D245" s="16" t="s">
        <v>16</v>
      </c>
      <c r="E245" s="45">
        <v>69</v>
      </c>
      <c r="F245" s="20" t="s">
        <v>365</v>
      </c>
      <c r="G245" s="27">
        <v>0</v>
      </c>
      <c r="H245" s="27">
        <f t="shared" si="48"/>
        <v>0</v>
      </c>
      <c r="I245" s="27">
        <f t="shared" si="49"/>
        <v>0</v>
      </c>
      <c r="J245" s="27">
        <v>0</v>
      </c>
      <c r="K245" s="27">
        <f t="shared" si="50"/>
        <v>0</v>
      </c>
      <c r="L245" s="27">
        <f t="shared" si="51"/>
        <v>0</v>
      </c>
      <c r="M245" s="27">
        <f t="shared" si="52"/>
        <v>0</v>
      </c>
      <c r="N245" s="27">
        <f t="shared" si="53"/>
        <v>0</v>
      </c>
      <c r="O245" s="27">
        <f t="shared" si="46"/>
        <v>0</v>
      </c>
      <c r="P245" s="60">
        <v>1</v>
      </c>
      <c r="Q245" s="27">
        <f t="shared" si="47"/>
        <v>0</v>
      </c>
      <c r="R245" s="27">
        <f t="shared" si="54"/>
        <v>0</v>
      </c>
    </row>
    <row r="246" spans="1:18" ht="15.75" customHeight="1" x14ac:dyDescent="0.25">
      <c r="A246" s="32">
        <v>2008492</v>
      </c>
      <c r="B246" s="17" t="s">
        <v>152</v>
      </c>
      <c r="C246" s="16" t="s">
        <v>169</v>
      </c>
      <c r="D246" s="16" t="s">
        <v>16</v>
      </c>
      <c r="E246" s="45">
        <v>81</v>
      </c>
      <c r="F246" s="20" t="s">
        <v>366</v>
      </c>
      <c r="G246" s="27">
        <v>0</v>
      </c>
      <c r="H246" s="27">
        <f t="shared" si="48"/>
        <v>0</v>
      </c>
      <c r="I246" s="27">
        <f t="shared" si="49"/>
        <v>0</v>
      </c>
      <c r="J246" s="27">
        <v>0</v>
      </c>
      <c r="K246" s="27">
        <f t="shared" si="50"/>
        <v>0</v>
      </c>
      <c r="L246" s="27">
        <f t="shared" si="51"/>
        <v>0</v>
      </c>
      <c r="M246" s="27">
        <f t="shared" si="52"/>
        <v>0</v>
      </c>
      <c r="N246" s="27">
        <f t="shared" si="53"/>
        <v>0</v>
      </c>
      <c r="O246" s="27">
        <f t="shared" si="46"/>
        <v>0</v>
      </c>
      <c r="P246" s="60">
        <v>1</v>
      </c>
      <c r="Q246" s="27">
        <f t="shared" si="47"/>
        <v>0</v>
      </c>
      <c r="R246" s="27">
        <f t="shared" si="54"/>
        <v>0</v>
      </c>
    </row>
    <row r="247" spans="1:18" ht="15.75" customHeight="1" x14ac:dyDescent="0.25">
      <c r="A247" s="32">
        <v>2008488</v>
      </c>
      <c r="B247" s="17" t="s">
        <v>152</v>
      </c>
      <c r="C247" s="16" t="s">
        <v>169</v>
      </c>
      <c r="D247" s="16" t="s">
        <v>16</v>
      </c>
      <c r="E247" s="45">
        <v>84</v>
      </c>
      <c r="F247" s="20" t="s">
        <v>368</v>
      </c>
      <c r="G247" s="27">
        <v>0</v>
      </c>
      <c r="H247" s="27">
        <f t="shared" si="48"/>
        <v>0</v>
      </c>
      <c r="I247" s="27">
        <f t="shared" si="49"/>
        <v>0</v>
      </c>
      <c r="J247" s="27">
        <v>0</v>
      </c>
      <c r="K247" s="27">
        <f t="shared" si="50"/>
        <v>0</v>
      </c>
      <c r="L247" s="27">
        <f t="shared" si="51"/>
        <v>0</v>
      </c>
      <c r="M247" s="27">
        <f t="shared" si="52"/>
        <v>0</v>
      </c>
      <c r="N247" s="27">
        <f t="shared" si="53"/>
        <v>0</v>
      </c>
      <c r="O247" s="27">
        <f t="shared" si="46"/>
        <v>0</v>
      </c>
      <c r="P247" s="60">
        <v>1</v>
      </c>
      <c r="Q247" s="27">
        <f t="shared" si="47"/>
        <v>0</v>
      </c>
      <c r="R247" s="27">
        <f t="shared" si="54"/>
        <v>0</v>
      </c>
    </row>
    <row r="248" spans="1:18" ht="15.75" customHeight="1" x14ac:dyDescent="0.25">
      <c r="A248" s="32">
        <v>2008487</v>
      </c>
      <c r="B248" s="17" t="s">
        <v>152</v>
      </c>
      <c r="C248" s="16" t="s">
        <v>169</v>
      </c>
      <c r="D248" s="16" t="s">
        <v>16</v>
      </c>
      <c r="E248" s="45">
        <v>85</v>
      </c>
      <c r="F248" s="20" t="s">
        <v>369</v>
      </c>
      <c r="G248" s="27">
        <v>0</v>
      </c>
      <c r="H248" s="27">
        <f t="shared" si="48"/>
        <v>0</v>
      </c>
      <c r="I248" s="27">
        <f t="shared" si="49"/>
        <v>0</v>
      </c>
      <c r="J248" s="27">
        <v>0</v>
      </c>
      <c r="K248" s="27">
        <f t="shared" si="50"/>
        <v>0</v>
      </c>
      <c r="L248" s="27">
        <f t="shared" si="51"/>
        <v>0</v>
      </c>
      <c r="M248" s="27">
        <f t="shared" si="52"/>
        <v>0</v>
      </c>
      <c r="N248" s="27">
        <f t="shared" si="53"/>
        <v>0</v>
      </c>
      <c r="O248" s="27">
        <f t="shared" si="46"/>
        <v>0</v>
      </c>
      <c r="P248" s="60">
        <v>1</v>
      </c>
      <c r="Q248" s="27">
        <f t="shared" si="47"/>
        <v>0</v>
      </c>
      <c r="R248" s="27">
        <f t="shared" si="54"/>
        <v>0</v>
      </c>
    </row>
    <row r="249" spans="1:18" ht="15.75" customHeight="1" x14ac:dyDescent="0.25">
      <c r="A249" s="32">
        <v>2008482</v>
      </c>
      <c r="B249" s="17" t="s">
        <v>152</v>
      </c>
      <c r="C249" s="16" t="s">
        <v>169</v>
      </c>
      <c r="D249" s="16" t="s">
        <v>16</v>
      </c>
      <c r="E249" s="45">
        <v>90</v>
      </c>
      <c r="F249" s="20" t="s">
        <v>329</v>
      </c>
      <c r="G249" s="27">
        <v>0</v>
      </c>
      <c r="H249" s="27">
        <f t="shared" si="48"/>
        <v>0</v>
      </c>
      <c r="I249" s="27">
        <f t="shared" si="49"/>
        <v>0</v>
      </c>
      <c r="J249" s="27">
        <v>0</v>
      </c>
      <c r="K249" s="27">
        <f t="shared" si="50"/>
        <v>0</v>
      </c>
      <c r="L249" s="27">
        <f t="shared" si="51"/>
        <v>0</v>
      </c>
      <c r="M249" s="27">
        <f t="shared" si="52"/>
        <v>0</v>
      </c>
      <c r="N249" s="27">
        <f t="shared" si="53"/>
        <v>0</v>
      </c>
      <c r="O249" s="27">
        <f t="shared" si="46"/>
        <v>0</v>
      </c>
      <c r="P249" s="60">
        <v>1</v>
      </c>
      <c r="Q249" s="27">
        <f t="shared" si="47"/>
        <v>0</v>
      </c>
      <c r="R249" s="27">
        <f t="shared" si="54"/>
        <v>0</v>
      </c>
    </row>
    <row r="250" spans="1:18" ht="15.75" customHeight="1" x14ac:dyDescent="0.25">
      <c r="A250" s="32">
        <v>2008478</v>
      </c>
      <c r="B250" s="17" t="s">
        <v>152</v>
      </c>
      <c r="C250" s="16" t="s">
        <v>169</v>
      </c>
      <c r="D250" s="16" t="s">
        <v>16</v>
      </c>
      <c r="E250" s="45">
        <v>93</v>
      </c>
      <c r="F250" s="20" t="s">
        <v>372</v>
      </c>
      <c r="G250" s="27">
        <v>0</v>
      </c>
      <c r="H250" s="27">
        <f t="shared" si="48"/>
        <v>0</v>
      </c>
      <c r="I250" s="27">
        <f t="shared" si="49"/>
        <v>0</v>
      </c>
      <c r="J250" s="27">
        <v>0</v>
      </c>
      <c r="K250" s="27">
        <f t="shared" si="50"/>
        <v>0</v>
      </c>
      <c r="L250" s="27">
        <f t="shared" si="51"/>
        <v>0</v>
      </c>
      <c r="M250" s="27">
        <f t="shared" si="52"/>
        <v>0</v>
      </c>
      <c r="N250" s="27">
        <f t="shared" si="53"/>
        <v>0</v>
      </c>
      <c r="O250" s="27">
        <f t="shared" si="46"/>
        <v>0</v>
      </c>
      <c r="P250" s="60">
        <v>1</v>
      </c>
      <c r="Q250" s="27">
        <f t="shared" si="47"/>
        <v>0</v>
      </c>
      <c r="R250" s="27">
        <f t="shared" si="54"/>
        <v>0</v>
      </c>
    </row>
    <row r="251" spans="1:18" ht="15.75" customHeight="1" x14ac:dyDescent="0.25">
      <c r="A251" s="32">
        <v>2008449</v>
      </c>
      <c r="B251" s="17" t="s">
        <v>152</v>
      </c>
      <c r="C251" s="16" t="s">
        <v>169</v>
      </c>
      <c r="D251" s="16" t="s">
        <v>16</v>
      </c>
      <c r="E251" s="45">
        <v>117</v>
      </c>
      <c r="F251" s="20" t="s">
        <v>373</v>
      </c>
      <c r="G251" s="27">
        <v>0</v>
      </c>
      <c r="H251" s="27">
        <f t="shared" si="48"/>
        <v>0</v>
      </c>
      <c r="I251" s="27">
        <f t="shared" si="49"/>
        <v>0</v>
      </c>
      <c r="J251" s="27">
        <v>0</v>
      </c>
      <c r="K251" s="27">
        <f t="shared" si="50"/>
        <v>0</v>
      </c>
      <c r="L251" s="27">
        <f t="shared" si="51"/>
        <v>0</v>
      </c>
      <c r="M251" s="27">
        <f t="shared" si="52"/>
        <v>0</v>
      </c>
      <c r="N251" s="27">
        <f t="shared" si="53"/>
        <v>0</v>
      </c>
      <c r="O251" s="27">
        <f t="shared" si="46"/>
        <v>0</v>
      </c>
      <c r="P251" s="60">
        <v>1</v>
      </c>
      <c r="Q251" s="27">
        <f t="shared" si="47"/>
        <v>0</v>
      </c>
      <c r="R251" s="27">
        <f t="shared" si="54"/>
        <v>0</v>
      </c>
    </row>
    <row r="252" spans="1:18" ht="15.75" customHeight="1" x14ac:dyDescent="0.25">
      <c r="A252" s="32">
        <v>2008435</v>
      </c>
      <c r="B252" s="17" t="s">
        <v>152</v>
      </c>
      <c r="C252" s="16" t="s">
        <v>169</v>
      </c>
      <c r="D252" s="16" t="s">
        <v>16</v>
      </c>
      <c r="E252" s="45">
        <v>127</v>
      </c>
      <c r="F252" s="20" t="s">
        <v>375</v>
      </c>
      <c r="G252" s="27">
        <v>0</v>
      </c>
      <c r="H252" s="27">
        <f t="shared" si="48"/>
        <v>0</v>
      </c>
      <c r="I252" s="27">
        <f t="shared" si="49"/>
        <v>0</v>
      </c>
      <c r="J252" s="27">
        <v>0</v>
      </c>
      <c r="K252" s="27">
        <f t="shared" si="50"/>
        <v>0</v>
      </c>
      <c r="L252" s="27">
        <f t="shared" si="51"/>
        <v>0</v>
      </c>
      <c r="M252" s="27">
        <f t="shared" si="52"/>
        <v>0</v>
      </c>
      <c r="N252" s="27">
        <f t="shared" si="53"/>
        <v>0</v>
      </c>
      <c r="O252" s="27">
        <f t="shared" si="46"/>
        <v>0</v>
      </c>
      <c r="P252" s="60">
        <v>1</v>
      </c>
      <c r="Q252" s="27">
        <f t="shared" si="47"/>
        <v>0</v>
      </c>
      <c r="R252" s="27">
        <f t="shared" si="54"/>
        <v>0</v>
      </c>
    </row>
    <row r="253" spans="1:18" ht="15.75" customHeight="1" x14ac:dyDescent="0.25">
      <c r="A253" s="32">
        <v>2008412</v>
      </c>
      <c r="B253" s="17" t="s">
        <v>152</v>
      </c>
      <c r="C253" s="16" t="s">
        <v>169</v>
      </c>
      <c r="D253" s="16" t="s">
        <v>16</v>
      </c>
      <c r="E253" s="45">
        <v>142</v>
      </c>
      <c r="F253" s="20" t="s">
        <v>376</v>
      </c>
      <c r="G253" s="27">
        <v>0</v>
      </c>
      <c r="H253" s="27">
        <f t="shared" si="48"/>
        <v>0</v>
      </c>
      <c r="I253" s="27">
        <f t="shared" si="49"/>
        <v>0</v>
      </c>
      <c r="J253" s="27">
        <v>0</v>
      </c>
      <c r="K253" s="27">
        <f t="shared" si="50"/>
        <v>0</v>
      </c>
      <c r="L253" s="27">
        <f t="shared" si="51"/>
        <v>0</v>
      </c>
      <c r="M253" s="27">
        <f t="shared" si="52"/>
        <v>0</v>
      </c>
      <c r="N253" s="27">
        <f t="shared" si="53"/>
        <v>0</v>
      </c>
      <c r="O253" s="27">
        <f t="shared" si="46"/>
        <v>0</v>
      </c>
      <c r="P253" s="60">
        <v>1</v>
      </c>
      <c r="Q253" s="27">
        <f t="shared" si="47"/>
        <v>0</v>
      </c>
      <c r="R253" s="27">
        <f t="shared" si="54"/>
        <v>0</v>
      </c>
    </row>
    <row r="254" spans="1:18" ht="15.75" customHeight="1" x14ac:dyDescent="0.25">
      <c r="A254" s="32">
        <v>2008559</v>
      </c>
      <c r="B254" s="17" t="s">
        <v>152</v>
      </c>
      <c r="C254" s="16" t="s">
        <v>169</v>
      </c>
      <c r="D254" s="16" t="s">
        <v>16</v>
      </c>
      <c r="E254" s="45">
        <v>24</v>
      </c>
      <c r="F254" s="20" t="s">
        <v>377</v>
      </c>
      <c r="G254" s="27">
        <v>0</v>
      </c>
      <c r="H254" s="27">
        <f t="shared" si="48"/>
        <v>0</v>
      </c>
      <c r="I254" s="27">
        <f t="shared" si="49"/>
        <v>0</v>
      </c>
      <c r="J254" s="27">
        <v>0</v>
      </c>
      <c r="K254" s="27">
        <f t="shared" si="50"/>
        <v>0</v>
      </c>
      <c r="L254" s="27">
        <f t="shared" si="51"/>
        <v>0</v>
      </c>
      <c r="M254" s="27">
        <f t="shared" si="52"/>
        <v>0</v>
      </c>
      <c r="N254" s="27">
        <f t="shared" si="53"/>
        <v>0</v>
      </c>
      <c r="O254" s="27">
        <f t="shared" si="46"/>
        <v>0</v>
      </c>
      <c r="P254" s="60">
        <v>1</v>
      </c>
      <c r="Q254" s="27">
        <f t="shared" si="47"/>
        <v>0</v>
      </c>
      <c r="R254" s="27">
        <f t="shared" si="54"/>
        <v>0</v>
      </c>
    </row>
    <row r="255" spans="1:18" ht="15.75" customHeight="1" x14ac:dyDescent="0.25">
      <c r="A255" s="32">
        <v>2008384</v>
      </c>
      <c r="B255" s="17" t="s">
        <v>152</v>
      </c>
      <c r="C255" s="16" t="s">
        <v>169</v>
      </c>
      <c r="D255" s="16" t="s">
        <v>16</v>
      </c>
      <c r="E255" s="45">
        <v>167</v>
      </c>
      <c r="F255" s="20" t="s">
        <v>378</v>
      </c>
      <c r="G255" s="27">
        <v>0</v>
      </c>
      <c r="H255" s="27">
        <f t="shared" si="48"/>
        <v>0</v>
      </c>
      <c r="I255" s="27">
        <f t="shared" si="49"/>
        <v>0</v>
      </c>
      <c r="J255" s="27">
        <v>0</v>
      </c>
      <c r="K255" s="27">
        <f t="shared" si="50"/>
        <v>0</v>
      </c>
      <c r="L255" s="27">
        <f t="shared" si="51"/>
        <v>0</v>
      </c>
      <c r="M255" s="27">
        <f t="shared" si="52"/>
        <v>0</v>
      </c>
      <c r="N255" s="27">
        <f t="shared" si="53"/>
        <v>0</v>
      </c>
      <c r="O255" s="27">
        <f t="shared" si="46"/>
        <v>0</v>
      </c>
      <c r="P255" s="60">
        <v>1</v>
      </c>
      <c r="Q255" s="27">
        <f t="shared" si="47"/>
        <v>0</v>
      </c>
      <c r="R255" s="27">
        <f t="shared" si="54"/>
        <v>0</v>
      </c>
    </row>
    <row r="256" spans="1:18" ht="15.75" customHeight="1" x14ac:dyDescent="0.25">
      <c r="A256" s="32">
        <v>2008325</v>
      </c>
      <c r="B256" s="17" t="s">
        <v>152</v>
      </c>
      <c r="C256" s="16" t="s">
        <v>169</v>
      </c>
      <c r="D256" s="16" t="s">
        <v>16</v>
      </c>
      <c r="E256" s="45">
        <v>198</v>
      </c>
      <c r="F256" s="20" t="s">
        <v>380</v>
      </c>
      <c r="G256" s="27">
        <v>1</v>
      </c>
      <c r="H256" s="27">
        <f t="shared" si="48"/>
        <v>1</v>
      </c>
      <c r="I256" s="27">
        <f t="shared" si="49"/>
        <v>1</v>
      </c>
      <c r="J256" s="27">
        <v>0</v>
      </c>
      <c r="K256" s="27">
        <f t="shared" si="50"/>
        <v>1</v>
      </c>
      <c r="L256" s="27">
        <f t="shared" si="51"/>
        <v>2</v>
      </c>
      <c r="M256" s="27">
        <f t="shared" si="52"/>
        <v>0</v>
      </c>
      <c r="N256" s="27">
        <f t="shared" si="53"/>
        <v>2</v>
      </c>
      <c r="O256" s="27">
        <f t="shared" si="46"/>
        <v>0.1</v>
      </c>
      <c r="P256" s="60">
        <v>1</v>
      </c>
      <c r="Q256" s="27">
        <f t="shared" si="47"/>
        <v>2</v>
      </c>
      <c r="R256" s="27">
        <f t="shared" si="54"/>
        <v>0</v>
      </c>
    </row>
    <row r="257" spans="1:18" ht="15.75" customHeight="1" x14ac:dyDescent="0.25">
      <c r="A257" s="32">
        <v>2008485</v>
      </c>
      <c r="B257" s="17" t="s">
        <v>152</v>
      </c>
      <c r="C257" s="16" t="s">
        <v>169</v>
      </c>
      <c r="D257" s="16" t="s">
        <v>16</v>
      </c>
      <c r="E257" s="45">
        <v>87</v>
      </c>
      <c r="F257" s="20" t="s">
        <v>381</v>
      </c>
      <c r="G257" s="27">
        <v>0</v>
      </c>
      <c r="H257" s="27">
        <f t="shared" si="48"/>
        <v>0</v>
      </c>
      <c r="I257" s="27">
        <f t="shared" si="49"/>
        <v>0</v>
      </c>
      <c r="J257" s="27">
        <v>0</v>
      </c>
      <c r="K257" s="27">
        <f t="shared" si="50"/>
        <v>0</v>
      </c>
      <c r="L257" s="27">
        <f t="shared" si="51"/>
        <v>0</v>
      </c>
      <c r="M257" s="27">
        <f t="shared" si="52"/>
        <v>0</v>
      </c>
      <c r="N257" s="27">
        <f t="shared" si="53"/>
        <v>0</v>
      </c>
      <c r="O257" s="27">
        <f t="shared" si="46"/>
        <v>0</v>
      </c>
      <c r="P257" s="60">
        <v>1</v>
      </c>
      <c r="Q257" s="27">
        <f t="shared" si="47"/>
        <v>0</v>
      </c>
      <c r="R257" s="27">
        <f t="shared" si="54"/>
        <v>0</v>
      </c>
    </row>
    <row r="258" spans="1:18" ht="15.75" customHeight="1" x14ac:dyDescent="0.25">
      <c r="A258" s="32">
        <v>2008267</v>
      </c>
      <c r="B258" s="17" t="s">
        <v>152</v>
      </c>
      <c r="C258" s="16" t="s">
        <v>169</v>
      </c>
      <c r="D258" s="16" t="s">
        <v>16</v>
      </c>
      <c r="E258" s="45">
        <v>227</v>
      </c>
      <c r="F258" s="20" t="s">
        <v>382</v>
      </c>
      <c r="G258" s="27">
        <v>0</v>
      </c>
      <c r="H258" s="27">
        <f t="shared" si="48"/>
        <v>0</v>
      </c>
      <c r="I258" s="27">
        <f t="shared" si="49"/>
        <v>0</v>
      </c>
      <c r="J258" s="27">
        <v>0</v>
      </c>
      <c r="K258" s="27">
        <f t="shared" si="50"/>
        <v>0</v>
      </c>
      <c r="L258" s="27">
        <f t="shared" si="51"/>
        <v>0</v>
      </c>
      <c r="M258" s="27">
        <f t="shared" si="52"/>
        <v>0</v>
      </c>
      <c r="N258" s="27">
        <f t="shared" si="53"/>
        <v>0</v>
      </c>
      <c r="O258" s="27">
        <f t="shared" si="46"/>
        <v>0</v>
      </c>
      <c r="P258" s="60">
        <v>1</v>
      </c>
      <c r="Q258" s="27">
        <f t="shared" si="47"/>
        <v>0</v>
      </c>
      <c r="R258" s="27">
        <f t="shared" si="54"/>
        <v>0</v>
      </c>
    </row>
    <row r="259" spans="1:18" ht="15.75" customHeight="1" x14ac:dyDescent="0.25">
      <c r="A259" s="32">
        <v>2008266</v>
      </c>
      <c r="B259" s="17" t="s">
        <v>152</v>
      </c>
      <c r="C259" s="16" t="s">
        <v>169</v>
      </c>
      <c r="D259" s="16" t="s">
        <v>16</v>
      </c>
      <c r="E259" s="45">
        <v>228</v>
      </c>
      <c r="F259" s="20" t="s">
        <v>383</v>
      </c>
      <c r="G259" s="27">
        <v>0</v>
      </c>
      <c r="H259" s="27">
        <f t="shared" si="48"/>
        <v>0</v>
      </c>
      <c r="I259" s="27">
        <f t="shared" si="49"/>
        <v>0</v>
      </c>
      <c r="J259" s="27">
        <v>0</v>
      </c>
      <c r="K259" s="27">
        <f t="shared" si="50"/>
        <v>0</v>
      </c>
      <c r="L259" s="27">
        <f t="shared" si="51"/>
        <v>0</v>
      </c>
      <c r="M259" s="27">
        <f t="shared" si="52"/>
        <v>0</v>
      </c>
      <c r="N259" s="27">
        <f t="shared" si="53"/>
        <v>0</v>
      </c>
      <c r="O259" s="27">
        <f t="shared" si="46"/>
        <v>0</v>
      </c>
      <c r="P259" s="60">
        <v>1</v>
      </c>
      <c r="Q259" s="27">
        <f t="shared" si="47"/>
        <v>0</v>
      </c>
      <c r="R259" s="27">
        <f t="shared" si="54"/>
        <v>0</v>
      </c>
    </row>
    <row r="260" spans="1:18" ht="15.75" customHeight="1" x14ac:dyDescent="0.25">
      <c r="A260" s="32">
        <v>2008261</v>
      </c>
      <c r="B260" s="17" t="s">
        <v>152</v>
      </c>
      <c r="C260" s="16" t="s">
        <v>169</v>
      </c>
      <c r="D260" s="16" t="s">
        <v>16</v>
      </c>
      <c r="E260" s="45">
        <v>232</v>
      </c>
      <c r="F260" s="20" t="s">
        <v>384</v>
      </c>
      <c r="G260" s="27">
        <v>0</v>
      </c>
      <c r="H260" s="27">
        <f t="shared" si="48"/>
        <v>0</v>
      </c>
      <c r="I260" s="27">
        <f t="shared" si="49"/>
        <v>0</v>
      </c>
      <c r="J260" s="27">
        <v>0</v>
      </c>
      <c r="K260" s="27">
        <f t="shared" si="50"/>
        <v>0</v>
      </c>
      <c r="L260" s="27">
        <f t="shared" si="51"/>
        <v>0</v>
      </c>
      <c r="M260" s="27">
        <f t="shared" si="52"/>
        <v>0</v>
      </c>
      <c r="N260" s="27">
        <f t="shared" si="53"/>
        <v>0</v>
      </c>
      <c r="O260" s="27">
        <f t="shared" si="46"/>
        <v>0</v>
      </c>
      <c r="P260" s="60">
        <v>1</v>
      </c>
      <c r="Q260" s="27">
        <f t="shared" si="47"/>
        <v>0</v>
      </c>
      <c r="R260" s="27">
        <f t="shared" si="54"/>
        <v>0</v>
      </c>
    </row>
    <row r="261" spans="1:18" ht="15.75" customHeight="1" x14ac:dyDescent="0.25">
      <c r="A261" s="32">
        <v>2008237</v>
      </c>
      <c r="B261" s="17" t="s">
        <v>152</v>
      </c>
      <c r="C261" s="16" t="s">
        <v>169</v>
      </c>
      <c r="D261" s="16" t="s">
        <v>16</v>
      </c>
      <c r="E261" s="45">
        <v>251</v>
      </c>
      <c r="F261" s="20" t="s">
        <v>385</v>
      </c>
      <c r="G261" s="27">
        <v>0</v>
      </c>
      <c r="H261" s="27">
        <f t="shared" si="48"/>
        <v>0</v>
      </c>
      <c r="I261" s="27">
        <f t="shared" si="49"/>
        <v>0</v>
      </c>
      <c r="J261" s="27">
        <v>0</v>
      </c>
      <c r="K261" s="27">
        <f t="shared" si="50"/>
        <v>0</v>
      </c>
      <c r="L261" s="27">
        <f t="shared" si="51"/>
        <v>0</v>
      </c>
      <c r="M261" s="27">
        <f t="shared" si="52"/>
        <v>0</v>
      </c>
      <c r="N261" s="27">
        <f t="shared" si="53"/>
        <v>0</v>
      </c>
      <c r="O261" s="27">
        <f t="shared" si="46"/>
        <v>0</v>
      </c>
      <c r="P261" s="60">
        <v>1</v>
      </c>
      <c r="Q261" s="27">
        <f t="shared" si="47"/>
        <v>0</v>
      </c>
      <c r="R261" s="27">
        <f t="shared" si="54"/>
        <v>0</v>
      </c>
    </row>
    <row r="262" spans="1:18" ht="15.75" customHeight="1" x14ac:dyDescent="0.25">
      <c r="A262" s="32">
        <v>2008212</v>
      </c>
      <c r="B262" s="17" t="s">
        <v>152</v>
      </c>
      <c r="C262" s="16" t="s">
        <v>169</v>
      </c>
      <c r="D262" s="16" t="s">
        <v>16</v>
      </c>
      <c r="E262" s="45">
        <v>270</v>
      </c>
      <c r="F262" s="20" t="s">
        <v>386</v>
      </c>
      <c r="G262" s="27">
        <v>0</v>
      </c>
      <c r="H262" s="27">
        <f t="shared" si="48"/>
        <v>0</v>
      </c>
      <c r="I262" s="27">
        <f t="shared" si="49"/>
        <v>0</v>
      </c>
      <c r="J262" s="27">
        <v>0</v>
      </c>
      <c r="K262" s="27">
        <f t="shared" si="50"/>
        <v>0</v>
      </c>
      <c r="L262" s="27">
        <f t="shared" si="51"/>
        <v>0</v>
      </c>
      <c r="M262" s="27">
        <f t="shared" si="52"/>
        <v>0</v>
      </c>
      <c r="N262" s="27">
        <f t="shared" si="53"/>
        <v>0</v>
      </c>
      <c r="O262" s="27">
        <f t="shared" si="46"/>
        <v>0</v>
      </c>
      <c r="P262" s="60">
        <v>1</v>
      </c>
      <c r="Q262" s="27">
        <f t="shared" si="47"/>
        <v>0</v>
      </c>
      <c r="R262" s="27">
        <f t="shared" si="54"/>
        <v>0</v>
      </c>
    </row>
    <row r="263" spans="1:18" ht="15.75" customHeight="1" x14ac:dyDescent="0.25">
      <c r="A263" s="32">
        <v>2008209</v>
      </c>
      <c r="B263" s="17" t="s">
        <v>152</v>
      </c>
      <c r="C263" s="16" t="s">
        <v>169</v>
      </c>
      <c r="D263" s="16" t="s">
        <v>16</v>
      </c>
      <c r="E263" s="45">
        <v>272</v>
      </c>
      <c r="F263" s="20" t="s">
        <v>387</v>
      </c>
      <c r="G263" s="27">
        <v>0</v>
      </c>
      <c r="H263" s="27">
        <f t="shared" si="48"/>
        <v>0</v>
      </c>
      <c r="I263" s="27">
        <f t="shared" si="49"/>
        <v>0</v>
      </c>
      <c r="J263" s="27">
        <v>0</v>
      </c>
      <c r="K263" s="27">
        <f t="shared" si="50"/>
        <v>0</v>
      </c>
      <c r="L263" s="27">
        <f t="shared" si="51"/>
        <v>0</v>
      </c>
      <c r="M263" s="27">
        <f t="shared" si="52"/>
        <v>0</v>
      </c>
      <c r="N263" s="27">
        <f t="shared" si="53"/>
        <v>0</v>
      </c>
      <c r="O263" s="27">
        <f t="shared" si="46"/>
        <v>0</v>
      </c>
      <c r="P263" s="60">
        <v>1</v>
      </c>
      <c r="Q263" s="27">
        <f t="shared" si="47"/>
        <v>0</v>
      </c>
      <c r="R263" s="27">
        <f t="shared" si="54"/>
        <v>0</v>
      </c>
    </row>
    <row r="264" spans="1:18" ht="15.75" customHeight="1" x14ac:dyDescent="0.25">
      <c r="A264" s="32">
        <v>2008195</v>
      </c>
      <c r="B264" s="17" t="s">
        <v>152</v>
      </c>
      <c r="C264" s="16" t="s">
        <v>169</v>
      </c>
      <c r="D264" s="16" t="s">
        <v>16</v>
      </c>
      <c r="E264" s="45">
        <v>282</v>
      </c>
      <c r="F264" s="20" t="s">
        <v>388</v>
      </c>
      <c r="G264" s="27">
        <v>0</v>
      </c>
      <c r="H264" s="27">
        <f t="shared" si="48"/>
        <v>0</v>
      </c>
      <c r="I264" s="27">
        <f t="shared" si="49"/>
        <v>0</v>
      </c>
      <c r="J264" s="27">
        <v>0</v>
      </c>
      <c r="K264" s="27">
        <f t="shared" si="50"/>
        <v>0</v>
      </c>
      <c r="L264" s="27">
        <f t="shared" si="51"/>
        <v>0</v>
      </c>
      <c r="M264" s="27">
        <f t="shared" si="52"/>
        <v>0</v>
      </c>
      <c r="N264" s="27">
        <f t="shared" si="53"/>
        <v>0</v>
      </c>
      <c r="O264" s="27">
        <f t="shared" si="46"/>
        <v>0</v>
      </c>
      <c r="P264" s="60">
        <v>1</v>
      </c>
      <c r="Q264" s="27">
        <f t="shared" si="47"/>
        <v>0</v>
      </c>
      <c r="R264" s="27">
        <f t="shared" si="54"/>
        <v>0</v>
      </c>
    </row>
    <row r="265" spans="1:18" ht="15.75" customHeight="1" x14ac:dyDescent="0.25">
      <c r="A265" s="32">
        <v>2008190</v>
      </c>
      <c r="B265" s="17" t="s">
        <v>152</v>
      </c>
      <c r="C265" s="16" t="s">
        <v>169</v>
      </c>
      <c r="D265" s="16" t="s">
        <v>16</v>
      </c>
      <c r="E265" s="45">
        <v>286</v>
      </c>
      <c r="F265" s="20" t="s">
        <v>389</v>
      </c>
      <c r="G265" s="27">
        <v>0</v>
      </c>
      <c r="H265" s="27">
        <f t="shared" si="48"/>
        <v>0</v>
      </c>
      <c r="I265" s="27">
        <f t="shared" si="49"/>
        <v>0</v>
      </c>
      <c r="J265" s="27">
        <v>0</v>
      </c>
      <c r="K265" s="27">
        <f t="shared" si="50"/>
        <v>0</v>
      </c>
      <c r="L265" s="27">
        <f t="shared" si="51"/>
        <v>0</v>
      </c>
      <c r="M265" s="27">
        <f t="shared" si="52"/>
        <v>0</v>
      </c>
      <c r="N265" s="27">
        <f t="shared" si="53"/>
        <v>0</v>
      </c>
      <c r="O265" s="27">
        <f t="shared" si="46"/>
        <v>0</v>
      </c>
      <c r="P265" s="60">
        <v>1</v>
      </c>
      <c r="Q265" s="27">
        <f t="shared" si="47"/>
        <v>0</v>
      </c>
      <c r="R265" s="27">
        <f t="shared" si="54"/>
        <v>0</v>
      </c>
    </row>
    <row r="266" spans="1:18" ht="15.75" customHeight="1" x14ac:dyDescent="0.25">
      <c r="A266" s="32">
        <v>2008189</v>
      </c>
      <c r="B266" s="17" t="s">
        <v>152</v>
      </c>
      <c r="C266" s="16" t="s">
        <v>169</v>
      </c>
      <c r="D266" s="16" t="s">
        <v>16</v>
      </c>
      <c r="E266" s="45">
        <v>287</v>
      </c>
      <c r="F266" s="20" t="s">
        <v>390</v>
      </c>
      <c r="G266" s="27">
        <v>0</v>
      </c>
      <c r="H266" s="27">
        <f t="shared" si="48"/>
        <v>0</v>
      </c>
      <c r="I266" s="27">
        <f t="shared" si="49"/>
        <v>0</v>
      </c>
      <c r="J266" s="27">
        <v>0</v>
      </c>
      <c r="K266" s="27">
        <f t="shared" si="50"/>
        <v>0</v>
      </c>
      <c r="L266" s="27">
        <f t="shared" si="51"/>
        <v>0</v>
      </c>
      <c r="M266" s="27">
        <f t="shared" si="52"/>
        <v>0</v>
      </c>
      <c r="N266" s="27">
        <f t="shared" si="53"/>
        <v>0</v>
      </c>
      <c r="O266" s="27">
        <f t="shared" si="46"/>
        <v>0</v>
      </c>
      <c r="P266" s="60">
        <v>1</v>
      </c>
      <c r="Q266" s="27">
        <f t="shared" si="47"/>
        <v>0</v>
      </c>
      <c r="R266" s="27">
        <f t="shared" si="54"/>
        <v>0</v>
      </c>
    </row>
    <row r="267" spans="1:18" ht="15.75" customHeight="1" x14ac:dyDescent="0.25">
      <c r="A267" s="32">
        <v>2008172</v>
      </c>
      <c r="B267" s="17" t="s">
        <v>152</v>
      </c>
      <c r="C267" s="16" t="s">
        <v>169</v>
      </c>
      <c r="D267" s="16" t="s">
        <v>16</v>
      </c>
      <c r="E267" s="45">
        <v>302</v>
      </c>
      <c r="F267" s="20" t="s">
        <v>391</v>
      </c>
      <c r="G267" s="27">
        <v>0</v>
      </c>
      <c r="H267" s="27">
        <f t="shared" si="48"/>
        <v>0</v>
      </c>
      <c r="I267" s="27">
        <f t="shared" si="49"/>
        <v>0</v>
      </c>
      <c r="J267" s="27">
        <v>0</v>
      </c>
      <c r="K267" s="27">
        <f t="shared" si="50"/>
        <v>0</v>
      </c>
      <c r="L267" s="27">
        <f t="shared" si="51"/>
        <v>0</v>
      </c>
      <c r="M267" s="27">
        <f t="shared" si="52"/>
        <v>0</v>
      </c>
      <c r="N267" s="27">
        <f t="shared" si="53"/>
        <v>0</v>
      </c>
      <c r="O267" s="27">
        <f t="shared" si="46"/>
        <v>0</v>
      </c>
      <c r="P267" s="60">
        <v>1</v>
      </c>
      <c r="Q267" s="27">
        <f t="shared" si="47"/>
        <v>0</v>
      </c>
      <c r="R267" s="27">
        <f t="shared" si="54"/>
        <v>0</v>
      </c>
    </row>
    <row r="268" spans="1:18" ht="15.75" customHeight="1" x14ac:dyDescent="0.25">
      <c r="A268" s="32">
        <v>2008159</v>
      </c>
      <c r="B268" s="17" t="s">
        <v>152</v>
      </c>
      <c r="C268" s="16" t="s">
        <v>169</v>
      </c>
      <c r="D268" s="16" t="s">
        <v>16</v>
      </c>
      <c r="E268" s="45">
        <v>314</v>
      </c>
      <c r="F268" s="20" t="s">
        <v>392</v>
      </c>
      <c r="G268" s="27">
        <v>0</v>
      </c>
      <c r="H268" s="27">
        <f t="shared" si="48"/>
        <v>0</v>
      </c>
      <c r="I268" s="27">
        <f t="shared" si="49"/>
        <v>0</v>
      </c>
      <c r="J268" s="27">
        <v>0</v>
      </c>
      <c r="K268" s="27">
        <f t="shared" si="50"/>
        <v>0</v>
      </c>
      <c r="L268" s="27">
        <f t="shared" si="51"/>
        <v>0</v>
      </c>
      <c r="M268" s="27">
        <f t="shared" si="52"/>
        <v>0</v>
      </c>
      <c r="N268" s="27">
        <f t="shared" si="53"/>
        <v>0</v>
      </c>
      <c r="O268" s="27">
        <f t="shared" si="46"/>
        <v>0</v>
      </c>
      <c r="P268" s="60">
        <v>1</v>
      </c>
      <c r="Q268" s="27">
        <f t="shared" si="47"/>
        <v>0</v>
      </c>
      <c r="R268" s="27">
        <f t="shared" si="54"/>
        <v>0</v>
      </c>
    </row>
    <row r="269" spans="1:18" ht="15.75" customHeight="1" x14ac:dyDescent="0.25">
      <c r="A269" s="32">
        <v>2008389</v>
      </c>
      <c r="B269" s="17" t="s">
        <v>152</v>
      </c>
      <c r="C269" s="16" t="s">
        <v>169</v>
      </c>
      <c r="D269" s="16" t="s">
        <v>16</v>
      </c>
      <c r="E269" s="45">
        <v>162</v>
      </c>
      <c r="F269" s="20" t="s">
        <v>393</v>
      </c>
      <c r="G269" s="27">
        <v>0</v>
      </c>
      <c r="H269" s="27">
        <f t="shared" si="48"/>
        <v>0</v>
      </c>
      <c r="I269" s="27">
        <f t="shared" si="49"/>
        <v>0</v>
      </c>
      <c r="J269" s="27">
        <v>0</v>
      </c>
      <c r="K269" s="27">
        <f t="shared" si="50"/>
        <v>0</v>
      </c>
      <c r="L269" s="27">
        <f t="shared" si="51"/>
        <v>0</v>
      </c>
      <c r="M269" s="27">
        <f t="shared" si="52"/>
        <v>0</v>
      </c>
      <c r="N269" s="27">
        <f t="shared" si="53"/>
        <v>0</v>
      </c>
      <c r="O269" s="27">
        <f t="shared" si="46"/>
        <v>0</v>
      </c>
      <c r="P269" s="60">
        <v>1</v>
      </c>
      <c r="Q269" s="27">
        <f t="shared" si="47"/>
        <v>0</v>
      </c>
      <c r="R269" s="27">
        <f t="shared" si="54"/>
        <v>0</v>
      </c>
    </row>
    <row r="270" spans="1:18" ht="15.75" customHeight="1" x14ac:dyDescent="0.25">
      <c r="A270" s="32">
        <v>2008282</v>
      </c>
      <c r="B270" s="17" t="s">
        <v>152</v>
      </c>
      <c r="C270" s="16" t="s">
        <v>169</v>
      </c>
      <c r="D270" s="16" t="s">
        <v>16</v>
      </c>
      <c r="E270" s="45">
        <v>220</v>
      </c>
      <c r="F270" s="20" t="s">
        <v>394</v>
      </c>
      <c r="G270" s="27">
        <v>0</v>
      </c>
      <c r="H270" s="27">
        <f t="shared" si="48"/>
        <v>0</v>
      </c>
      <c r="I270" s="27">
        <f t="shared" si="49"/>
        <v>0</v>
      </c>
      <c r="J270" s="27">
        <v>0</v>
      </c>
      <c r="K270" s="27">
        <f t="shared" si="50"/>
        <v>0</v>
      </c>
      <c r="L270" s="27">
        <f t="shared" si="51"/>
        <v>0</v>
      </c>
      <c r="M270" s="27">
        <f t="shared" si="52"/>
        <v>0</v>
      </c>
      <c r="N270" s="27">
        <f t="shared" si="53"/>
        <v>0</v>
      </c>
      <c r="O270" s="27">
        <f t="shared" si="46"/>
        <v>0</v>
      </c>
      <c r="P270" s="60">
        <v>1</v>
      </c>
      <c r="Q270" s="27">
        <f t="shared" si="47"/>
        <v>0</v>
      </c>
      <c r="R270" s="27">
        <f t="shared" si="54"/>
        <v>0</v>
      </c>
    </row>
    <row r="271" spans="1:18" ht="15.75" customHeight="1" x14ac:dyDescent="0.25">
      <c r="A271" s="32">
        <v>2008232</v>
      </c>
      <c r="B271" s="17" t="s">
        <v>152</v>
      </c>
      <c r="C271" s="16" t="s">
        <v>169</v>
      </c>
      <c r="D271" s="16" t="s">
        <v>16</v>
      </c>
      <c r="E271" s="45">
        <v>256</v>
      </c>
      <c r="F271" s="20" t="s">
        <v>395</v>
      </c>
      <c r="G271" s="27">
        <v>0</v>
      </c>
      <c r="H271" s="27">
        <f t="shared" si="48"/>
        <v>0</v>
      </c>
      <c r="I271" s="27">
        <f t="shared" si="49"/>
        <v>0</v>
      </c>
      <c r="J271" s="27">
        <v>0</v>
      </c>
      <c r="K271" s="27">
        <f t="shared" si="50"/>
        <v>0</v>
      </c>
      <c r="L271" s="27">
        <f t="shared" si="51"/>
        <v>0</v>
      </c>
      <c r="M271" s="27">
        <f t="shared" si="52"/>
        <v>0</v>
      </c>
      <c r="N271" s="27">
        <f t="shared" si="53"/>
        <v>0</v>
      </c>
      <c r="O271" s="27">
        <f t="shared" si="46"/>
        <v>0</v>
      </c>
      <c r="P271" s="60">
        <v>1</v>
      </c>
      <c r="Q271" s="27">
        <f t="shared" si="47"/>
        <v>0</v>
      </c>
      <c r="R271" s="27">
        <f t="shared" si="54"/>
        <v>0</v>
      </c>
    </row>
    <row r="272" spans="1:18" ht="15.75" customHeight="1" x14ac:dyDescent="0.25">
      <c r="A272" s="32">
        <v>2008462</v>
      </c>
      <c r="B272" s="17" t="s">
        <v>152</v>
      </c>
      <c r="C272" s="16" t="s">
        <v>169</v>
      </c>
      <c r="D272" s="16" t="s">
        <v>16</v>
      </c>
      <c r="E272" s="45">
        <v>105</v>
      </c>
      <c r="F272" s="20" t="s">
        <v>396</v>
      </c>
      <c r="G272" s="27">
        <v>0</v>
      </c>
      <c r="H272" s="27">
        <f t="shared" si="48"/>
        <v>0</v>
      </c>
      <c r="I272" s="27">
        <f t="shared" si="49"/>
        <v>0</v>
      </c>
      <c r="J272" s="27">
        <v>0</v>
      </c>
      <c r="K272" s="27">
        <f t="shared" si="50"/>
        <v>0</v>
      </c>
      <c r="L272" s="27">
        <f t="shared" si="51"/>
        <v>0</v>
      </c>
      <c r="M272" s="27">
        <f t="shared" si="52"/>
        <v>0</v>
      </c>
      <c r="N272" s="27">
        <f t="shared" si="53"/>
        <v>0</v>
      </c>
      <c r="O272" s="27">
        <f t="shared" si="46"/>
        <v>0</v>
      </c>
      <c r="P272" s="60">
        <v>1</v>
      </c>
      <c r="Q272" s="27">
        <f t="shared" si="47"/>
        <v>0</v>
      </c>
      <c r="R272" s="27">
        <f t="shared" si="54"/>
        <v>0</v>
      </c>
    </row>
    <row r="273" spans="1:18" ht="15.75" customHeight="1" x14ac:dyDescent="0.25">
      <c r="A273" s="32">
        <v>2008221</v>
      </c>
      <c r="B273" s="17" t="s">
        <v>152</v>
      </c>
      <c r="C273" s="16" t="s">
        <v>169</v>
      </c>
      <c r="D273" s="16" t="s">
        <v>16</v>
      </c>
      <c r="E273" s="45">
        <v>264</v>
      </c>
      <c r="F273" s="20" t="s">
        <v>397</v>
      </c>
      <c r="G273" s="27">
        <v>0</v>
      </c>
      <c r="H273" s="27">
        <f t="shared" si="48"/>
        <v>0</v>
      </c>
      <c r="I273" s="27">
        <f t="shared" si="49"/>
        <v>0</v>
      </c>
      <c r="J273" s="27">
        <v>0</v>
      </c>
      <c r="K273" s="27">
        <f t="shared" si="50"/>
        <v>0</v>
      </c>
      <c r="L273" s="27">
        <f t="shared" si="51"/>
        <v>0</v>
      </c>
      <c r="M273" s="27">
        <f t="shared" si="52"/>
        <v>0</v>
      </c>
      <c r="N273" s="27">
        <f t="shared" si="53"/>
        <v>0</v>
      </c>
      <c r="O273" s="27">
        <f t="shared" si="46"/>
        <v>0</v>
      </c>
      <c r="P273" s="60">
        <v>1</v>
      </c>
      <c r="Q273" s="27">
        <f t="shared" si="47"/>
        <v>0</v>
      </c>
      <c r="R273" s="27">
        <f t="shared" si="54"/>
        <v>0</v>
      </c>
    </row>
    <row r="274" spans="1:18" ht="15.75" customHeight="1" x14ac:dyDescent="0.25">
      <c r="A274" s="32">
        <v>2008182</v>
      </c>
      <c r="B274" s="17" t="s">
        <v>152</v>
      </c>
      <c r="C274" s="16" t="s">
        <v>169</v>
      </c>
      <c r="D274" s="16" t="s">
        <v>16</v>
      </c>
      <c r="E274" s="45">
        <v>293</v>
      </c>
      <c r="F274" s="20" t="s">
        <v>398</v>
      </c>
      <c r="G274" s="27">
        <v>0</v>
      </c>
      <c r="H274" s="27">
        <f t="shared" si="48"/>
        <v>0</v>
      </c>
      <c r="I274" s="27">
        <f t="shared" si="49"/>
        <v>0</v>
      </c>
      <c r="J274" s="27">
        <v>0</v>
      </c>
      <c r="K274" s="27">
        <f t="shared" si="50"/>
        <v>0</v>
      </c>
      <c r="L274" s="27">
        <f t="shared" si="51"/>
        <v>0</v>
      </c>
      <c r="M274" s="27">
        <f t="shared" si="52"/>
        <v>0</v>
      </c>
      <c r="N274" s="27">
        <f t="shared" si="53"/>
        <v>0</v>
      </c>
      <c r="O274" s="27">
        <f t="shared" si="46"/>
        <v>0</v>
      </c>
      <c r="P274" s="60">
        <v>1</v>
      </c>
      <c r="Q274" s="27">
        <f t="shared" si="47"/>
        <v>0</v>
      </c>
      <c r="R274" s="27">
        <f t="shared" si="54"/>
        <v>0</v>
      </c>
    </row>
    <row r="275" spans="1:18" ht="15.75" customHeight="1" x14ac:dyDescent="0.25">
      <c r="A275" s="32">
        <v>2008410</v>
      </c>
      <c r="B275" s="17" t="s">
        <v>152</v>
      </c>
      <c r="C275" s="16" t="s">
        <v>169</v>
      </c>
      <c r="D275" s="16" t="s">
        <v>16</v>
      </c>
      <c r="E275" s="45">
        <v>144</v>
      </c>
      <c r="F275" s="20" t="s">
        <v>399</v>
      </c>
      <c r="G275" s="27">
        <v>0</v>
      </c>
      <c r="H275" s="27">
        <f t="shared" si="48"/>
        <v>0</v>
      </c>
      <c r="I275" s="27">
        <f t="shared" si="49"/>
        <v>0</v>
      </c>
      <c r="J275" s="27">
        <v>0</v>
      </c>
      <c r="K275" s="27">
        <f t="shared" si="50"/>
        <v>0</v>
      </c>
      <c r="L275" s="27">
        <f t="shared" si="51"/>
        <v>0</v>
      </c>
      <c r="M275" s="27">
        <f t="shared" si="52"/>
        <v>0</v>
      </c>
      <c r="N275" s="27">
        <f t="shared" si="53"/>
        <v>0</v>
      </c>
      <c r="O275" s="27">
        <f t="shared" si="46"/>
        <v>0</v>
      </c>
      <c r="P275" s="60">
        <v>1</v>
      </c>
      <c r="Q275" s="27">
        <f t="shared" si="47"/>
        <v>0</v>
      </c>
      <c r="R275" s="27">
        <f t="shared" si="54"/>
        <v>0</v>
      </c>
    </row>
    <row r="276" spans="1:18" ht="15.75" customHeight="1" x14ac:dyDescent="0.25">
      <c r="A276" s="32">
        <v>2009245</v>
      </c>
      <c r="B276" s="17" t="s">
        <v>152</v>
      </c>
      <c r="C276" s="16" t="s">
        <v>58</v>
      </c>
      <c r="D276" s="16" t="s">
        <v>16</v>
      </c>
      <c r="E276" s="45">
        <v>32</v>
      </c>
      <c r="F276" s="20" t="s">
        <v>400</v>
      </c>
      <c r="G276" s="27">
        <v>1</v>
      </c>
      <c r="H276" s="27">
        <f t="shared" si="48"/>
        <v>1</v>
      </c>
      <c r="I276" s="27">
        <f t="shared" si="49"/>
        <v>1</v>
      </c>
      <c r="J276" s="27">
        <v>0</v>
      </c>
      <c r="K276" s="27">
        <f t="shared" si="50"/>
        <v>1</v>
      </c>
      <c r="L276" s="27">
        <f t="shared" si="51"/>
        <v>2</v>
      </c>
      <c r="M276" s="27">
        <f t="shared" si="52"/>
        <v>0</v>
      </c>
      <c r="N276" s="27">
        <f t="shared" si="53"/>
        <v>2</v>
      </c>
      <c r="O276" s="27">
        <f t="shared" si="46"/>
        <v>0.1</v>
      </c>
      <c r="P276" s="60">
        <v>1</v>
      </c>
      <c r="Q276" s="27">
        <f t="shared" si="47"/>
        <v>2</v>
      </c>
      <c r="R276" s="27">
        <f t="shared" si="54"/>
        <v>0</v>
      </c>
    </row>
    <row r="277" spans="1:18" ht="15.75" customHeight="1" x14ac:dyDescent="0.25">
      <c r="A277" s="32">
        <v>2009272</v>
      </c>
      <c r="B277" s="17" t="s">
        <v>152</v>
      </c>
      <c r="C277" s="16" t="s">
        <v>58</v>
      </c>
      <c r="D277" s="16" t="s">
        <v>16</v>
      </c>
      <c r="E277" s="45">
        <v>2</v>
      </c>
      <c r="F277" s="20" t="s">
        <v>401</v>
      </c>
      <c r="G277" s="27">
        <v>1</v>
      </c>
      <c r="H277" s="27">
        <f t="shared" si="48"/>
        <v>1</v>
      </c>
      <c r="I277" s="27">
        <f t="shared" si="49"/>
        <v>1</v>
      </c>
      <c r="J277" s="27">
        <v>0</v>
      </c>
      <c r="K277" s="27">
        <f t="shared" si="50"/>
        <v>1</v>
      </c>
      <c r="L277" s="27">
        <f t="shared" si="51"/>
        <v>2</v>
      </c>
      <c r="M277" s="27">
        <f t="shared" si="52"/>
        <v>0</v>
      </c>
      <c r="N277" s="27">
        <f t="shared" si="53"/>
        <v>2</v>
      </c>
      <c r="O277" s="27">
        <f t="shared" si="46"/>
        <v>0.1</v>
      </c>
      <c r="P277" s="60">
        <v>1</v>
      </c>
      <c r="Q277" s="27">
        <f t="shared" si="47"/>
        <v>2</v>
      </c>
      <c r="R277" s="27">
        <f t="shared" si="54"/>
        <v>0</v>
      </c>
    </row>
    <row r="278" spans="1:18" ht="15.75" customHeight="1" x14ac:dyDescent="0.25">
      <c r="A278" s="32">
        <v>2009519</v>
      </c>
      <c r="B278" s="17" t="s">
        <v>152</v>
      </c>
      <c r="C278" s="16" t="s">
        <v>169</v>
      </c>
      <c r="D278" s="16" t="s">
        <v>16</v>
      </c>
      <c r="E278" s="45">
        <v>273</v>
      </c>
      <c r="F278" s="20" t="s">
        <v>402</v>
      </c>
      <c r="G278" s="27">
        <v>0</v>
      </c>
      <c r="H278" s="27">
        <f t="shared" si="48"/>
        <v>0</v>
      </c>
      <c r="I278" s="27">
        <f t="shared" si="49"/>
        <v>0</v>
      </c>
      <c r="J278" s="27">
        <v>0</v>
      </c>
      <c r="K278" s="27">
        <f t="shared" si="50"/>
        <v>0</v>
      </c>
      <c r="L278" s="27">
        <f t="shared" si="51"/>
        <v>0</v>
      </c>
      <c r="M278" s="27">
        <f t="shared" si="52"/>
        <v>0</v>
      </c>
      <c r="N278" s="27">
        <f t="shared" si="53"/>
        <v>0</v>
      </c>
      <c r="O278" s="27">
        <f t="shared" si="46"/>
        <v>0</v>
      </c>
      <c r="P278" s="60">
        <v>1</v>
      </c>
      <c r="Q278" s="27">
        <f t="shared" si="47"/>
        <v>0</v>
      </c>
      <c r="R278" s="27">
        <f t="shared" si="54"/>
        <v>0</v>
      </c>
    </row>
    <row r="279" spans="1:18" ht="15.75" customHeight="1" x14ac:dyDescent="0.25">
      <c r="A279" s="32">
        <v>2009542</v>
      </c>
      <c r="B279" s="17" t="s">
        <v>152</v>
      </c>
      <c r="C279" s="16" t="s">
        <v>169</v>
      </c>
      <c r="D279" s="16" t="s">
        <v>16</v>
      </c>
      <c r="E279" s="45">
        <v>243</v>
      </c>
      <c r="F279" s="20" t="s">
        <v>403</v>
      </c>
      <c r="G279" s="27">
        <v>0</v>
      </c>
      <c r="H279" s="27">
        <f t="shared" si="48"/>
        <v>0</v>
      </c>
      <c r="I279" s="27">
        <f t="shared" si="49"/>
        <v>0</v>
      </c>
      <c r="J279" s="27">
        <v>0</v>
      </c>
      <c r="K279" s="27">
        <f t="shared" si="50"/>
        <v>0</v>
      </c>
      <c r="L279" s="27">
        <f t="shared" si="51"/>
        <v>0</v>
      </c>
      <c r="M279" s="27">
        <f t="shared" si="52"/>
        <v>0</v>
      </c>
      <c r="N279" s="27">
        <f t="shared" si="53"/>
        <v>0</v>
      </c>
      <c r="O279" s="27">
        <f t="shared" si="46"/>
        <v>0</v>
      </c>
      <c r="P279" s="60">
        <v>1</v>
      </c>
      <c r="Q279" s="27">
        <f t="shared" si="47"/>
        <v>0</v>
      </c>
      <c r="R279" s="27">
        <f t="shared" si="54"/>
        <v>0</v>
      </c>
    </row>
    <row r="280" spans="1:18" s="1" customFormat="1" ht="15.75" customHeight="1" x14ac:dyDescent="0.25">
      <c r="A280" s="34">
        <v>2021376</v>
      </c>
      <c r="B280" s="39" t="s">
        <v>152</v>
      </c>
      <c r="C280" s="36" t="s">
        <v>169</v>
      </c>
      <c r="D280" s="36"/>
      <c r="E280" s="46">
        <v>192</v>
      </c>
      <c r="F280" s="37" t="s">
        <v>1707</v>
      </c>
      <c r="G280" s="38">
        <v>1</v>
      </c>
      <c r="H280" s="38">
        <v>1</v>
      </c>
      <c r="I280" s="38">
        <v>1</v>
      </c>
      <c r="J280" s="38">
        <v>1</v>
      </c>
      <c r="K280" s="38">
        <v>1</v>
      </c>
      <c r="L280" s="38">
        <v>0</v>
      </c>
      <c r="M280" s="38">
        <v>1</v>
      </c>
      <c r="N280" s="38">
        <v>2</v>
      </c>
      <c r="O280" s="38">
        <v>0</v>
      </c>
      <c r="P280" s="61">
        <v>1</v>
      </c>
      <c r="Q280" s="38">
        <v>0</v>
      </c>
      <c r="R280" s="38">
        <v>4</v>
      </c>
    </row>
    <row r="281" spans="1:18" ht="15.75" customHeight="1" x14ac:dyDescent="0.25">
      <c r="A281" s="32">
        <v>2009665</v>
      </c>
      <c r="B281" s="17" t="s">
        <v>152</v>
      </c>
      <c r="C281" s="16" t="s">
        <v>169</v>
      </c>
      <c r="D281" s="16" t="s">
        <v>16</v>
      </c>
      <c r="E281" s="45">
        <v>193</v>
      </c>
      <c r="F281" s="20" t="s">
        <v>404</v>
      </c>
      <c r="G281" s="27">
        <v>0</v>
      </c>
      <c r="H281" s="27">
        <f t="shared" si="48"/>
        <v>0</v>
      </c>
      <c r="I281" s="27">
        <f t="shared" si="49"/>
        <v>0</v>
      </c>
      <c r="J281" s="27">
        <v>0</v>
      </c>
      <c r="K281" s="27">
        <f t="shared" si="50"/>
        <v>0</v>
      </c>
      <c r="L281" s="27">
        <f t="shared" si="51"/>
        <v>0</v>
      </c>
      <c r="M281" s="27">
        <f t="shared" si="52"/>
        <v>0</v>
      </c>
      <c r="N281" s="27">
        <f t="shared" si="53"/>
        <v>0</v>
      </c>
      <c r="O281" s="27">
        <f t="shared" si="46"/>
        <v>0</v>
      </c>
      <c r="P281" s="60">
        <v>1</v>
      </c>
      <c r="Q281" s="27">
        <f t="shared" si="47"/>
        <v>0</v>
      </c>
      <c r="R281" s="27">
        <f t="shared" si="54"/>
        <v>0</v>
      </c>
    </row>
    <row r="282" spans="1:18" ht="15.75" customHeight="1" x14ac:dyDescent="0.25">
      <c r="A282" s="32">
        <v>2009659</v>
      </c>
      <c r="B282" s="17" t="s">
        <v>152</v>
      </c>
      <c r="C282" s="16" t="s">
        <v>169</v>
      </c>
      <c r="D282" s="16" t="s">
        <v>16</v>
      </c>
      <c r="E282" s="45">
        <v>146</v>
      </c>
      <c r="F282" s="20" t="s">
        <v>405</v>
      </c>
      <c r="G282" s="27">
        <v>0</v>
      </c>
      <c r="H282" s="27">
        <f t="shared" si="48"/>
        <v>0</v>
      </c>
      <c r="I282" s="27">
        <f t="shared" si="49"/>
        <v>0</v>
      </c>
      <c r="J282" s="27">
        <v>0</v>
      </c>
      <c r="K282" s="27">
        <f t="shared" si="50"/>
        <v>0</v>
      </c>
      <c r="L282" s="27">
        <f t="shared" si="51"/>
        <v>0</v>
      </c>
      <c r="M282" s="27">
        <f t="shared" si="52"/>
        <v>0</v>
      </c>
      <c r="N282" s="27">
        <f t="shared" si="53"/>
        <v>0</v>
      </c>
      <c r="O282" s="27">
        <f t="shared" si="46"/>
        <v>0</v>
      </c>
      <c r="P282" s="60">
        <v>1</v>
      </c>
      <c r="Q282" s="27">
        <f t="shared" si="47"/>
        <v>0</v>
      </c>
      <c r="R282" s="27">
        <f t="shared" si="54"/>
        <v>0</v>
      </c>
    </row>
    <row r="283" spans="1:18" ht="15.75" customHeight="1" x14ac:dyDescent="0.25">
      <c r="A283" s="32">
        <v>2010419</v>
      </c>
      <c r="B283" s="17" t="s">
        <v>152</v>
      </c>
      <c r="C283" s="16" t="s">
        <v>406</v>
      </c>
      <c r="D283" s="16" t="s">
        <v>16</v>
      </c>
      <c r="E283" s="45">
        <v>11</v>
      </c>
      <c r="F283" s="20" t="s">
        <v>407</v>
      </c>
      <c r="G283" s="27">
        <v>1</v>
      </c>
      <c r="H283" s="27">
        <f t="shared" si="48"/>
        <v>1</v>
      </c>
      <c r="I283" s="27">
        <f t="shared" si="49"/>
        <v>1</v>
      </c>
      <c r="J283" s="27">
        <v>1</v>
      </c>
      <c r="K283" s="27">
        <f t="shared" si="50"/>
        <v>1</v>
      </c>
      <c r="L283" s="27">
        <f t="shared" si="51"/>
        <v>0</v>
      </c>
      <c r="M283" s="27">
        <f t="shared" si="52"/>
        <v>1</v>
      </c>
      <c r="N283" s="27">
        <f t="shared" si="53"/>
        <v>2</v>
      </c>
      <c r="O283" s="27">
        <f t="shared" si="46"/>
        <v>0</v>
      </c>
      <c r="P283" s="60">
        <v>1</v>
      </c>
      <c r="Q283" s="27">
        <f t="shared" si="47"/>
        <v>0</v>
      </c>
      <c r="R283" s="27">
        <f t="shared" si="54"/>
        <v>4</v>
      </c>
    </row>
    <row r="284" spans="1:18" ht="15.75" customHeight="1" x14ac:dyDescent="0.25">
      <c r="A284" s="32">
        <v>2010412</v>
      </c>
      <c r="B284" s="17" t="s">
        <v>152</v>
      </c>
      <c r="C284" s="16" t="s">
        <v>406</v>
      </c>
      <c r="D284" s="16" t="s">
        <v>16</v>
      </c>
      <c r="E284" s="45">
        <v>4</v>
      </c>
      <c r="F284" s="20" t="s">
        <v>408</v>
      </c>
      <c r="G284" s="27">
        <v>1</v>
      </c>
      <c r="H284" s="27">
        <f t="shared" si="48"/>
        <v>1</v>
      </c>
      <c r="I284" s="27">
        <f t="shared" si="49"/>
        <v>1</v>
      </c>
      <c r="J284" s="27">
        <v>1</v>
      </c>
      <c r="K284" s="27">
        <f t="shared" si="50"/>
        <v>1</v>
      </c>
      <c r="L284" s="27">
        <f t="shared" si="51"/>
        <v>0</v>
      </c>
      <c r="M284" s="27">
        <f t="shared" si="52"/>
        <v>1</v>
      </c>
      <c r="N284" s="27">
        <f t="shared" si="53"/>
        <v>2</v>
      </c>
      <c r="O284" s="27">
        <f t="shared" si="46"/>
        <v>0</v>
      </c>
      <c r="P284" s="60">
        <v>1</v>
      </c>
      <c r="Q284" s="27">
        <f t="shared" si="47"/>
        <v>0</v>
      </c>
      <c r="R284" s="27">
        <f t="shared" si="54"/>
        <v>4</v>
      </c>
    </row>
    <row r="285" spans="1:18" ht="15.75" customHeight="1" x14ac:dyDescent="0.25">
      <c r="A285" s="32">
        <v>2011203</v>
      </c>
      <c r="B285" s="17" t="s">
        <v>152</v>
      </c>
      <c r="C285" s="16" t="s">
        <v>169</v>
      </c>
      <c r="D285" s="16" t="s">
        <v>16</v>
      </c>
      <c r="E285" s="45">
        <v>236</v>
      </c>
      <c r="F285" s="20" t="s">
        <v>409</v>
      </c>
      <c r="G285" s="27">
        <v>0</v>
      </c>
      <c r="H285" s="27">
        <f t="shared" si="48"/>
        <v>0</v>
      </c>
      <c r="I285" s="27">
        <f t="shared" si="49"/>
        <v>0</v>
      </c>
      <c r="J285" s="27">
        <v>0</v>
      </c>
      <c r="K285" s="27">
        <f t="shared" si="50"/>
        <v>0</v>
      </c>
      <c r="L285" s="27">
        <f t="shared" si="51"/>
        <v>0</v>
      </c>
      <c r="M285" s="27">
        <f t="shared" si="52"/>
        <v>0</v>
      </c>
      <c r="N285" s="27">
        <f t="shared" si="53"/>
        <v>0</v>
      </c>
      <c r="O285" s="27">
        <f t="shared" si="46"/>
        <v>0</v>
      </c>
      <c r="P285" s="60">
        <v>1</v>
      </c>
      <c r="Q285" s="27">
        <f t="shared" si="47"/>
        <v>0</v>
      </c>
      <c r="R285" s="27">
        <f t="shared" si="54"/>
        <v>0</v>
      </c>
    </row>
    <row r="286" spans="1:18" ht="15.75" customHeight="1" x14ac:dyDescent="0.25">
      <c r="A286" s="32">
        <v>2011205</v>
      </c>
      <c r="B286" s="17" t="s">
        <v>152</v>
      </c>
      <c r="C286" s="16" t="s">
        <v>169</v>
      </c>
      <c r="D286" s="16" t="s">
        <v>16</v>
      </c>
      <c r="E286" s="45">
        <v>110</v>
      </c>
      <c r="F286" s="20" t="s">
        <v>411</v>
      </c>
      <c r="G286" s="27">
        <v>0</v>
      </c>
      <c r="H286" s="27">
        <f t="shared" si="48"/>
        <v>0</v>
      </c>
      <c r="I286" s="27">
        <f t="shared" si="49"/>
        <v>0</v>
      </c>
      <c r="J286" s="27">
        <v>0</v>
      </c>
      <c r="K286" s="27">
        <f t="shared" si="50"/>
        <v>0</v>
      </c>
      <c r="L286" s="27">
        <f t="shared" si="51"/>
        <v>0</v>
      </c>
      <c r="M286" s="27">
        <f t="shared" si="52"/>
        <v>0</v>
      </c>
      <c r="N286" s="27">
        <f t="shared" si="53"/>
        <v>0</v>
      </c>
      <c r="O286" s="27">
        <f t="shared" si="46"/>
        <v>0</v>
      </c>
      <c r="P286" s="60">
        <v>1</v>
      </c>
      <c r="Q286" s="27">
        <f t="shared" si="47"/>
        <v>0</v>
      </c>
      <c r="R286" s="27">
        <f t="shared" si="54"/>
        <v>0</v>
      </c>
    </row>
    <row r="287" spans="1:18" ht="15.75" customHeight="1" x14ac:dyDescent="0.25">
      <c r="A287" s="32">
        <v>2011254</v>
      </c>
      <c r="B287" s="17" t="s">
        <v>152</v>
      </c>
      <c r="C287" s="16" t="s">
        <v>169</v>
      </c>
      <c r="D287" s="16" t="s">
        <v>16</v>
      </c>
      <c r="E287" s="45">
        <v>95</v>
      </c>
      <c r="F287" s="20" t="s">
        <v>413</v>
      </c>
      <c r="G287" s="27">
        <v>0</v>
      </c>
      <c r="H287" s="27">
        <f t="shared" si="48"/>
        <v>0</v>
      </c>
      <c r="I287" s="27">
        <f t="shared" si="49"/>
        <v>0</v>
      </c>
      <c r="J287" s="27">
        <v>0</v>
      </c>
      <c r="K287" s="27">
        <f t="shared" si="50"/>
        <v>0</v>
      </c>
      <c r="L287" s="27">
        <f t="shared" si="51"/>
        <v>0</v>
      </c>
      <c r="M287" s="27">
        <f t="shared" si="52"/>
        <v>0</v>
      </c>
      <c r="N287" s="27">
        <f t="shared" si="53"/>
        <v>0</v>
      </c>
      <c r="O287" s="27">
        <f t="shared" si="46"/>
        <v>0</v>
      </c>
      <c r="P287" s="60">
        <v>1</v>
      </c>
      <c r="Q287" s="27">
        <f t="shared" si="47"/>
        <v>0</v>
      </c>
      <c r="R287" s="27">
        <f t="shared" si="54"/>
        <v>0</v>
      </c>
    </row>
    <row r="288" spans="1:18" ht="15.75" customHeight="1" x14ac:dyDescent="0.25">
      <c r="A288" s="32">
        <v>2011421</v>
      </c>
      <c r="B288" s="17" t="s">
        <v>152</v>
      </c>
      <c r="C288" s="16" t="s">
        <v>169</v>
      </c>
      <c r="D288" s="16" t="s">
        <v>16</v>
      </c>
      <c r="E288" s="45">
        <v>103</v>
      </c>
      <c r="F288" s="20" t="s">
        <v>415</v>
      </c>
      <c r="G288" s="27">
        <v>0</v>
      </c>
      <c r="H288" s="27">
        <f t="shared" si="48"/>
        <v>0</v>
      </c>
      <c r="I288" s="27">
        <f t="shared" si="49"/>
        <v>0</v>
      </c>
      <c r="J288" s="27">
        <v>0</v>
      </c>
      <c r="K288" s="27">
        <f t="shared" si="50"/>
        <v>0</v>
      </c>
      <c r="L288" s="27">
        <f t="shared" si="51"/>
        <v>0</v>
      </c>
      <c r="M288" s="27">
        <f t="shared" si="52"/>
        <v>0</v>
      </c>
      <c r="N288" s="27">
        <f t="shared" si="53"/>
        <v>0</v>
      </c>
      <c r="O288" s="27">
        <f t="shared" si="46"/>
        <v>0</v>
      </c>
      <c r="P288" s="60">
        <v>1</v>
      </c>
      <c r="Q288" s="27">
        <f t="shared" si="47"/>
        <v>0</v>
      </c>
      <c r="R288" s="27">
        <f t="shared" si="54"/>
        <v>0</v>
      </c>
    </row>
    <row r="289" spans="1:18" ht="15.75" customHeight="1" x14ac:dyDescent="0.25">
      <c r="A289" s="32">
        <v>2011446</v>
      </c>
      <c r="B289" s="17" t="s">
        <v>152</v>
      </c>
      <c r="C289" s="16" t="s">
        <v>169</v>
      </c>
      <c r="D289" s="16" t="s">
        <v>16</v>
      </c>
      <c r="E289" s="45">
        <v>135</v>
      </c>
      <c r="F289" s="20" t="s">
        <v>416</v>
      </c>
      <c r="G289" s="27">
        <v>0</v>
      </c>
      <c r="H289" s="27">
        <f t="shared" si="48"/>
        <v>0</v>
      </c>
      <c r="I289" s="27">
        <f t="shared" si="49"/>
        <v>0</v>
      </c>
      <c r="J289" s="27">
        <v>0</v>
      </c>
      <c r="K289" s="27">
        <f t="shared" si="50"/>
        <v>0</v>
      </c>
      <c r="L289" s="27">
        <f t="shared" si="51"/>
        <v>0</v>
      </c>
      <c r="M289" s="27">
        <f t="shared" si="52"/>
        <v>0</v>
      </c>
      <c r="N289" s="27">
        <f t="shared" si="53"/>
        <v>0</v>
      </c>
      <c r="O289" s="27">
        <f t="shared" si="46"/>
        <v>0</v>
      </c>
      <c r="P289" s="60">
        <v>1</v>
      </c>
      <c r="Q289" s="27">
        <f t="shared" si="47"/>
        <v>0</v>
      </c>
      <c r="R289" s="27">
        <f t="shared" si="54"/>
        <v>0</v>
      </c>
    </row>
    <row r="290" spans="1:18" ht="15.75" customHeight="1" x14ac:dyDescent="0.25">
      <c r="A290" s="32">
        <v>2011463</v>
      </c>
      <c r="B290" s="17" t="s">
        <v>152</v>
      </c>
      <c r="C290" s="16" t="s">
        <v>169</v>
      </c>
      <c r="D290" s="16" t="s">
        <v>16</v>
      </c>
      <c r="E290" s="45">
        <v>39</v>
      </c>
      <c r="F290" s="20" t="s">
        <v>417</v>
      </c>
      <c r="G290" s="27">
        <v>0</v>
      </c>
      <c r="H290" s="27">
        <f t="shared" si="48"/>
        <v>0</v>
      </c>
      <c r="I290" s="27">
        <f t="shared" si="49"/>
        <v>0</v>
      </c>
      <c r="J290" s="27">
        <v>0</v>
      </c>
      <c r="K290" s="27">
        <f t="shared" si="50"/>
        <v>0</v>
      </c>
      <c r="L290" s="27">
        <f t="shared" si="51"/>
        <v>0</v>
      </c>
      <c r="M290" s="27">
        <f t="shared" si="52"/>
        <v>0</v>
      </c>
      <c r="N290" s="27">
        <f t="shared" si="53"/>
        <v>0</v>
      </c>
      <c r="O290" s="27">
        <f t="shared" si="46"/>
        <v>0</v>
      </c>
      <c r="P290" s="60">
        <v>1</v>
      </c>
      <c r="Q290" s="27">
        <f t="shared" si="47"/>
        <v>0</v>
      </c>
      <c r="R290" s="27">
        <f t="shared" si="54"/>
        <v>0</v>
      </c>
    </row>
    <row r="291" spans="1:18" ht="15.75" customHeight="1" x14ac:dyDescent="0.25">
      <c r="A291" s="32">
        <v>2011467</v>
      </c>
      <c r="B291" s="17" t="s">
        <v>152</v>
      </c>
      <c r="C291" s="16" t="s">
        <v>169</v>
      </c>
      <c r="D291" s="16" t="s">
        <v>16</v>
      </c>
      <c r="E291" s="45">
        <v>313</v>
      </c>
      <c r="F291" s="20" t="s">
        <v>418</v>
      </c>
      <c r="G291" s="27">
        <v>0</v>
      </c>
      <c r="H291" s="27">
        <f t="shared" si="48"/>
        <v>0</v>
      </c>
      <c r="I291" s="27">
        <f t="shared" si="49"/>
        <v>0</v>
      </c>
      <c r="J291" s="27">
        <v>0</v>
      </c>
      <c r="K291" s="27">
        <f t="shared" si="50"/>
        <v>0</v>
      </c>
      <c r="L291" s="27">
        <f t="shared" si="51"/>
        <v>0</v>
      </c>
      <c r="M291" s="27">
        <f t="shared" si="52"/>
        <v>0</v>
      </c>
      <c r="N291" s="27">
        <f t="shared" si="53"/>
        <v>0</v>
      </c>
      <c r="O291" s="27">
        <f t="shared" si="46"/>
        <v>0</v>
      </c>
      <c r="P291" s="60">
        <v>1</v>
      </c>
      <c r="Q291" s="27">
        <f t="shared" si="47"/>
        <v>0</v>
      </c>
      <c r="R291" s="27">
        <f t="shared" si="54"/>
        <v>0</v>
      </c>
    </row>
    <row r="292" spans="1:18" ht="15.75" customHeight="1" x14ac:dyDescent="0.25">
      <c r="A292" s="32">
        <v>2011493</v>
      </c>
      <c r="B292" s="17" t="s">
        <v>152</v>
      </c>
      <c r="C292" s="16" t="s">
        <v>169</v>
      </c>
      <c r="D292" s="16" t="s">
        <v>16</v>
      </c>
      <c r="E292" s="45">
        <v>70</v>
      </c>
      <c r="F292" s="20" t="s">
        <v>420</v>
      </c>
      <c r="G292" s="27">
        <v>0</v>
      </c>
      <c r="H292" s="27">
        <f t="shared" si="48"/>
        <v>0</v>
      </c>
      <c r="I292" s="27">
        <f t="shared" si="49"/>
        <v>0</v>
      </c>
      <c r="J292" s="27">
        <v>0</v>
      </c>
      <c r="K292" s="27">
        <f t="shared" si="50"/>
        <v>0</v>
      </c>
      <c r="L292" s="27">
        <f t="shared" si="51"/>
        <v>0</v>
      </c>
      <c r="M292" s="27">
        <f t="shared" si="52"/>
        <v>0</v>
      </c>
      <c r="N292" s="27">
        <f t="shared" si="53"/>
        <v>0</v>
      </c>
      <c r="O292" s="27">
        <f t="shared" si="46"/>
        <v>0</v>
      </c>
      <c r="P292" s="60">
        <v>1</v>
      </c>
      <c r="Q292" s="27">
        <f t="shared" si="47"/>
        <v>0</v>
      </c>
      <c r="R292" s="27">
        <f t="shared" si="54"/>
        <v>0</v>
      </c>
    </row>
    <row r="293" spans="1:18" ht="15.75" customHeight="1" x14ac:dyDescent="0.25">
      <c r="A293" s="32">
        <v>2555916</v>
      </c>
      <c r="B293" s="17" t="s">
        <v>152</v>
      </c>
      <c r="C293" s="16" t="s">
        <v>19</v>
      </c>
      <c r="D293" s="16" t="s">
        <v>16</v>
      </c>
      <c r="E293" s="45">
        <v>36</v>
      </c>
      <c r="F293" s="20" t="s">
        <v>421</v>
      </c>
      <c r="G293" s="27">
        <v>1</v>
      </c>
      <c r="H293" s="27">
        <f t="shared" si="48"/>
        <v>1</v>
      </c>
      <c r="I293" s="27">
        <f t="shared" si="49"/>
        <v>1</v>
      </c>
      <c r="J293" s="27">
        <v>0</v>
      </c>
      <c r="K293" s="27">
        <f t="shared" si="50"/>
        <v>1</v>
      </c>
      <c r="L293" s="27">
        <f t="shared" si="51"/>
        <v>2</v>
      </c>
      <c r="M293" s="27">
        <f t="shared" si="52"/>
        <v>0</v>
      </c>
      <c r="N293" s="27">
        <f t="shared" si="53"/>
        <v>2</v>
      </c>
      <c r="O293" s="27">
        <f t="shared" si="46"/>
        <v>0.1</v>
      </c>
      <c r="P293" s="60">
        <v>1</v>
      </c>
      <c r="Q293" s="27">
        <f t="shared" si="47"/>
        <v>2</v>
      </c>
      <c r="R293" s="27">
        <f t="shared" si="54"/>
        <v>0</v>
      </c>
    </row>
    <row r="294" spans="1:18" ht="15.75" customHeight="1" x14ac:dyDescent="0.25">
      <c r="A294" s="32">
        <v>2555949</v>
      </c>
      <c r="B294" s="17" t="s">
        <v>152</v>
      </c>
      <c r="C294" s="16" t="s">
        <v>19</v>
      </c>
      <c r="D294" s="16" t="s">
        <v>16</v>
      </c>
      <c r="E294" s="45">
        <v>5</v>
      </c>
      <c r="F294" s="20" t="s">
        <v>422</v>
      </c>
      <c r="G294" s="27">
        <v>1</v>
      </c>
      <c r="H294" s="27">
        <f t="shared" si="48"/>
        <v>1</v>
      </c>
      <c r="I294" s="27">
        <f t="shared" si="49"/>
        <v>1</v>
      </c>
      <c r="J294" s="27">
        <v>0</v>
      </c>
      <c r="K294" s="27">
        <f t="shared" si="50"/>
        <v>1</v>
      </c>
      <c r="L294" s="27">
        <f t="shared" si="51"/>
        <v>2</v>
      </c>
      <c r="M294" s="27">
        <f t="shared" si="52"/>
        <v>0</v>
      </c>
      <c r="N294" s="27">
        <f t="shared" si="53"/>
        <v>2</v>
      </c>
      <c r="O294" s="27">
        <f t="shared" si="46"/>
        <v>0.1</v>
      </c>
      <c r="P294" s="60">
        <v>1</v>
      </c>
      <c r="Q294" s="27">
        <f t="shared" si="47"/>
        <v>2</v>
      </c>
      <c r="R294" s="27">
        <f t="shared" si="54"/>
        <v>0</v>
      </c>
    </row>
    <row r="295" spans="1:18" ht="15.75" customHeight="1" x14ac:dyDescent="0.25">
      <c r="A295" s="32">
        <v>2555934</v>
      </c>
      <c r="B295" s="17" t="s">
        <v>152</v>
      </c>
      <c r="C295" s="16" t="s">
        <v>19</v>
      </c>
      <c r="D295" s="16" t="s">
        <v>16</v>
      </c>
      <c r="E295" s="45">
        <v>19</v>
      </c>
      <c r="F295" s="20" t="s">
        <v>423</v>
      </c>
      <c r="G295" s="27">
        <v>0</v>
      </c>
      <c r="H295" s="27">
        <f t="shared" si="48"/>
        <v>0</v>
      </c>
      <c r="I295" s="27">
        <f t="shared" si="49"/>
        <v>0</v>
      </c>
      <c r="J295" s="27">
        <v>0</v>
      </c>
      <c r="K295" s="27">
        <f t="shared" si="50"/>
        <v>0</v>
      </c>
      <c r="L295" s="27">
        <f t="shared" si="51"/>
        <v>0</v>
      </c>
      <c r="M295" s="27">
        <f t="shared" si="52"/>
        <v>0</v>
      </c>
      <c r="N295" s="27">
        <f t="shared" si="53"/>
        <v>0</v>
      </c>
      <c r="O295" s="27">
        <f t="shared" si="46"/>
        <v>0</v>
      </c>
      <c r="P295" s="60">
        <v>1</v>
      </c>
      <c r="Q295" s="27">
        <f t="shared" si="47"/>
        <v>0</v>
      </c>
      <c r="R295" s="27">
        <f t="shared" si="54"/>
        <v>0</v>
      </c>
    </row>
    <row r="296" spans="1:18" ht="15.75" customHeight="1" x14ac:dyDescent="0.25">
      <c r="A296" s="32">
        <v>2555939</v>
      </c>
      <c r="B296" s="17" t="s">
        <v>152</v>
      </c>
      <c r="C296" s="16" t="s">
        <v>19</v>
      </c>
      <c r="D296" s="16" t="s">
        <v>16</v>
      </c>
      <c r="E296" s="45">
        <v>15</v>
      </c>
      <c r="F296" s="20" t="s">
        <v>424</v>
      </c>
      <c r="G296" s="27">
        <v>0</v>
      </c>
      <c r="H296" s="27">
        <f t="shared" si="48"/>
        <v>0</v>
      </c>
      <c r="I296" s="27">
        <f t="shared" si="49"/>
        <v>0</v>
      </c>
      <c r="J296" s="27">
        <v>0</v>
      </c>
      <c r="K296" s="27">
        <f t="shared" si="50"/>
        <v>0</v>
      </c>
      <c r="L296" s="27">
        <f t="shared" si="51"/>
        <v>0</v>
      </c>
      <c r="M296" s="27">
        <f t="shared" si="52"/>
        <v>0</v>
      </c>
      <c r="N296" s="27">
        <f t="shared" si="53"/>
        <v>0</v>
      </c>
      <c r="O296" s="27">
        <f t="shared" si="46"/>
        <v>0</v>
      </c>
      <c r="P296" s="60">
        <v>1</v>
      </c>
      <c r="Q296" s="27">
        <f t="shared" si="47"/>
        <v>0</v>
      </c>
      <c r="R296" s="27">
        <f t="shared" si="54"/>
        <v>0</v>
      </c>
    </row>
    <row r="297" spans="1:18" ht="15.75" customHeight="1" x14ac:dyDescent="0.25">
      <c r="A297" s="32">
        <v>2011538</v>
      </c>
      <c r="B297" s="17" t="s">
        <v>152</v>
      </c>
      <c r="C297" s="16" t="s">
        <v>169</v>
      </c>
      <c r="D297" s="16" t="s">
        <v>16</v>
      </c>
      <c r="E297" s="45">
        <v>141</v>
      </c>
      <c r="F297" s="20" t="s">
        <v>425</v>
      </c>
      <c r="G297" s="27">
        <v>0</v>
      </c>
      <c r="H297" s="27">
        <f t="shared" si="48"/>
        <v>0</v>
      </c>
      <c r="I297" s="27">
        <f t="shared" si="49"/>
        <v>0</v>
      </c>
      <c r="J297" s="27">
        <v>0</v>
      </c>
      <c r="K297" s="27">
        <f t="shared" si="50"/>
        <v>0</v>
      </c>
      <c r="L297" s="27">
        <f t="shared" si="51"/>
        <v>0</v>
      </c>
      <c r="M297" s="27">
        <f t="shared" si="52"/>
        <v>0</v>
      </c>
      <c r="N297" s="27">
        <f t="shared" si="53"/>
        <v>0</v>
      </c>
      <c r="O297" s="27">
        <f t="shared" si="46"/>
        <v>0</v>
      </c>
      <c r="P297" s="60">
        <v>1</v>
      </c>
      <c r="Q297" s="27">
        <f t="shared" si="47"/>
        <v>0</v>
      </c>
      <c r="R297" s="27">
        <f t="shared" si="54"/>
        <v>0</v>
      </c>
    </row>
    <row r="298" spans="1:18" ht="15.75" customHeight="1" x14ac:dyDescent="0.25">
      <c r="A298" s="32">
        <v>2011543</v>
      </c>
      <c r="B298" s="17" t="s">
        <v>152</v>
      </c>
      <c r="C298" s="16" t="s">
        <v>169</v>
      </c>
      <c r="D298" s="16" t="s">
        <v>16</v>
      </c>
      <c r="E298" s="45">
        <v>119</v>
      </c>
      <c r="F298" s="20" t="s">
        <v>427</v>
      </c>
      <c r="G298" s="27">
        <v>0</v>
      </c>
      <c r="H298" s="27">
        <f t="shared" si="48"/>
        <v>0</v>
      </c>
      <c r="I298" s="27">
        <f t="shared" si="49"/>
        <v>0</v>
      </c>
      <c r="J298" s="27">
        <v>0</v>
      </c>
      <c r="K298" s="27">
        <f t="shared" si="50"/>
        <v>0</v>
      </c>
      <c r="L298" s="27">
        <f t="shared" si="51"/>
        <v>0</v>
      </c>
      <c r="M298" s="27">
        <f t="shared" si="52"/>
        <v>0</v>
      </c>
      <c r="N298" s="27">
        <f t="shared" si="53"/>
        <v>0</v>
      </c>
      <c r="O298" s="27">
        <f t="shared" si="46"/>
        <v>0</v>
      </c>
      <c r="P298" s="60">
        <v>1</v>
      </c>
      <c r="Q298" s="27">
        <f t="shared" si="47"/>
        <v>0</v>
      </c>
      <c r="R298" s="27">
        <f t="shared" si="54"/>
        <v>0</v>
      </c>
    </row>
    <row r="299" spans="1:18" ht="15.75" customHeight="1" x14ac:dyDescent="0.25">
      <c r="A299" s="32">
        <v>2011554</v>
      </c>
      <c r="B299" s="17" t="s">
        <v>152</v>
      </c>
      <c r="C299" s="16" t="s">
        <v>419</v>
      </c>
      <c r="D299" s="16" t="s">
        <v>16</v>
      </c>
      <c r="E299" s="45">
        <v>1</v>
      </c>
      <c r="F299" s="20" t="s">
        <v>428</v>
      </c>
      <c r="G299" s="27">
        <v>1</v>
      </c>
      <c r="H299" s="27">
        <f t="shared" si="48"/>
        <v>1</v>
      </c>
      <c r="I299" s="27">
        <f t="shared" si="49"/>
        <v>1</v>
      </c>
      <c r="J299" s="27">
        <v>0</v>
      </c>
      <c r="K299" s="27">
        <f t="shared" si="50"/>
        <v>1</v>
      </c>
      <c r="L299" s="27">
        <f t="shared" si="51"/>
        <v>2</v>
      </c>
      <c r="M299" s="27">
        <f t="shared" si="52"/>
        <v>0</v>
      </c>
      <c r="N299" s="27">
        <f t="shared" si="53"/>
        <v>2</v>
      </c>
      <c r="O299" s="27">
        <f t="shared" si="46"/>
        <v>0.1</v>
      </c>
      <c r="P299" s="60">
        <v>1</v>
      </c>
      <c r="Q299" s="27">
        <f t="shared" si="47"/>
        <v>2</v>
      </c>
      <c r="R299" s="27">
        <f t="shared" si="54"/>
        <v>0</v>
      </c>
    </row>
    <row r="300" spans="1:18" ht="15.75" customHeight="1" x14ac:dyDescent="0.25">
      <c r="A300" s="32">
        <v>2011557</v>
      </c>
      <c r="B300" s="17" t="s">
        <v>152</v>
      </c>
      <c r="C300" s="16" t="s">
        <v>419</v>
      </c>
      <c r="D300" s="16" t="s">
        <v>16</v>
      </c>
      <c r="E300" s="45">
        <v>2</v>
      </c>
      <c r="F300" s="20" t="s">
        <v>429</v>
      </c>
      <c r="G300" s="27">
        <v>0</v>
      </c>
      <c r="H300" s="27">
        <f t="shared" si="48"/>
        <v>0</v>
      </c>
      <c r="I300" s="27">
        <f t="shared" si="49"/>
        <v>0</v>
      </c>
      <c r="J300" s="27">
        <v>0</v>
      </c>
      <c r="K300" s="27">
        <f t="shared" si="50"/>
        <v>0</v>
      </c>
      <c r="L300" s="27">
        <f t="shared" si="51"/>
        <v>0</v>
      </c>
      <c r="M300" s="27">
        <f t="shared" si="52"/>
        <v>0</v>
      </c>
      <c r="N300" s="27">
        <f t="shared" si="53"/>
        <v>0</v>
      </c>
      <c r="O300" s="27">
        <f t="shared" si="46"/>
        <v>0</v>
      </c>
      <c r="P300" s="60">
        <v>1</v>
      </c>
      <c r="Q300" s="27">
        <f t="shared" si="47"/>
        <v>0</v>
      </c>
      <c r="R300" s="27">
        <f t="shared" si="54"/>
        <v>0</v>
      </c>
    </row>
    <row r="301" spans="1:18" ht="15.75" customHeight="1" x14ac:dyDescent="0.25">
      <c r="A301" s="32">
        <v>2014004</v>
      </c>
      <c r="B301" s="17" t="s">
        <v>152</v>
      </c>
      <c r="C301" s="16" t="s">
        <v>419</v>
      </c>
      <c r="D301" s="16" t="s">
        <v>16</v>
      </c>
      <c r="E301" s="45">
        <v>3</v>
      </c>
      <c r="F301" s="20" t="s">
        <v>505</v>
      </c>
      <c r="G301" s="27">
        <v>0</v>
      </c>
      <c r="H301" s="27">
        <f t="shared" si="48"/>
        <v>0</v>
      </c>
      <c r="I301" s="27">
        <f t="shared" si="49"/>
        <v>0</v>
      </c>
      <c r="J301" s="27">
        <v>0</v>
      </c>
      <c r="K301" s="27">
        <f t="shared" si="50"/>
        <v>0</v>
      </c>
      <c r="L301" s="27">
        <f t="shared" si="51"/>
        <v>0</v>
      </c>
      <c r="M301" s="27">
        <f t="shared" si="52"/>
        <v>0</v>
      </c>
      <c r="N301" s="27">
        <f t="shared" si="53"/>
        <v>0</v>
      </c>
      <c r="O301" s="27">
        <f t="shared" si="46"/>
        <v>0</v>
      </c>
      <c r="P301" s="60">
        <v>1</v>
      </c>
      <c r="Q301" s="27">
        <f t="shared" si="47"/>
        <v>0</v>
      </c>
      <c r="R301" s="27">
        <f t="shared" si="54"/>
        <v>0</v>
      </c>
    </row>
    <row r="302" spans="1:18" ht="15.75" customHeight="1" x14ac:dyDescent="0.25">
      <c r="A302" s="32">
        <v>2011565</v>
      </c>
      <c r="B302" s="17" t="s">
        <v>152</v>
      </c>
      <c r="C302" s="16" t="s">
        <v>419</v>
      </c>
      <c r="D302" s="16" t="s">
        <v>16</v>
      </c>
      <c r="E302" s="45">
        <v>4</v>
      </c>
      <c r="F302" s="20" t="s">
        <v>430</v>
      </c>
      <c r="G302" s="27">
        <v>0</v>
      </c>
      <c r="H302" s="27">
        <f t="shared" si="48"/>
        <v>0</v>
      </c>
      <c r="I302" s="27">
        <f t="shared" si="49"/>
        <v>0</v>
      </c>
      <c r="J302" s="27">
        <v>0</v>
      </c>
      <c r="K302" s="27">
        <f t="shared" si="50"/>
        <v>0</v>
      </c>
      <c r="L302" s="27">
        <f t="shared" si="51"/>
        <v>0</v>
      </c>
      <c r="M302" s="27">
        <f t="shared" si="52"/>
        <v>0</v>
      </c>
      <c r="N302" s="27">
        <f t="shared" si="53"/>
        <v>0</v>
      </c>
      <c r="O302" s="27">
        <f t="shared" si="46"/>
        <v>0</v>
      </c>
      <c r="P302" s="60">
        <v>1</v>
      </c>
      <c r="Q302" s="27">
        <f t="shared" si="47"/>
        <v>0</v>
      </c>
      <c r="R302" s="27">
        <f t="shared" si="54"/>
        <v>0</v>
      </c>
    </row>
    <row r="303" spans="1:18" ht="15.75" customHeight="1" x14ac:dyDescent="0.25">
      <c r="A303" s="32">
        <v>2011570</v>
      </c>
      <c r="B303" s="17" t="s">
        <v>152</v>
      </c>
      <c r="C303" s="16" t="s">
        <v>419</v>
      </c>
      <c r="D303" s="16" t="s">
        <v>16</v>
      </c>
      <c r="E303" s="45">
        <v>5</v>
      </c>
      <c r="F303" s="20" t="s">
        <v>431</v>
      </c>
      <c r="G303" s="27">
        <v>0</v>
      </c>
      <c r="H303" s="27">
        <f t="shared" si="48"/>
        <v>0</v>
      </c>
      <c r="I303" s="27">
        <f t="shared" si="49"/>
        <v>0</v>
      </c>
      <c r="J303" s="27">
        <v>0</v>
      </c>
      <c r="K303" s="27">
        <f t="shared" si="50"/>
        <v>0</v>
      </c>
      <c r="L303" s="27">
        <f t="shared" si="51"/>
        <v>0</v>
      </c>
      <c r="M303" s="27">
        <f t="shared" si="52"/>
        <v>0</v>
      </c>
      <c r="N303" s="27">
        <f t="shared" si="53"/>
        <v>0</v>
      </c>
      <c r="O303" s="27">
        <f t="shared" si="46"/>
        <v>0</v>
      </c>
      <c r="P303" s="60">
        <v>1</v>
      </c>
      <c r="Q303" s="27">
        <f t="shared" si="47"/>
        <v>0</v>
      </c>
      <c r="R303" s="27">
        <f t="shared" si="54"/>
        <v>0</v>
      </c>
    </row>
    <row r="304" spans="1:18" ht="15.75" customHeight="1" x14ac:dyDescent="0.25">
      <c r="A304" s="32">
        <v>2014361</v>
      </c>
      <c r="B304" s="17" t="s">
        <v>152</v>
      </c>
      <c r="C304" s="16" t="s">
        <v>419</v>
      </c>
      <c r="D304" s="16" t="s">
        <v>16</v>
      </c>
      <c r="E304" s="45">
        <v>6</v>
      </c>
      <c r="F304" s="20" t="s">
        <v>519</v>
      </c>
      <c r="G304" s="27">
        <v>0</v>
      </c>
      <c r="H304" s="27">
        <f t="shared" si="48"/>
        <v>0</v>
      </c>
      <c r="I304" s="27">
        <f t="shared" si="49"/>
        <v>0</v>
      </c>
      <c r="J304" s="27">
        <v>0</v>
      </c>
      <c r="K304" s="27">
        <f t="shared" si="50"/>
        <v>0</v>
      </c>
      <c r="L304" s="27">
        <f t="shared" si="51"/>
        <v>0</v>
      </c>
      <c r="M304" s="27">
        <f t="shared" si="52"/>
        <v>0</v>
      </c>
      <c r="N304" s="27">
        <f t="shared" si="53"/>
        <v>0</v>
      </c>
      <c r="O304" s="27">
        <f t="shared" si="46"/>
        <v>0</v>
      </c>
      <c r="P304" s="60">
        <v>1</v>
      </c>
      <c r="Q304" s="27">
        <f t="shared" si="47"/>
        <v>0</v>
      </c>
      <c r="R304" s="27">
        <f t="shared" si="54"/>
        <v>0</v>
      </c>
    </row>
    <row r="305" spans="1:18" s="1" customFormat="1" ht="15.75" customHeight="1" x14ac:dyDescent="0.25">
      <c r="A305" s="34">
        <v>2011566</v>
      </c>
      <c r="B305" s="39" t="s">
        <v>152</v>
      </c>
      <c r="C305" s="36" t="s">
        <v>106</v>
      </c>
      <c r="D305" s="36"/>
      <c r="E305" s="44">
        <v>3</v>
      </c>
      <c r="F305" s="37" t="s">
        <v>1698</v>
      </c>
      <c r="G305" s="38">
        <v>0</v>
      </c>
      <c r="H305" s="38">
        <v>0</v>
      </c>
      <c r="I305" s="38">
        <v>0</v>
      </c>
      <c r="J305" s="38">
        <v>0</v>
      </c>
      <c r="K305" s="38">
        <v>0</v>
      </c>
      <c r="L305" s="38">
        <v>0</v>
      </c>
      <c r="M305" s="38">
        <v>0</v>
      </c>
      <c r="N305" s="38">
        <v>0</v>
      </c>
      <c r="O305" s="38">
        <v>0</v>
      </c>
      <c r="P305" s="61">
        <v>1</v>
      </c>
      <c r="Q305" s="38">
        <v>0</v>
      </c>
      <c r="R305" s="38">
        <v>0</v>
      </c>
    </row>
    <row r="306" spans="1:18" ht="15.75" customHeight="1" x14ac:dyDescent="0.25">
      <c r="A306" s="32">
        <v>2011575</v>
      </c>
      <c r="B306" s="17" t="s">
        <v>152</v>
      </c>
      <c r="C306" s="16" t="s">
        <v>106</v>
      </c>
      <c r="D306" s="16" t="s">
        <v>16</v>
      </c>
      <c r="E306" s="45">
        <v>5</v>
      </c>
      <c r="F306" s="20" t="s">
        <v>1698</v>
      </c>
      <c r="G306" s="27">
        <v>1</v>
      </c>
      <c r="H306" s="27">
        <f t="shared" si="48"/>
        <v>1</v>
      </c>
      <c r="I306" s="27">
        <f t="shared" si="49"/>
        <v>1</v>
      </c>
      <c r="J306" s="27">
        <v>0</v>
      </c>
      <c r="K306" s="27">
        <f t="shared" si="50"/>
        <v>1</v>
      </c>
      <c r="L306" s="27">
        <f t="shared" si="51"/>
        <v>2</v>
      </c>
      <c r="M306" s="27">
        <f t="shared" si="52"/>
        <v>0</v>
      </c>
      <c r="N306" s="27">
        <f t="shared" si="53"/>
        <v>2</v>
      </c>
      <c r="O306" s="27">
        <f t="shared" si="46"/>
        <v>0.1</v>
      </c>
      <c r="P306" s="60">
        <v>1</v>
      </c>
      <c r="Q306" s="27">
        <f t="shared" si="47"/>
        <v>2</v>
      </c>
      <c r="R306" s="27">
        <f t="shared" si="54"/>
        <v>0</v>
      </c>
    </row>
    <row r="307" spans="1:18" ht="15.75" customHeight="1" x14ac:dyDescent="0.25">
      <c r="A307" s="32">
        <v>2013829</v>
      </c>
      <c r="B307" s="17" t="s">
        <v>152</v>
      </c>
      <c r="C307" s="16" t="s">
        <v>106</v>
      </c>
      <c r="D307" s="16" t="s">
        <v>16</v>
      </c>
      <c r="E307" s="45">
        <v>6</v>
      </c>
      <c r="F307" s="20" t="s">
        <v>495</v>
      </c>
      <c r="G307" s="27">
        <v>0</v>
      </c>
      <c r="H307" s="27">
        <f t="shared" si="48"/>
        <v>0</v>
      </c>
      <c r="I307" s="27">
        <f t="shared" si="49"/>
        <v>0</v>
      </c>
      <c r="J307" s="27">
        <v>0</v>
      </c>
      <c r="K307" s="27">
        <f t="shared" si="50"/>
        <v>0</v>
      </c>
      <c r="L307" s="27">
        <f t="shared" si="51"/>
        <v>0</v>
      </c>
      <c r="M307" s="27">
        <f t="shared" si="52"/>
        <v>0</v>
      </c>
      <c r="N307" s="27">
        <f t="shared" si="53"/>
        <v>0</v>
      </c>
      <c r="O307" s="27">
        <f t="shared" si="46"/>
        <v>0</v>
      </c>
      <c r="P307" s="60">
        <v>1</v>
      </c>
      <c r="Q307" s="27">
        <f t="shared" si="47"/>
        <v>0</v>
      </c>
      <c r="R307" s="27">
        <f t="shared" si="54"/>
        <v>0</v>
      </c>
    </row>
    <row r="308" spans="1:18" ht="15.75" customHeight="1" x14ac:dyDescent="0.25">
      <c r="A308" s="32">
        <v>2011588</v>
      </c>
      <c r="B308" s="17" t="s">
        <v>152</v>
      </c>
      <c r="C308" s="16" t="s">
        <v>419</v>
      </c>
      <c r="D308" s="16" t="s">
        <v>16</v>
      </c>
      <c r="E308" s="45">
        <v>9</v>
      </c>
      <c r="F308" s="20" t="s">
        <v>432</v>
      </c>
      <c r="G308" s="27">
        <v>1</v>
      </c>
      <c r="H308" s="27">
        <f t="shared" si="48"/>
        <v>1</v>
      </c>
      <c r="I308" s="27">
        <f t="shared" si="49"/>
        <v>1</v>
      </c>
      <c r="J308" s="27">
        <v>0</v>
      </c>
      <c r="K308" s="27">
        <f t="shared" si="50"/>
        <v>1</v>
      </c>
      <c r="L308" s="27">
        <f t="shared" si="51"/>
        <v>2</v>
      </c>
      <c r="M308" s="27">
        <f t="shared" si="52"/>
        <v>0</v>
      </c>
      <c r="N308" s="27">
        <f t="shared" si="53"/>
        <v>2</v>
      </c>
      <c r="O308" s="27">
        <f t="shared" ref="O308:O371" si="55">(IF(G308+J308=1,0.1,0))*G308</f>
        <v>0.1</v>
      </c>
      <c r="P308" s="60">
        <v>1</v>
      </c>
      <c r="Q308" s="27">
        <f t="shared" ref="Q308:Q371" si="56">IF(J308=0,(G308*2)+(O308*0),0)</f>
        <v>2</v>
      </c>
      <c r="R308" s="27">
        <f t="shared" si="54"/>
        <v>0</v>
      </c>
    </row>
    <row r="309" spans="1:18" ht="15.75" customHeight="1" x14ac:dyDescent="0.25">
      <c r="A309" s="32">
        <v>2012230</v>
      </c>
      <c r="B309" s="17" t="s">
        <v>152</v>
      </c>
      <c r="C309" s="16" t="s">
        <v>106</v>
      </c>
      <c r="D309" s="16" t="s">
        <v>16</v>
      </c>
      <c r="E309" s="45">
        <v>7</v>
      </c>
      <c r="F309" s="20" t="s">
        <v>466</v>
      </c>
      <c r="G309" s="27">
        <v>0</v>
      </c>
      <c r="H309" s="27">
        <f t="shared" ref="H309:H372" si="57">G309</f>
        <v>0</v>
      </c>
      <c r="I309" s="27">
        <f t="shared" ref="I309:I372" si="58">G309</f>
        <v>0</v>
      </c>
      <c r="J309" s="27">
        <v>0</v>
      </c>
      <c r="K309" s="27">
        <f t="shared" ref="K309:K372" si="59">G309</f>
        <v>0</v>
      </c>
      <c r="L309" s="27">
        <f t="shared" ref="L309:L372" si="60">IF(J309&gt;0,0,2)*G309</f>
        <v>0</v>
      </c>
      <c r="M309" s="27">
        <f t="shared" ref="M309:M372" si="61">IF(L309&gt;0,0,1)*G309</f>
        <v>0</v>
      </c>
      <c r="N309" s="27">
        <f t="shared" ref="N309:N372" si="62">G309*2</f>
        <v>0</v>
      </c>
      <c r="O309" s="27">
        <f t="shared" si="55"/>
        <v>0</v>
      </c>
      <c r="P309" s="60">
        <v>1</v>
      </c>
      <c r="Q309" s="27">
        <f t="shared" si="56"/>
        <v>0</v>
      </c>
      <c r="R309" s="27">
        <f t="shared" ref="R309:R372" si="63">J309*4</f>
        <v>0</v>
      </c>
    </row>
    <row r="310" spans="1:18" ht="15.75" customHeight="1" x14ac:dyDescent="0.25">
      <c r="A310" s="32">
        <v>2017300</v>
      </c>
      <c r="B310" s="17" t="s">
        <v>152</v>
      </c>
      <c r="C310" s="16" t="s">
        <v>106</v>
      </c>
      <c r="D310" s="16" t="s">
        <v>16</v>
      </c>
      <c r="E310" s="45">
        <v>8</v>
      </c>
      <c r="F310" s="20" t="s">
        <v>579</v>
      </c>
      <c r="G310" s="27">
        <v>1</v>
      </c>
      <c r="H310" s="27">
        <f t="shared" si="57"/>
        <v>1</v>
      </c>
      <c r="I310" s="27">
        <f t="shared" si="58"/>
        <v>1</v>
      </c>
      <c r="J310" s="27">
        <v>0</v>
      </c>
      <c r="K310" s="27">
        <f t="shared" si="59"/>
        <v>1</v>
      </c>
      <c r="L310" s="27">
        <f t="shared" si="60"/>
        <v>2</v>
      </c>
      <c r="M310" s="27">
        <f t="shared" si="61"/>
        <v>0</v>
      </c>
      <c r="N310" s="27">
        <f t="shared" si="62"/>
        <v>2</v>
      </c>
      <c r="O310" s="27">
        <f t="shared" si="55"/>
        <v>0.1</v>
      </c>
      <c r="P310" s="60">
        <v>1</v>
      </c>
      <c r="Q310" s="27">
        <f t="shared" si="56"/>
        <v>2</v>
      </c>
      <c r="R310" s="27">
        <f t="shared" si="63"/>
        <v>0</v>
      </c>
    </row>
    <row r="311" spans="1:18" ht="15.75" customHeight="1" x14ac:dyDescent="0.25">
      <c r="A311" s="32">
        <v>2011595</v>
      </c>
      <c r="B311" s="17" t="s">
        <v>152</v>
      </c>
      <c r="C311" s="16" t="s">
        <v>106</v>
      </c>
      <c r="D311" s="16" t="s">
        <v>16</v>
      </c>
      <c r="E311" s="45">
        <v>9</v>
      </c>
      <c r="F311" s="20" t="s">
        <v>434</v>
      </c>
      <c r="G311" s="27">
        <v>0</v>
      </c>
      <c r="H311" s="27">
        <f t="shared" si="57"/>
        <v>0</v>
      </c>
      <c r="I311" s="27">
        <f t="shared" si="58"/>
        <v>0</v>
      </c>
      <c r="J311" s="27">
        <v>0</v>
      </c>
      <c r="K311" s="27">
        <f t="shared" si="59"/>
        <v>0</v>
      </c>
      <c r="L311" s="27">
        <f t="shared" si="60"/>
        <v>0</v>
      </c>
      <c r="M311" s="27">
        <f t="shared" si="61"/>
        <v>0</v>
      </c>
      <c r="N311" s="27">
        <f t="shared" si="62"/>
        <v>0</v>
      </c>
      <c r="O311" s="27">
        <f t="shared" si="55"/>
        <v>0</v>
      </c>
      <c r="P311" s="60">
        <v>1</v>
      </c>
      <c r="Q311" s="27">
        <f t="shared" si="56"/>
        <v>0</v>
      </c>
      <c r="R311" s="27">
        <f t="shared" si="63"/>
        <v>0</v>
      </c>
    </row>
    <row r="312" spans="1:18" ht="15.75" customHeight="1" x14ac:dyDescent="0.25">
      <c r="A312" s="32">
        <v>2011589</v>
      </c>
      <c r="B312" s="17" t="s">
        <v>152</v>
      </c>
      <c r="C312" s="16" t="s">
        <v>419</v>
      </c>
      <c r="D312" s="16" t="s">
        <v>16</v>
      </c>
      <c r="E312" s="45">
        <v>10</v>
      </c>
      <c r="F312" s="20" t="s">
        <v>433</v>
      </c>
      <c r="G312" s="27">
        <v>0</v>
      </c>
      <c r="H312" s="27">
        <f t="shared" si="57"/>
        <v>0</v>
      </c>
      <c r="I312" s="27">
        <f t="shared" si="58"/>
        <v>0</v>
      </c>
      <c r="J312" s="27">
        <v>0</v>
      </c>
      <c r="K312" s="27">
        <f t="shared" si="59"/>
        <v>0</v>
      </c>
      <c r="L312" s="27">
        <f t="shared" si="60"/>
        <v>0</v>
      </c>
      <c r="M312" s="27">
        <f t="shared" si="61"/>
        <v>0</v>
      </c>
      <c r="N312" s="27">
        <f t="shared" si="62"/>
        <v>0</v>
      </c>
      <c r="O312" s="27">
        <f t="shared" si="55"/>
        <v>0</v>
      </c>
      <c r="P312" s="60">
        <v>1</v>
      </c>
      <c r="Q312" s="27">
        <f t="shared" si="56"/>
        <v>0</v>
      </c>
      <c r="R312" s="27">
        <f t="shared" si="63"/>
        <v>0</v>
      </c>
    </row>
    <row r="313" spans="1:18" ht="15.75" customHeight="1" x14ac:dyDescent="0.25">
      <c r="A313" s="32">
        <v>2014627</v>
      </c>
      <c r="B313" s="17" t="s">
        <v>152</v>
      </c>
      <c r="C313" s="16" t="s">
        <v>106</v>
      </c>
      <c r="D313" s="16" t="s">
        <v>16</v>
      </c>
      <c r="E313" s="45">
        <v>10</v>
      </c>
      <c r="F313" s="20" t="s">
        <v>524</v>
      </c>
      <c r="G313" s="27">
        <v>0</v>
      </c>
      <c r="H313" s="27">
        <f t="shared" si="57"/>
        <v>0</v>
      </c>
      <c r="I313" s="27">
        <f t="shared" si="58"/>
        <v>0</v>
      </c>
      <c r="J313" s="27">
        <v>0</v>
      </c>
      <c r="K313" s="27">
        <f t="shared" si="59"/>
        <v>0</v>
      </c>
      <c r="L313" s="27">
        <f t="shared" si="60"/>
        <v>0</v>
      </c>
      <c r="M313" s="27">
        <f t="shared" si="61"/>
        <v>0</v>
      </c>
      <c r="N313" s="27">
        <f t="shared" si="62"/>
        <v>0</v>
      </c>
      <c r="O313" s="27">
        <f t="shared" si="55"/>
        <v>0</v>
      </c>
      <c r="P313" s="60">
        <v>1</v>
      </c>
      <c r="Q313" s="27">
        <f t="shared" si="56"/>
        <v>0</v>
      </c>
      <c r="R313" s="27">
        <f t="shared" si="63"/>
        <v>0</v>
      </c>
    </row>
    <row r="314" spans="1:18" ht="15.75" customHeight="1" x14ac:dyDescent="0.25">
      <c r="A314" s="32">
        <v>2012141</v>
      </c>
      <c r="B314" s="17" t="s">
        <v>152</v>
      </c>
      <c r="C314" s="16" t="s">
        <v>106</v>
      </c>
      <c r="D314" s="16" t="s">
        <v>16</v>
      </c>
      <c r="E314" s="45">
        <v>12</v>
      </c>
      <c r="F314" s="20" t="s">
        <v>462</v>
      </c>
      <c r="G314" s="27">
        <v>0</v>
      </c>
      <c r="H314" s="27">
        <f t="shared" si="57"/>
        <v>0</v>
      </c>
      <c r="I314" s="27">
        <f t="shared" si="58"/>
        <v>0</v>
      </c>
      <c r="J314" s="27">
        <v>0</v>
      </c>
      <c r="K314" s="27">
        <f t="shared" si="59"/>
        <v>0</v>
      </c>
      <c r="L314" s="27">
        <f t="shared" si="60"/>
        <v>0</v>
      </c>
      <c r="M314" s="27">
        <f t="shared" si="61"/>
        <v>0</v>
      </c>
      <c r="N314" s="27">
        <f t="shared" si="62"/>
        <v>0</v>
      </c>
      <c r="O314" s="27">
        <f t="shared" si="55"/>
        <v>0</v>
      </c>
      <c r="P314" s="60">
        <v>1</v>
      </c>
      <c r="Q314" s="27">
        <f t="shared" si="56"/>
        <v>0</v>
      </c>
      <c r="R314" s="27">
        <f t="shared" si="63"/>
        <v>0</v>
      </c>
    </row>
    <row r="315" spans="1:18" ht="15.75" customHeight="1" x14ac:dyDescent="0.25">
      <c r="A315" s="32">
        <v>2013508</v>
      </c>
      <c r="B315" s="17" t="s">
        <v>152</v>
      </c>
      <c r="C315" s="16" t="s">
        <v>419</v>
      </c>
      <c r="D315" s="16" t="s">
        <v>16</v>
      </c>
      <c r="E315" s="45">
        <v>11</v>
      </c>
      <c r="F315" s="20" t="s">
        <v>489</v>
      </c>
      <c r="G315" s="27">
        <v>0</v>
      </c>
      <c r="H315" s="27">
        <f t="shared" si="57"/>
        <v>0</v>
      </c>
      <c r="I315" s="27">
        <f t="shared" si="58"/>
        <v>0</v>
      </c>
      <c r="J315" s="27">
        <v>0</v>
      </c>
      <c r="K315" s="27">
        <f t="shared" si="59"/>
        <v>0</v>
      </c>
      <c r="L315" s="27">
        <f t="shared" si="60"/>
        <v>0</v>
      </c>
      <c r="M315" s="27">
        <f t="shared" si="61"/>
        <v>0</v>
      </c>
      <c r="N315" s="27">
        <f t="shared" si="62"/>
        <v>0</v>
      </c>
      <c r="O315" s="27">
        <f t="shared" si="55"/>
        <v>0</v>
      </c>
      <c r="P315" s="60">
        <v>1</v>
      </c>
      <c r="Q315" s="27">
        <f t="shared" si="56"/>
        <v>0</v>
      </c>
      <c r="R315" s="27">
        <f t="shared" si="63"/>
        <v>0</v>
      </c>
    </row>
    <row r="316" spans="1:18" ht="15.75" customHeight="1" x14ac:dyDescent="0.25">
      <c r="A316" s="32">
        <v>2013486</v>
      </c>
      <c r="B316" s="17" t="s">
        <v>152</v>
      </c>
      <c r="C316" s="16" t="s">
        <v>419</v>
      </c>
      <c r="D316" s="16" t="s">
        <v>16</v>
      </c>
      <c r="E316" s="45">
        <v>12</v>
      </c>
      <c r="F316" s="20" t="s">
        <v>488</v>
      </c>
      <c r="G316" s="27">
        <v>0</v>
      </c>
      <c r="H316" s="27">
        <f t="shared" si="57"/>
        <v>0</v>
      </c>
      <c r="I316" s="27">
        <f t="shared" si="58"/>
        <v>0</v>
      </c>
      <c r="J316" s="27">
        <v>0</v>
      </c>
      <c r="K316" s="27">
        <f t="shared" si="59"/>
        <v>0</v>
      </c>
      <c r="L316" s="27">
        <f t="shared" si="60"/>
        <v>0</v>
      </c>
      <c r="M316" s="27">
        <f t="shared" si="61"/>
        <v>0</v>
      </c>
      <c r="N316" s="27">
        <f t="shared" si="62"/>
        <v>0</v>
      </c>
      <c r="O316" s="27">
        <f t="shared" si="55"/>
        <v>0</v>
      </c>
      <c r="P316" s="60">
        <v>1</v>
      </c>
      <c r="Q316" s="27">
        <f t="shared" si="56"/>
        <v>0</v>
      </c>
      <c r="R316" s="27">
        <f t="shared" si="63"/>
        <v>0</v>
      </c>
    </row>
    <row r="317" spans="1:18" ht="15.75" customHeight="1" x14ac:dyDescent="0.25">
      <c r="A317" s="32">
        <v>2014793</v>
      </c>
      <c r="B317" s="17" t="s">
        <v>152</v>
      </c>
      <c r="C317" s="16" t="s">
        <v>106</v>
      </c>
      <c r="D317" s="16" t="s">
        <v>16</v>
      </c>
      <c r="E317" s="45">
        <v>13</v>
      </c>
      <c r="F317" s="20" t="s">
        <v>528</v>
      </c>
      <c r="G317" s="27">
        <v>0</v>
      </c>
      <c r="H317" s="27">
        <f t="shared" si="57"/>
        <v>0</v>
      </c>
      <c r="I317" s="27">
        <f t="shared" si="58"/>
        <v>0</v>
      </c>
      <c r="J317" s="27">
        <v>0</v>
      </c>
      <c r="K317" s="27">
        <f t="shared" si="59"/>
        <v>0</v>
      </c>
      <c r="L317" s="27">
        <f t="shared" si="60"/>
        <v>0</v>
      </c>
      <c r="M317" s="27">
        <f t="shared" si="61"/>
        <v>0</v>
      </c>
      <c r="N317" s="27">
        <f t="shared" si="62"/>
        <v>0</v>
      </c>
      <c r="O317" s="27">
        <f t="shared" si="55"/>
        <v>0</v>
      </c>
      <c r="P317" s="60">
        <v>1</v>
      </c>
      <c r="Q317" s="27">
        <f t="shared" si="56"/>
        <v>0</v>
      </c>
      <c r="R317" s="27">
        <f t="shared" si="63"/>
        <v>0</v>
      </c>
    </row>
    <row r="318" spans="1:18" ht="15.75" customHeight="1" x14ac:dyDescent="0.25">
      <c r="A318" s="32">
        <v>2006513</v>
      </c>
      <c r="B318" s="17" t="s">
        <v>152</v>
      </c>
      <c r="C318" s="16" t="s">
        <v>419</v>
      </c>
      <c r="D318" s="16" t="s">
        <v>16</v>
      </c>
      <c r="E318" s="45">
        <v>14</v>
      </c>
      <c r="F318" s="20" t="s">
        <v>1712</v>
      </c>
      <c r="G318" s="27">
        <v>1</v>
      </c>
      <c r="H318" s="27">
        <f t="shared" si="57"/>
        <v>1</v>
      </c>
      <c r="I318" s="27">
        <f t="shared" si="58"/>
        <v>1</v>
      </c>
      <c r="J318" s="27">
        <v>0</v>
      </c>
      <c r="K318" s="27">
        <f t="shared" si="59"/>
        <v>1</v>
      </c>
      <c r="L318" s="27">
        <f t="shared" si="60"/>
        <v>2</v>
      </c>
      <c r="M318" s="27">
        <f t="shared" si="61"/>
        <v>0</v>
      </c>
      <c r="N318" s="27">
        <f t="shared" si="62"/>
        <v>2</v>
      </c>
      <c r="O318" s="27">
        <f t="shared" si="55"/>
        <v>0.1</v>
      </c>
      <c r="P318" s="60">
        <v>1</v>
      </c>
      <c r="Q318" s="27">
        <f t="shared" si="56"/>
        <v>2</v>
      </c>
      <c r="R318" s="27">
        <f t="shared" si="63"/>
        <v>0</v>
      </c>
    </row>
    <row r="319" spans="1:18" ht="15.75" customHeight="1" x14ac:dyDescent="0.25">
      <c r="A319" s="32">
        <v>2012710</v>
      </c>
      <c r="B319" s="17" t="s">
        <v>152</v>
      </c>
      <c r="C319" s="16" t="s">
        <v>106</v>
      </c>
      <c r="D319" s="16" t="s">
        <v>16</v>
      </c>
      <c r="E319" s="45">
        <v>14</v>
      </c>
      <c r="F319" s="20" t="s">
        <v>476</v>
      </c>
      <c r="G319" s="27">
        <v>1</v>
      </c>
      <c r="H319" s="27">
        <f t="shared" si="57"/>
        <v>1</v>
      </c>
      <c r="I319" s="27">
        <f t="shared" si="58"/>
        <v>1</v>
      </c>
      <c r="J319" s="27">
        <v>0</v>
      </c>
      <c r="K319" s="27">
        <f t="shared" si="59"/>
        <v>1</v>
      </c>
      <c r="L319" s="27">
        <f t="shared" si="60"/>
        <v>2</v>
      </c>
      <c r="M319" s="27">
        <f t="shared" si="61"/>
        <v>0</v>
      </c>
      <c r="N319" s="27">
        <f t="shared" si="62"/>
        <v>2</v>
      </c>
      <c r="O319" s="27">
        <f t="shared" si="55"/>
        <v>0.1</v>
      </c>
      <c r="P319" s="60">
        <v>1</v>
      </c>
      <c r="Q319" s="27">
        <f t="shared" si="56"/>
        <v>2</v>
      </c>
      <c r="R319" s="27">
        <f t="shared" si="63"/>
        <v>0</v>
      </c>
    </row>
    <row r="320" spans="1:18" ht="15.75" customHeight="1" x14ac:dyDescent="0.25">
      <c r="A320" s="32">
        <v>2011612</v>
      </c>
      <c r="B320" s="17" t="s">
        <v>152</v>
      </c>
      <c r="C320" s="16" t="s">
        <v>419</v>
      </c>
      <c r="D320" s="16" t="s">
        <v>16</v>
      </c>
      <c r="E320" s="45">
        <v>16</v>
      </c>
      <c r="F320" s="20" t="s">
        <v>436</v>
      </c>
      <c r="G320" s="27">
        <v>1</v>
      </c>
      <c r="H320" s="27">
        <f t="shared" si="57"/>
        <v>1</v>
      </c>
      <c r="I320" s="27">
        <f t="shared" si="58"/>
        <v>1</v>
      </c>
      <c r="J320" s="27">
        <v>0</v>
      </c>
      <c r="K320" s="27">
        <f t="shared" si="59"/>
        <v>1</v>
      </c>
      <c r="L320" s="27">
        <f t="shared" si="60"/>
        <v>2</v>
      </c>
      <c r="M320" s="27">
        <f t="shared" si="61"/>
        <v>0</v>
      </c>
      <c r="N320" s="27">
        <f t="shared" si="62"/>
        <v>2</v>
      </c>
      <c r="O320" s="27">
        <f t="shared" si="55"/>
        <v>0.1</v>
      </c>
      <c r="P320" s="60">
        <v>1</v>
      </c>
      <c r="Q320" s="27">
        <f t="shared" si="56"/>
        <v>2</v>
      </c>
      <c r="R320" s="27">
        <f t="shared" si="63"/>
        <v>0</v>
      </c>
    </row>
    <row r="321" spans="1:18" ht="15.75" customHeight="1" x14ac:dyDescent="0.25">
      <c r="A321" s="32">
        <v>2011637</v>
      </c>
      <c r="B321" s="17" t="s">
        <v>152</v>
      </c>
      <c r="C321" s="16" t="s">
        <v>419</v>
      </c>
      <c r="D321" s="16" t="s">
        <v>16</v>
      </c>
      <c r="E321" s="45">
        <v>18</v>
      </c>
      <c r="F321" s="20" t="s">
        <v>440</v>
      </c>
      <c r="G321" s="27">
        <v>0</v>
      </c>
      <c r="H321" s="27">
        <f t="shared" si="57"/>
        <v>0</v>
      </c>
      <c r="I321" s="27">
        <f t="shared" si="58"/>
        <v>0</v>
      </c>
      <c r="J321" s="27">
        <v>0</v>
      </c>
      <c r="K321" s="27">
        <f t="shared" si="59"/>
        <v>0</v>
      </c>
      <c r="L321" s="27">
        <f t="shared" si="60"/>
        <v>0</v>
      </c>
      <c r="M321" s="27">
        <f t="shared" si="61"/>
        <v>0</v>
      </c>
      <c r="N321" s="27">
        <f t="shared" si="62"/>
        <v>0</v>
      </c>
      <c r="O321" s="27">
        <f t="shared" si="55"/>
        <v>0</v>
      </c>
      <c r="P321" s="60">
        <v>1</v>
      </c>
      <c r="Q321" s="27">
        <f t="shared" si="56"/>
        <v>0</v>
      </c>
      <c r="R321" s="27">
        <f t="shared" si="63"/>
        <v>0</v>
      </c>
    </row>
    <row r="322" spans="1:18" ht="15.75" customHeight="1" x14ac:dyDescent="0.25">
      <c r="A322" s="32">
        <v>2013174</v>
      </c>
      <c r="B322" s="17" t="s">
        <v>152</v>
      </c>
      <c r="C322" s="16" t="s">
        <v>419</v>
      </c>
      <c r="D322" s="16" t="s">
        <v>16</v>
      </c>
      <c r="E322" s="45">
        <v>19</v>
      </c>
      <c r="F322" s="20" t="s">
        <v>483</v>
      </c>
      <c r="G322" s="27">
        <v>1</v>
      </c>
      <c r="H322" s="27">
        <f t="shared" si="57"/>
        <v>1</v>
      </c>
      <c r="I322" s="27">
        <f t="shared" si="58"/>
        <v>1</v>
      </c>
      <c r="J322" s="27">
        <v>0</v>
      </c>
      <c r="K322" s="27">
        <f t="shared" si="59"/>
        <v>1</v>
      </c>
      <c r="L322" s="27">
        <f t="shared" si="60"/>
        <v>2</v>
      </c>
      <c r="M322" s="27">
        <f t="shared" si="61"/>
        <v>0</v>
      </c>
      <c r="N322" s="27">
        <f t="shared" si="62"/>
        <v>2</v>
      </c>
      <c r="O322" s="27">
        <f t="shared" si="55"/>
        <v>0.1</v>
      </c>
      <c r="P322" s="60">
        <v>1</v>
      </c>
      <c r="Q322" s="27">
        <f t="shared" si="56"/>
        <v>2</v>
      </c>
      <c r="R322" s="27">
        <f t="shared" si="63"/>
        <v>0</v>
      </c>
    </row>
    <row r="323" spans="1:18" ht="15.75" customHeight="1" x14ac:dyDescent="0.25">
      <c r="A323" s="32">
        <v>2014676</v>
      </c>
      <c r="B323" s="17" t="s">
        <v>152</v>
      </c>
      <c r="C323" s="16" t="s">
        <v>419</v>
      </c>
      <c r="D323" s="16" t="s">
        <v>16</v>
      </c>
      <c r="E323" s="45">
        <v>20</v>
      </c>
      <c r="F323" s="20" t="s">
        <v>525</v>
      </c>
      <c r="G323" s="27">
        <v>0</v>
      </c>
      <c r="H323" s="27">
        <f t="shared" si="57"/>
        <v>0</v>
      </c>
      <c r="I323" s="27">
        <f t="shared" si="58"/>
        <v>0</v>
      </c>
      <c r="J323" s="27">
        <v>0</v>
      </c>
      <c r="K323" s="27">
        <f t="shared" si="59"/>
        <v>0</v>
      </c>
      <c r="L323" s="27">
        <f t="shared" si="60"/>
        <v>0</v>
      </c>
      <c r="M323" s="27">
        <f t="shared" si="61"/>
        <v>0</v>
      </c>
      <c r="N323" s="27">
        <f t="shared" si="62"/>
        <v>0</v>
      </c>
      <c r="O323" s="27">
        <f t="shared" si="55"/>
        <v>0</v>
      </c>
      <c r="P323" s="60">
        <v>1</v>
      </c>
      <c r="Q323" s="27">
        <f t="shared" si="56"/>
        <v>0</v>
      </c>
      <c r="R323" s="27">
        <f t="shared" si="63"/>
        <v>0</v>
      </c>
    </row>
    <row r="324" spans="1:18" ht="15.75" customHeight="1" x14ac:dyDescent="0.25">
      <c r="A324" s="32">
        <v>2012854</v>
      </c>
      <c r="B324" s="17" t="s">
        <v>152</v>
      </c>
      <c r="C324" s="16" t="s">
        <v>106</v>
      </c>
      <c r="D324" s="16" t="s">
        <v>16</v>
      </c>
      <c r="E324" s="45">
        <v>15</v>
      </c>
      <c r="F324" s="20" t="s">
        <v>479</v>
      </c>
      <c r="G324" s="27">
        <v>0</v>
      </c>
      <c r="H324" s="27">
        <f t="shared" si="57"/>
        <v>0</v>
      </c>
      <c r="I324" s="27">
        <f t="shared" si="58"/>
        <v>0</v>
      </c>
      <c r="J324" s="27">
        <v>0</v>
      </c>
      <c r="K324" s="27">
        <f t="shared" si="59"/>
        <v>0</v>
      </c>
      <c r="L324" s="27">
        <f t="shared" si="60"/>
        <v>0</v>
      </c>
      <c r="M324" s="27">
        <f t="shared" si="61"/>
        <v>0</v>
      </c>
      <c r="N324" s="27">
        <f t="shared" si="62"/>
        <v>0</v>
      </c>
      <c r="O324" s="27">
        <f t="shared" si="55"/>
        <v>0</v>
      </c>
      <c r="P324" s="60">
        <v>1</v>
      </c>
      <c r="Q324" s="27">
        <f t="shared" si="56"/>
        <v>0</v>
      </c>
      <c r="R324" s="27">
        <f t="shared" si="63"/>
        <v>0</v>
      </c>
    </row>
    <row r="325" spans="1:18" ht="15.75" customHeight="1" x14ac:dyDescent="0.25">
      <c r="A325" s="32">
        <v>2015127</v>
      </c>
      <c r="B325" s="17" t="s">
        <v>152</v>
      </c>
      <c r="C325" s="16" t="s">
        <v>419</v>
      </c>
      <c r="D325" s="16" t="s">
        <v>16</v>
      </c>
      <c r="E325" s="45">
        <v>21</v>
      </c>
      <c r="F325" s="20" t="s">
        <v>540</v>
      </c>
      <c r="G325" s="27">
        <v>0</v>
      </c>
      <c r="H325" s="27">
        <f t="shared" si="57"/>
        <v>0</v>
      </c>
      <c r="I325" s="27">
        <f t="shared" si="58"/>
        <v>0</v>
      </c>
      <c r="J325" s="27">
        <v>0</v>
      </c>
      <c r="K325" s="27">
        <f t="shared" si="59"/>
        <v>0</v>
      </c>
      <c r="L325" s="27">
        <f t="shared" si="60"/>
        <v>0</v>
      </c>
      <c r="M325" s="27">
        <f t="shared" si="61"/>
        <v>0</v>
      </c>
      <c r="N325" s="27">
        <f t="shared" si="62"/>
        <v>0</v>
      </c>
      <c r="O325" s="27">
        <f t="shared" si="55"/>
        <v>0</v>
      </c>
      <c r="P325" s="60">
        <v>1</v>
      </c>
      <c r="Q325" s="27">
        <f t="shared" si="56"/>
        <v>0</v>
      </c>
      <c r="R325" s="27">
        <f t="shared" si="63"/>
        <v>0</v>
      </c>
    </row>
    <row r="326" spans="1:18" ht="15.75" customHeight="1" x14ac:dyDescent="0.25">
      <c r="A326" s="32">
        <v>2011630</v>
      </c>
      <c r="B326" s="17" t="s">
        <v>152</v>
      </c>
      <c r="C326" s="16" t="s">
        <v>106</v>
      </c>
      <c r="D326" s="16" t="s">
        <v>16</v>
      </c>
      <c r="E326" s="45">
        <v>16</v>
      </c>
      <c r="F326" s="20" t="s">
        <v>435</v>
      </c>
      <c r="G326" s="27">
        <v>0</v>
      </c>
      <c r="H326" s="27">
        <f t="shared" si="57"/>
        <v>0</v>
      </c>
      <c r="I326" s="27">
        <f t="shared" si="58"/>
        <v>0</v>
      </c>
      <c r="J326" s="27">
        <v>0</v>
      </c>
      <c r="K326" s="27">
        <f t="shared" si="59"/>
        <v>0</v>
      </c>
      <c r="L326" s="27">
        <f t="shared" si="60"/>
        <v>0</v>
      </c>
      <c r="M326" s="27">
        <f t="shared" si="61"/>
        <v>0</v>
      </c>
      <c r="N326" s="27">
        <f t="shared" si="62"/>
        <v>0</v>
      </c>
      <c r="O326" s="27">
        <f t="shared" si="55"/>
        <v>0</v>
      </c>
      <c r="P326" s="60">
        <v>1</v>
      </c>
      <c r="Q326" s="27">
        <f t="shared" si="56"/>
        <v>0</v>
      </c>
      <c r="R326" s="27">
        <f t="shared" si="63"/>
        <v>0</v>
      </c>
    </row>
    <row r="327" spans="1:18" ht="15.75" customHeight="1" x14ac:dyDescent="0.25">
      <c r="A327" s="32">
        <v>2016882</v>
      </c>
      <c r="B327" s="17" t="s">
        <v>152</v>
      </c>
      <c r="C327" s="16" t="s">
        <v>419</v>
      </c>
      <c r="D327" s="16" t="s">
        <v>16</v>
      </c>
      <c r="E327" s="45">
        <v>22</v>
      </c>
      <c r="F327" s="20" t="s">
        <v>574</v>
      </c>
      <c r="G327" s="27">
        <v>0</v>
      </c>
      <c r="H327" s="27">
        <f t="shared" si="57"/>
        <v>0</v>
      </c>
      <c r="I327" s="27">
        <f t="shared" si="58"/>
        <v>0</v>
      </c>
      <c r="J327" s="27">
        <v>0</v>
      </c>
      <c r="K327" s="27">
        <f t="shared" si="59"/>
        <v>0</v>
      </c>
      <c r="L327" s="27">
        <f t="shared" si="60"/>
        <v>0</v>
      </c>
      <c r="M327" s="27">
        <f t="shared" si="61"/>
        <v>0</v>
      </c>
      <c r="N327" s="27">
        <f t="shared" si="62"/>
        <v>0</v>
      </c>
      <c r="O327" s="27">
        <f t="shared" si="55"/>
        <v>0</v>
      </c>
      <c r="P327" s="60">
        <v>1</v>
      </c>
      <c r="Q327" s="27">
        <f t="shared" si="56"/>
        <v>0</v>
      </c>
      <c r="R327" s="27">
        <f t="shared" si="63"/>
        <v>0</v>
      </c>
    </row>
    <row r="328" spans="1:18" ht="15.75" customHeight="1" x14ac:dyDescent="0.25">
      <c r="A328" s="32">
        <v>2011632</v>
      </c>
      <c r="B328" s="17" t="s">
        <v>152</v>
      </c>
      <c r="C328" s="16" t="s">
        <v>106</v>
      </c>
      <c r="D328" s="16" t="s">
        <v>16</v>
      </c>
      <c r="E328" s="45">
        <v>17</v>
      </c>
      <c r="F328" s="20" t="s">
        <v>438</v>
      </c>
      <c r="G328" s="27">
        <v>0</v>
      </c>
      <c r="H328" s="27">
        <f t="shared" si="57"/>
        <v>0</v>
      </c>
      <c r="I328" s="27">
        <f t="shared" si="58"/>
        <v>0</v>
      </c>
      <c r="J328" s="27">
        <v>0</v>
      </c>
      <c r="K328" s="27">
        <f t="shared" si="59"/>
        <v>0</v>
      </c>
      <c r="L328" s="27">
        <f t="shared" si="60"/>
        <v>0</v>
      </c>
      <c r="M328" s="27">
        <f t="shared" si="61"/>
        <v>0</v>
      </c>
      <c r="N328" s="27">
        <f t="shared" si="62"/>
        <v>0</v>
      </c>
      <c r="O328" s="27">
        <f t="shared" si="55"/>
        <v>0</v>
      </c>
      <c r="P328" s="60">
        <v>1</v>
      </c>
      <c r="Q328" s="27">
        <f t="shared" si="56"/>
        <v>0</v>
      </c>
      <c r="R328" s="27">
        <f t="shared" si="63"/>
        <v>0</v>
      </c>
    </row>
    <row r="329" spans="1:18" ht="15.75" customHeight="1" x14ac:dyDescent="0.25">
      <c r="A329" s="32">
        <v>2011653</v>
      </c>
      <c r="B329" s="17" t="s">
        <v>152</v>
      </c>
      <c r="C329" s="16" t="s">
        <v>419</v>
      </c>
      <c r="D329" s="16" t="s">
        <v>16</v>
      </c>
      <c r="E329" s="45">
        <v>23</v>
      </c>
      <c r="F329" s="20" t="s">
        <v>443</v>
      </c>
      <c r="G329" s="27">
        <v>0</v>
      </c>
      <c r="H329" s="27">
        <f t="shared" si="57"/>
        <v>0</v>
      </c>
      <c r="I329" s="27">
        <f t="shared" si="58"/>
        <v>0</v>
      </c>
      <c r="J329" s="27">
        <v>0</v>
      </c>
      <c r="K329" s="27">
        <f t="shared" si="59"/>
        <v>0</v>
      </c>
      <c r="L329" s="27">
        <f t="shared" si="60"/>
        <v>0</v>
      </c>
      <c r="M329" s="27">
        <f t="shared" si="61"/>
        <v>0</v>
      </c>
      <c r="N329" s="27">
        <f t="shared" si="62"/>
        <v>0</v>
      </c>
      <c r="O329" s="27">
        <f t="shared" si="55"/>
        <v>0</v>
      </c>
      <c r="P329" s="60">
        <v>1</v>
      </c>
      <c r="Q329" s="27">
        <f t="shared" si="56"/>
        <v>0</v>
      </c>
      <c r="R329" s="27">
        <f t="shared" si="63"/>
        <v>0</v>
      </c>
    </row>
    <row r="330" spans="1:18" ht="15.75" customHeight="1" x14ac:dyDescent="0.25">
      <c r="A330" s="32">
        <v>2011656</v>
      </c>
      <c r="B330" s="17" t="s">
        <v>152</v>
      </c>
      <c r="C330" s="16" t="s">
        <v>419</v>
      </c>
      <c r="D330" s="16" t="s">
        <v>16</v>
      </c>
      <c r="E330" s="45">
        <v>24</v>
      </c>
      <c r="F330" s="20" t="s">
        <v>444</v>
      </c>
      <c r="G330" s="27">
        <v>0</v>
      </c>
      <c r="H330" s="27">
        <f t="shared" si="57"/>
        <v>0</v>
      </c>
      <c r="I330" s="27">
        <f t="shared" si="58"/>
        <v>0</v>
      </c>
      <c r="J330" s="27">
        <v>0</v>
      </c>
      <c r="K330" s="27">
        <f t="shared" si="59"/>
        <v>0</v>
      </c>
      <c r="L330" s="27">
        <f t="shared" si="60"/>
        <v>0</v>
      </c>
      <c r="M330" s="27">
        <f t="shared" si="61"/>
        <v>0</v>
      </c>
      <c r="N330" s="27">
        <f t="shared" si="62"/>
        <v>0</v>
      </c>
      <c r="O330" s="27">
        <f t="shared" si="55"/>
        <v>0</v>
      </c>
      <c r="P330" s="60">
        <v>1</v>
      </c>
      <c r="Q330" s="27">
        <f t="shared" si="56"/>
        <v>0</v>
      </c>
      <c r="R330" s="27">
        <f t="shared" si="63"/>
        <v>0</v>
      </c>
    </row>
    <row r="331" spans="1:18" ht="15.75" customHeight="1" x14ac:dyDescent="0.25">
      <c r="A331" s="32">
        <v>2011635</v>
      </c>
      <c r="B331" s="17" t="s">
        <v>152</v>
      </c>
      <c r="C331" s="16" t="s">
        <v>106</v>
      </c>
      <c r="D331" s="16" t="s">
        <v>16</v>
      </c>
      <c r="E331" s="45">
        <v>18</v>
      </c>
      <c r="F331" s="20" t="s">
        <v>439</v>
      </c>
      <c r="G331" s="27">
        <v>0</v>
      </c>
      <c r="H331" s="27">
        <f t="shared" si="57"/>
        <v>0</v>
      </c>
      <c r="I331" s="27">
        <f t="shared" si="58"/>
        <v>0</v>
      </c>
      <c r="J331" s="27">
        <v>0</v>
      </c>
      <c r="K331" s="27">
        <f t="shared" si="59"/>
        <v>0</v>
      </c>
      <c r="L331" s="27">
        <f t="shared" si="60"/>
        <v>0</v>
      </c>
      <c r="M331" s="27">
        <f t="shared" si="61"/>
        <v>0</v>
      </c>
      <c r="N331" s="27">
        <f t="shared" si="62"/>
        <v>0</v>
      </c>
      <c r="O331" s="27">
        <f t="shared" si="55"/>
        <v>0</v>
      </c>
      <c r="P331" s="60">
        <v>1</v>
      </c>
      <c r="Q331" s="27">
        <f t="shared" si="56"/>
        <v>0</v>
      </c>
      <c r="R331" s="27">
        <f t="shared" si="63"/>
        <v>0</v>
      </c>
    </row>
    <row r="332" spans="1:18" ht="15.75" customHeight="1" x14ac:dyDescent="0.25">
      <c r="A332" s="32">
        <v>2016715</v>
      </c>
      <c r="B332" s="17" t="s">
        <v>152</v>
      </c>
      <c r="C332" s="16" t="s">
        <v>419</v>
      </c>
      <c r="D332" s="16" t="s">
        <v>16</v>
      </c>
      <c r="E332" s="45">
        <v>25</v>
      </c>
      <c r="F332" s="20" t="s">
        <v>571</v>
      </c>
      <c r="G332" s="27">
        <v>1</v>
      </c>
      <c r="H332" s="27">
        <f t="shared" si="57"/>
        <v>1</v>
      </c>
      <c r="I332" s="27">
        <f t="shared" si="58"/>
        <v>1</v>
      </c>
      <c r="J332" s="27">
        <v>0</v>
      </c>
      <c r="K332" s="27">
        <f t="shared" si="59"/>
        <v>1</v>
      </c>
      <c r="L332" s="27">
        <f t="shared" si="60"/>
        <v>2</v>
      </c>
      <c r="M332" s="27">
        <f t="shared" si="61"/>
        <v>0</v>
      </c>
      <c r="N332" s="27">
        <f t="shared" si="62"/>
        <v>2</v>
      </c>
      <c r="O332" s="27">
        <f t="shared" si="55"/>
        <v>0.1</v>
      </c>
      <c r="P332" s="60">
        <v>1</v>
      </c>
      <c r="Q332" s="27">
        <f t="shared" si="56"/>
        <v>2</v>
      </c>
      <c r="R332" s="27">
        <f t="shared" si="63"/>
        <v>0</v>
      </c>
    </row>
    <row r="333" spans="1:18" ht="15.75" customHeight="1" x14ac:dyDescent="0.25">
      <c r="A333" s="32">
        <v>2012050</v>
      </c>
      <c r="B333" s="17" t="s">
        <v>152</v>
      </c>
      <c r="C333" s="16" t="s">
        <v>169</v>
      </c>
      <c r="D333" s="16" t="s">
        <v>16</v>
      </c>
      <c r="E333" s="45">
        <v>259</v>
      </c>
      <c r="F333" s="20" t="s">
        <v>461</v>
      </c>
      <c r="G333" s="27">
        <v>0</v>
      </c>
      <c r="H333" s="27">
        <f t="shared" si="57"/>
        <v>0</v>
      </c>
      <c r="I333" s="27">
        <f t="shared" si="58"/>
        <v>0</v>
      </c>
      <c r="J333" s="27">
        <v>0</v>
      </c>
      <c r="K333" s="27">
        <f t="shared" si="59"/>
        <v>0</v>
      </c>
      <c r="L333" s="27">
        <f t="shared" si="60"/>
        <v>0</v>
      </c>
      <c r="M333" s="27">
        <f t="shared" si="61"/>
        <v>0</v>
      </c>
      <c r="N333" s="27">
        <f t="shared" si="62"/>
        <v>0</v>
      </c>
      <c r="O333" s="27">
        <f t="shared" si="55"/>
        <v>0</v>
      </c>
      <c r="P333" s="60">
        <v>1</v>
      </c>
      <c r="Q333" s="27">
        <f t="shared" si="56"/>
        <v>0</v>
      </c>
      <c r="R333" s="27">
        <f t="shared" si="63"/>
        <v>0</v>
      </c>
    </row>
    <row r="334" spans="1:18" ht="15.75" customHeight="1" x14ac:dyDescent="0.25">
      <c r="A334" s="32">
        <v>2013998</v>
      </c>
      <c r="B334" s="17" t="s">
        <v>152</v>
      </c>
      <c r="C334" s="16" t="s">
        <v>106</v>
      </c>
      <c r="D334" s="16" t="s">
        <v>16</v>
      </c>
      <c r="E334" s="45">
        <v>19</v>
      </c>
      <c r="F334" s="20" t="s">
        <v>503</v>
      </c>
      <c r="G334" s="27">
        <v>0</v>
      </c>
      <c r="H334" s="27">
        <f t="shared" si="57"/>
        <v>0</v>
      </c>
      <c r="I334" s="27">
        <f t="shared" si="58"/>
        <v>0</v>
      </c>
      <c r="J334" s="27">
        <v>0</v>
      </c>
      <c r="K334" s="27">
        <f t="shared" si="59"/>
        <v>0</v>
      </c>
      <c r="L334" s="27">
        <f t="shared" si="60"/>
        <v>0</v>
      </c>
      <c r="M334" s="27">
        <f t="shared" si="61"/>
        <v>0</v>
      </c>
      <c r="N334" s="27">
        <f t="shared" si="62"/>
        <v>0</v>
      </c>
      <c r="O334" s="27">
        <f t="shared" si="55"/>
        <v>0</v>
      </c>
      <c r="P334" s="60">
        <v>1</v>
      </c>
      <c r="Q334" s="27">
        <f t="shared" si="56"/>
        <v>0</v>
      </c>
      <c r="R334" s="27">
        <f t="shared" si="63"/>
        <v>0</v>
      </c>
    </row>
    <row r="335" spans="1:18" ht="15.75" customHeight="1" x14ac:dyDescent="0.25">
      <c r="A335" s="32">
        <v>2012150</v>
      </c>
      <c r="B335" s="17" t="s">
        <v>152</v>
      </c>
      <c r="C335" s="16" t="s">
        <v>169</v>
      </c>
      <c r="D335" s="16" t="s">
        <v>16</v>
      </c>
      <c r="E335" s="45">
        <v>75</v>
      </c>
      <c r="F335" s="20" t="s">
        <v>464</v>
      </c>
      <c r="G335" s="27">
        <v>0</v>
      </c>
      <c r="H335" s="27">
        <f t="shared" si="57"/>
        <v>0</v>
      </c>
      <c r="I335" s="27">
        <f t="shared" si="58"/>
        <v>0</v>
      </c>
      <c r="J335" s="27">
        <v>0</v>
      </c>
      <c r="K335" s="27">
        <f t="shared" si="59"/>
        <v>0</v>
      </c>
      <c r="L335" s="27">
        <f t="shared" si="60"/>
        <v>0</v>
      </c>
      <c r="M335" s="27">
        <f t="shared" si="61"/>
        <v>0</v>
      </c>
      <c r="N335" s="27">
        <f t="shared" si="62"/>
        <v>0</v>
      </c>
      <c r="O335" s="27">
        <f t="shared" si="55"/>
        <v>0</v>
      </c>
      <c r="P335" s="60">
        <v>1</v>
      </c>
      <c r="Q335" s="27">
        <f t="shared" si="56"/>
        <v>0</v>
      </c>
      <c r="R335" s="27">
        <f t="shared" si="63"/>
        <v>0</v>
      </c>
    </row>
    <row r="336" spans="1:18" ht="15.75" customHeight="1" x14ac:dyDescent="0.25">
      <c r="A336" s="32">
        <v>2013866</v>
      </c>
      <c r="B336" s="17" t="s">
        <v>152</v>
      </c>
      <c r="C336" s="16" t="s">
        <v>419</v>
      </c>
      <c r="D336" s="16" t="s">
        <v>16</v>
      </c>
      <c r="E336" s="45">
        <v>27</v>
      </c>
      <c r="F336" s="20" t="s">
        <v>496</v>
      </c>
      <c r="G336" s="27">
        <v>0</v>
      </c>
      <c r="H336" s="27">
        <f t="shared" si="57"/>
        <v>0</v>
      </c>
      <c r="I336" s="27">
        <f t="shared" si="58"/>
        <v>0</v>
      </c>
      <c r="J336" s="27">
        <v>0</v>
      </c>
      <c r="K336" s="27">
        <f t="shared" si="59"/>
        <v>0</v>
      </c>
      <c r="L336" s="27">
        <f t="shared" si="60"/>
        <v>0</v>
      </c>
      <c r="M336" s="27">
        <f t="shared" si="61"/>
        <v>0</v>
      </c>
      <c r="N336" s="27">
        <f t="shared" si="62"/>
        <v>0</v>
      </c>
      <c r="O336" s="27">
        <f t="shared" si="55"/>
        <v>0</v>
      </c>
      <c r="P336" s="60">
        <v>1</v>
      </c>
      <c r="Q336" s="27">
        <f t="shared" si="56"/>
        <v>0</v>
      </c>
      <c r="R336" s="27">
        <f t="shared" si="63"/>
        <v>0</v>
      </c>
    </row>
    <row r="337" spans="1:18" ht="15.75" customHeight="1" x14ac:dyDescent="0.25">
      <c r="A337" s="32">
        <v>2011641</v>
      </c>
      <c r="B337" s="17" t="s">
        <v>152</v>
      </c>
      <c r="C337" s="16" t="s">
        <v>106</v>
      </c>
      <c r="D337" s="16" t="s">
        <v>16</v>
      </c>
      <c r="E337" s="45">
        <v>20</v>
      </c>
      <c r="F337" s="20" t="s">
        <v>437</v>
      </c>
      <c r="G337" s="27">
        <v>1</v>
      </c>
      <c r="H337" s="27">
        <f t="shared" si="57"/>
        <v>1</v>
      </c>
      <c r="I337" s="27">
        <f t="shared" si="58"/>
        <v>1</v>
      </c>
      <c r="J337" s="27">
        <v>0</v>
      </c>
      <c r="K337" s="27">
        <f t="shared" si="59"/>
        <v>1</v>
      </c>
      <c r="L337" s="27">
        <f t="shared" si="60"/>
        <v>2</v>
      </c>
      <c r="M337" s="27">
        <f t="shared" si="61"/>
        <v>0</v>
      </c>
      <c r="N337" s="27">
        <f t="shared" si="62"/>
        <v>2</v>
      </c>
      <c r="O337" s="27">
        <f t="shared" si="55"/>
        <v>0.1</v>
      </c>
      <c r="P337" s="60">
        <v>1</v>
      </c>
      <c r="Q337" s="27">
        <f t="shared" si="56"/>
        <v>2</v>
      </c>
      <c r="R337" s="27">
        <f t="shared" si="63"/>
        <v>0</v>
      </c>
    </row>
    <row r="338" spans="1:18" ht="15.75" customHeight="1" x14ac:dyDescent="0.25">
      <c r="A338" s="32">
        <v>2011644</v>
      </c>
      <c r="B338" s="17" t="s">
        <v>152</v>
      </c>
      <c r="C338" s="16" t="s">
        <v>106</v>
      </c>
      <c r="D338" s="16" t="s">
        <v>16</v>
      </c>
      <c r="E338" s="45">
        <v>21</v>
      </c>
      <c r="F338" s="20" t="s">
        <v>441</v>
      </c>
      <c r="G338" s="27">
        <v>0</v>
      </c>
      <c r="H338" s="27">
        <f t="shared" si="57"/>
        <v>0</v>
      </c>
      <c r="I338" s="27">
        <f t="shared" si="58"/>
        <v>0</v>
      </c>
      <c r="J338" s="27">
        <v>0</v>
      </c>
      <c r="K338" s="27">
        <f t="shared" si="59"/>
        <v>0</v>
      </c>
      <c r="L338" s="27">
        <f t="shared" si="60"/>
        <v>0</v>
      </c>
      <c r="M338" s="27">
        <f t="shared" si="61"/>
        <v>0</v>
      </c>
      <c r="N338" s="27">
        <f t="shared" si="62"/>
        <v>0</v>
      </c>
      <c r="O338" s="27">
        <f t="shared" si="55"/>
        <v>0</v>
      </c>
      <c r="P338" s="60">
        <v>1</v>
      </c>
      <c r="Q338" s="27">
        <f t="shared" si="56"/>
        <v>0</v>
      </c>
      <c r="R338" s="27">
        <f t="shared" si="63"/>
        <v>0</v>
      </c>
    </row>
    <row r="339" spans="1:18" ht="15.75" customHeight="1" x14ac:dyDescent="0.25">
      <c r="A339" s="32">
        <v>2011654</v>
      </c>
      <c r="B339" s="17" t="s">
        <v>152</v>
      </c>
      <c r="C339" s="16" t="s">
        <v>106</v>
      </c>
      <c r="D339" s="16" t="s">
        <v>16</v>
      </c>
      <c r="E339" s="45">
        <v>23</v>
      </c>
      <c r="F339" s="20" t="s">
        <v>442</v>
      </c>
      <c r="G339" s="27">
        <v>0</v>
      </c>
      <c r="H339" s="27">
        <f t="shared" si="57"/>
        <v>0</v>
      </c>
      <c r="I339" s="27">
        <f t="shared" si="58"/>
        <v>0</v>
      </c>
      <c r="J339" s="27">
        <v>0</v>
      </c>
      <c r="K339" s="27">
        <f t="shared" si="59"/>
        <v>0</v>
      </c>
      <c r="L339" s="27">
        <f t="shared" si="60"/>
        <v>0</v>
      </c>
      <c r="M339" s="27">
        <f t="shared" si="61"/>
        <v>0</v>
      </c>
      <c r="N339" s="27">
        <f t="shared" si="62"/>
        <v>0</v>
      </c>
      <c r="O339" s="27">
        <f t="shared" si="55"/>
        <v>0</v>
      </c>
      <c r="P339" s="60">
        <v>1</v>
      </c>
      <c r="Q339" s="27">
        <f t="shared" si="56"/>
        <v>0</v>
      </c>
      <c r="R339" s="27">
        <f t="shared" si="63"/>
        <v>0</v>
      </c>
    </row>
    <row r="340" spans="1:18" ht="15.75" customHeight="1" x14ac:dyDescent="0.25">
      <c r="A340" s="32">
        <v>2011658</v>
      </c>
      <c r="B340" s="17" t="s">
        <v>152</v>
      </c>
      <c r="C340" s="16" t="s">
        <v>106</v>
      </c>
      <c r="D340" s="16" t="s">
        <v>16</v>
      </c>
      <c r="E340" s="45">
        <v>24</v>
      </c>
      <c r="F340" s="20" t="s">
        <v>445</v>
      </c>
      <c r="G340" s="27">
        <v>0</v>
      </c>
      <c r="H340" s="27">
        <f t="shared" si="57"/>
        <v>0</v>
      </c>
      <c r="I340" s="27">
        <f t="shared" si="58"/>
        <v>0</v>
      </c>
      <c r="J340" s="27">
        <v>0</v>
      </c>
      <c r="K340" s="27">
        <f t="shared" si="59"/>
        <v>0</v>
      </c>
      <c r="L340" s="27">
        <f t="shared" si="60"/>
        <v>0</v>
      </c>
      <c r="M340" s="27">
        <f t="shared" si="61"/>
        <v>0</v>
      </c>
      <c r="N340" s="27">
        <f t="shared" si="62"/>
        <v>0</v>
      </c>
      <c r="O340" s="27">
        <f t="shared" si="55"/>
        <v>0</v>
      </c>
      <c r="P340" s="60">
        <v>1</v>
      </c>
      <c r="Q340" s="27">
        <f t="shared" si="56"/>
        <v>0</v>
      </c>
      <c r="R340" s="27">
        <f t="shared" si="63"/>
        <v>0</v>
      </c>
    </row>
    <row r="341" spans="1:18" ht="15.75" customHeight="1" x14ac:dyDescent="0.25">
      <c r="A341" s="32">
        <v>2012360</v>
      </c>
      <c r="B341" s="17" t="s">
        <v>152</v>
      </c>
      <c r="C341" s="16" t="s">
        <v>169</v>
      </c>
      <c r="D341" s="16" t="s">
        <v>16</v>
      </c>
      <c r="E341" s="45">
        <v>43</v>
      </c>
      <c r="F341" s="20" t="s">
        <v>471</v>
      </c>
      <c r="G341" s="27">
        <v>0</v>
      </c>
      <c r="H341" s="27">
        <f t="shared" si="57"/>
        <v>0</v>
      </c>
      <c r="I341" s="27">
        <f t="shared" si="58"/>
        <v>0</v>
      </c>
      <c r="J341" s="27">
        <v>0</v>
      </c>
      <c r="K341" s="27">
        <f t="shared" si="59"/>
        <v>0</v>
      </c>
      <c r="L341" s="27">
        <f t="shared" si="60"/>
        <v>0</v>
      </c>
      <c r="M341" s="27">
        <f t="shared" si="61"/>
        <v>0</v>
      </c>
      <c r="N341" s="27">
        <f t="shared" si="62"/>
        <v>0</v>
      </c>
      <c r="O341" s="27">
        <f t="shared" si="55"/>
        <v>0</v>
      </c>
      <c r="P341" s="60">
        <v>1</v>
      </c>
      <c r="Q341" s="27">
        <f t="shared" si="56"/>
        <v>0</v>
      </c>
      <c r="R341" s="27">
        <f t="shared" si="63"/>
        <v>0</v>
      </c>
    </row>
    <row r="342" spans="1:18" ht="15.75" customHeight="1" x14ac:dyDescent="0.25">
      <c r="A342" s="32">
        <v>2012566</v>
      </c>
      <c r="B342" s="17" t="s">
        <v>152</v>
      </c>
      <c r="C342" s="16" t="s">
        <v>472</v>
      </c>
      <c r="D342" s="16" t="s">
        <v>16</v>
      </c>
      <c r="E342" s="45">
        <v>44</v>
      </c>
      <c r="F342" s="20" t="s">
        <v>473</v>
      </c>
      <c r="G342" s="27">
        <v>1</v>
      </c>
      <c r="H342" s="27">
        <f t="shared" si="57"/>
        <v>1</v>
      </c>
      <c r="I342" s="27">
        <f t="shared" si="58"/>
        <v>1</v>
      </c>
      <c r="J342" s="27">
        <v>0</v>
      </c>
      <c r="K342" s="27">
        <f t="shared" si="59"/>
        <v>1</v>
      </c>
      <c r="L342" s="27">
        <f t="shared" si="60"/>
        <v>2</v>
      </c>
      <c r="M342" s="27">
        <f t="shared" si="61"/>
        <v>0</v>
      </c>
      <c r="N342" s="27">
        <f t="shared" si="62"/>
        <v>2</v>
      </c>
      <c r="O342" s="27">
        <f t="shared" si="55"/>
        <v>0.1</v>
      </c>
      <c r="P342" s="60">
        <v>1</v>
      </c>
      <c r="Q342" s="27">
        <f t="shared" si="56"/>
        <v>2</v>
      </c>
      <c r="R342" s="27">
        <f t="shared" si="63"/>
        <v>0</v>
      </c>
    </row>
    <row r="343" spans="1:18" ht="15.75" customHeight="1" x14ac:dyDescent="0.25">
      <c r="A343" s="32">
        <v>2011659</v>
      </c>
      <c r="B343" s="17" t="s">
        <v>152</v>
      </c>
      <c r="C343" s="16" t="s">
        <v>106</v>
      </c>
      <c r="D343" s="16" t="s">
        <v>16</v>
      </c>
      <c r="E343" s="45">
        <v>25</v>
      </c>
      <c r="F343" s="20" t="s">
        <v>447</v>
      </c>
      <c r="G343" s="27">
        <v>0</v>
      </c>
      <c r="H343" s="27">
        <f t="shared" si="57"/>
        <v>0</v>
      </c>
      <c r="I343" s="27">
        <f t="shared" si="58"/>
        <v>0</v>
      </c>
      <c r="J343" s="27">
        <v>0</v>
      </c>
      <c r="K343" s="27">
        <f t="shared" si="59"/>
        <v>0</v>
      </c>
      <c r="L343" s="27">
        <f t="shared" si="60"/>
        <v>0</v>
      </c>
      <c r="M343" s="27">
        <f t="shared" si="61"/>
        <v>0</v>
      </c>
      <c r="N343" s="27">
        <f t="shared" si="62"/>
        <v>0</v>
      </c>
      <c r="O343" s="27">
        <f t="shared" si="55"/>
        <v>0</v>
      </c>
      <c r="P343" s="60">
        <v>1</v>
      </c>
      <c r="Q343" s="27">
        <f t="shared" si="56"/>
        <v>0</v>
      </c>
      <c r="R343" s="27">
        <f t="shared" si="63"/>
        <v>0</v>
      </c>
    </row>
    <row r="344" spans="1:18" ht="15.75" customHeight="1" x14ac:dyDescent="0.25">
      <c r="A344" s="32">
        <v>2012720</v>
      </c>
      <c r="B344" s="17" t="s">
        <v>152</v>
      </c>
      <c r="C344" s="16" t="s">
        <v>106</v>
      </c>
      <c r="D344" s="16" t="s">
        <v>16</v>
      </c>
      <c r="E344" s="45">
        <v>26</v>
      </c>
      <c r="F344" s="20" t="s">
        <v>478</v>
      </c>
      <c r="G344" s="27">
        <v>0</v>
      </c>
      <c r="H344" s="27">
        <f t="shared" si="57"/>
        <v>0</v>
      </c>
      <c r="I344" s="27">
        <f t="shared" si="58"/>
        <v>0</v>
      </c>
      <c r="J344" s="27">
        <v>0</v>
      </c>
      <c r="K344" s="27">
        <f t="shared" si="59"/>
        <v>0</v>
      </c>
      <c r="L344" s="27">
        <f t="shared" si="60"/>
        <v>0</v>
      </c>
      <c r="M344" s="27">
        <f t="shared" si="61"/>
        <v>0</v>
      </c>
      <c r="N344" s="27">
        <f t="shared" si="62"/>
        <v>0</v>
      </c>
      <c r="O344" s="27">
        <f t="shared" si="55"/>
        <v>0</v>
      </c>
      <c r="P344" s="60">
        <v>1</v>
      </c>
      <c r="Q344" s="27">
        <f t="shared" si="56"/>
        <v>0</v>
      </c>
      <c r="R344" s="27">
        <f t="shared" si="63"/>
        <v>0</v>
      </c>
    </row>
    <row r="345" spans="1:18" ht="15.75" customHeight="1" x14ac:dyDescent="0.25">
      <c r="A345" s="32">
        <v>2013901</v>
      </c>
      <c r="B345" s="17" t="s">
        <v>152</v>
      </c>
      <c r="C345" s="16" t="s">
        <v>106</v>
      </c>
      <c r="D345" s="16" t="s">
        <v>16</v>
      </c>
      <c r="E345" s="45">
        <v>27</v>
      </c>
      <c r="F345" s="20" t="s">
        <v>499</v>
      </c>
      <c r="G345" s="27">
        <v>1</v>
      </c>
      <c r="H345" s="27">
        <f t="shared" si="57"/>
        <v>1</v>
      </c>
      <c r="I345" s="27">
        <f t="shared" si="58"/>
        <v>1</v>
      </c>
      <c r="J345" s="27">
        <v>0</v>
      </c>
      <c r="K345" s="27">
        <f t="shared" si="59"/>
        <v>1</v>
      </c>
      <c r="L345" s="27">
        <f t="shared" si="60"/>
        <v>2</v>
      </c>
      <c r="M345" s="27">
        <f t="shared" si="61"/>
        <v>0</v>
      </c>
      <c r="N345" s="27">
        <f t="shared" si="62"/>
        <v>2</v>
      </c>
      <c r="O345" s="27">
        <f t="shared" si="55"/>
        <v>0.1</v>
      </c>
      <c r="P345" s="60">
        <v>1</v>
      </c>
      <c r="Q345" s="27">
        <f t="shared" si="56"/>
        <v>2</v>
      </c>
      <c r="R345" s="27">
        <f t="shared" si="63"/>
        <v>0</v>
      </c>
    </row>
    <row r="346" spans="1:18" ht="15.75" customHeight="1" x14ac:dyDescent="0.25">
      <c r="A346" s="32">
        <v>2011677</v>
      </c>
      <c r="B346" s="17" t="s">
        <v>152</v>
      </c>
      <c r="C346" s="16" t="s">
        <v>419</v>
      </c>
      <c r="D346" s="16" t="s">
        <v>16</v>
      </c>
      <c r="E346" s="45">
        <v>30</v>
      </c>
      <c r="F346" s="20" t="s">
        <v>446</v>
      </c>
      <c r="G346" s="27">
        <v>0</v>
      </c>
      <c r="H346" s="27">
        <f t="shared" si="57"/>
        <v>0</v>
      </c>
      <c r="I346" s="27">
        <f t="shared" si="58"/>
        <v>0</v>
      </c>
      <c r="J346" s="27">
        <v>0</v>
      </c>
      <c r="K346" s="27">
        <f t="shared" si="59"/>
        <v>0</v>
      </c>
      <c r="L346" s="27">
        <f t="shared" si="60"/>
        <v>0</v>
      </c>
      <c r="M346" s="27">
        <f t="shared" si="61"/>
        <v>0</v>
      </c>
      <c r="N346" s="27">
        <f t="shared" si="62"/>
        <v>0</v>
      </c>
      <c r="O346" s="27">
        <f t="shared" si="55"/>
        <v>0</v>
      </c>
      <c r="P346" s="60">
        <v>1</v>
      </c>
      <c r="Q346" s="27">
        <f t="shared" si="56"/>
        <v>0</v>
      </c>
      <c r="R346" s="27">
        <f t="shared" si="63"/>
        <v>0</v>
      </c>
    </row>
    <row r="347" spans="1:18" ht="15.75" customHeight="1" x14ac:dyDescent="0.25">
      <c r="A347" s="32">
        <v>2014015</v>
      </c>
      <c r="B347" s="17" t="s">
        <v>152</v>
      </c>
      <c r="C347" s="16" t="s">
        <v>106</v>
      </c>
      <c r="D347" s="16" t="s">
        <v>16</v>
      </c>
      <c r="E347" s="45">
        <v>28</v>
      </c>
      <c r="F347" s="20" t="s">
        <v>506</v>
      </c>
      <c r="G347" s="27">
        <v>0</v>
      </c>
      <c r="H347" s="27">
        <f t="shared" si="57"/>
        <v>0</v>
      </c>
      <c r="I347" s="27">
        <f t="shared" si="58"/>
        <v>0</v>
      </c>
      <c r="J347" s="27">
        <v>0</v>
      </c>
      <c r="K347" s="27">
        <f t="shared" si="59"/>
        <v>0</v>
      </c>
      <c r="L347" s="27">
        <f t="shared" si="60"/>
        <v>0</v>
      </c>
      <c r="M347" s="27">
        <f t="shared" si="61"/>
        <v>0</v>
      </c>
      <c r="N347" s="27">
        <f t="shared" si="62"/>
        <v>0</v>
      </c>
      <c r="O347" s="27">
        <f t="shared" si="55"/>
        <v>0</v>
      </c>
      <c r="P347" s="60">
        <v>1</v>
      </c>
      <c r="Q347" s="27">
        <f t="shared" si="56"/>
        <v>0</v>
      </c>
      <c r="R347" s="27">
        <f t="shared" si="63"/>
        <v>0</v>
      </c>
    </row>
    <row r="348" spans="1:18" ht="15.75" customHeight="1" x14ac:dyDescent="0.25">
      <c r="A348" s="32">
        <v>2016450</v>
      </c>
      <c r="B348" s="17" t="s">
        <v>152</v>
      </c>
      <c r="C348" s="16" t="s">
        <v>106</v>
      </c>
      <c r="D348" s="16" t="s">
        <v>16</v>
      </c>
      <c r="E348" s="45">
        <v>29</v>
      </c>
      <c r="F348" s="20" t="s">
        <v>567</v>
      </c>
      <c r="G348" s="27">
        <v>0</v>
      </c>
      <c r="H348" s="27">
        <f t="shared" si="57"/>
        <v>0</v>
      </c>
      <c r="I348" s="27">
        <f t="shared" si="58"/>
        <v>0</v>
      </c>
      <c r="J348" s="27">
        <v>0</v>
      </c>
      <c r="K348" s="27">
        <f t="shared" si="59"/>
        <v>0</v>
      </c>
      <c r="L348" s="27">
        <f t="shared" si="60"/>
        <v>0</v>
      </c>
      <c r="M348" s="27">
        <f t="shared" si="61"/>
        <v>0</v>
      </c>
      <c r="N348" s="27">
        <f t="shared" si="62"/>
        <v>0</v>
      </c>
      <c r="O348" s="27">
        <f t="shared" si="55"/>
        <v>0</v>
      </c>
      <c r="P348" s="60">
        <v>1</v>
      </c>
      <c r="Q348" s="27">
        <f t="shared" si="56"/>
        <v>0</v>
      </c>
      <c r="R348" s="27">
        <f t="shared" si="63"/>
        <v>0</v>
      </c>
    </row>
    <row r="349" spans="1:18" ht="15.75" customHeight="1" x14ac:dyDescent="0.25">
      <c r="A349" s="32">
        <v>2020553</v>
      </c>
      <c r="B349" s="17" t="s">
        <v>152</v>
      </c>
      <c r="C349" s="16" t="s">
        <v>106</v>
      </c>
      <c r="D349" s="16" t="s">
        <v>16</v>
      </c>
      <c r="E349" s="45">
        <v>30</v>
      </c>
      <c r="F349" s="20" t="s">
        <v>613</v>
      </c>
      <c r="G349" s="27">
        <v>0</v>
      </c>
      <c r="H349" s="27">
        <f t="shared" si="57"/>
        <v>0</v>
      </c>
      <c r="I349" s="27">
        <f t="shared" si="58"/>
        <v>0</v>
      </c>
      <c r="J349" s="27">
        <v>0</v>
      </c>
      <c r="K349" s="27">
        <f t="shared" si="59"/>
        <v>0</v>
      </c>
      <c r="L349" s="27">
        <f t="shared" si="60"/>
        <v>0</v>
      </c>
      <c r="M349" s="27">
        <f t="shared" si="61"/>
        <v>0</v>
      </c>
      <c r="N349" s="27">
        <f t="shared" si="62"/>
        <v>0</v>
      </c>
      <c r="O349" s="27">
        <f t="shared" si="55"/>
        <v>0</v>
      </c>
      <c r="P349" s="60">
        <v>1</v>
      </c>
      <c r="Q349" s="27">
        <f t="shared" si="56"/>
        <v>0</v>
      </c>
      <c r="R349" s="27">
        <f t="shared" si="63"/>
        <v>0</v>
      </c>
    </row>
    <row r="350" spans="1:18" ht="15.75" customHeight="1" x14ac:dyDescent="0.25">
      <c r="A350" s="32">
        <v>2012668</v>
      </c>
      <c r="B350" s="17" t="s">
        <v>152</v>
      </c>
      <c r="C350" s="16" t="s">
        <v>106</v>
      </c>
      <c r="D350" s="16" t="s">
        <v>16</v>
      </c>
      <c r="E350" s="45">
        <v>31</v>
      </c>
      <c r="F350" s="20" t="s">
        <v>475</v>
      </c>
      <c r="G350" s="27">
        <v>0</v>
      </c>
      <c r="H350" s="27">
        <f t="shared" si="57"/>
        <v>0</v>
      </c>
      <c r="I350" s="27">
        <f t="shared" si="58"/>
        <v>0</v>
      </c>
      <c r="J350" s="27">
        <v>0</v>
      </c>
      <c r="K350" s="27">
        <f t="shared" si="59"/>
        <v>0</v>
      </c>
      <c r="L350" s="27">
        <f t="shared" si="60"/>
        <v>0</v>
      </c>
      <c r="M350" s="27">
        <f t="shared" si="61"/>
        <v>0</v>
      </c>
      <c r="N350" s="27">
        <f t="shared" si="62"/>
        <v>0</v>
      </c>
      <c r="O350" s="27">
        <f t="shared" si="55"/>
        <v>0</v>
      </c>
      <c r="P350" s="60">
        <v>1</v>
      </c>
      <c r="Q350" s="27">
        <f t="shared" si="56"/>
        <v>0</v>
      </c>
      <c r="R350" s="27">
        <f t="shared" si="63"/>
        <v>0</v>
      </c>
    </row>
    <row r="351" spans="1:18" ht="15.75" customHeight="1" x14ac:dyDescent="0.25">
      <c r="A351" s="32">
        <v>2012314</v>
      </c>
      <c r="B351" s="17" t="s">
        <v>152</v>
      </c>
      <c r="C351" s="16" t="s">
        <v>106</v>
      </c>
      <c r="D351" s="16" t="s">
        <v>16</v>
      </c>
      <c r="E351" s="45">
        <v>32</v>
      </c>
      <c r="F351" s="20" t="s">
        <v>470</v>
      </c>
      <c r="G351" s="27">
        <v>0</v>
      </c>
      <c r="H351" s="27">
        <f t="shared" si="57"/>
        <v>0</v>
      </c>
      <c r="I351" s="27">
        <f t="shared" si="58"/>
        <v>0</v>
      </c>
      <c r="J351" s="27">
        <v>0</v>
      </c>
      <c r="K351" s="27">
        <f t="shared" si="59"/>
        <v>0</v>
      </c>
      <c r="L351" s="27">
        <f t="shared" si="60"/>
        <v>0</v>
      </c>
      <c r="M351" s="27">
        <f t="shared" si="61"/>
        <v>0</v>
      </c>
      <c r="N351" s="27">
        <f t="shared" si="62"/>
        <v>0</v>
      </c>
      <c r="O351" s="27">
        <f t="shared" si="55"/>
        <v>0</v>
      </c>
      <c r="P351" s="60">
        <v>1</v>
      </c>
      <c r="Q351" s="27">
        <f t="shared" si="56"/>
        <v>0</v>
      </c>
      <c r="R351" s="27">
        <f t="shared" si="63"/>
        <v>0</v>
      </c>
    </row>
    <row r="352" spans="1:18" ht="15.75" customHeight="1" x14ac:dyDescent="0.25">
      <c r="A352" s="32">
        <v>2012974</v>
      </c>
      <c r="B352" s="17" t="s">
        <v>152</v>
      </c>
      <c r="C352" s="16" t="s">
        <v>169</v>
      </c>
      <c r="D352" s="16" t="s">
        <v>16</v>
      </c>
      <c r="E352" s="45">
        <v>170</v>
      </c>
      <c r="F352" s="20" t="s">
        <v>482</v>
      </c>
      <c r="G352" s="27">
        <v>0</v>
      </c>
      <c r="H352" s="27">
        <f t="shared" si="57"/>
        <v>0</v>
      </c>
      <c r="I352" s="27">
        <f t="shared" si="58"/>
        <v>0</v>
      </c>
      <c r="J352" s="27">
        <v>0</v>
      </c>
      <c r="K352" s="27">
        <f t="shared" si="59"/>
        <v>0</v>
      </c>
      <c r="L352" s="27">
        <f t="shared" si="60"/>
        <v>0</v>
      </c>
      <c r="M352" s="27">
        <f t="shared" si="61"/>
        <v>0</v>
      </c>
      <c r="N352" s="27">
        <f t="shared" si="62"/>
        <v>0</v>
      </c>
      <c r="O352" s="27">
        <f t="shared" si="55"/>
        <v>0</v>
      </c>
      <c r="P352" s="60">
        <v>1</v>
      </c>
      <c r="Q352" s="27">
        <f t="shared" si="56"/>
        <v>0</v>
      </c>
      <c r="R352" s="27">
        <f t="shared" si="63"/>
        <v>0</v>
      </c>
    </row>
    <row r="353" spans="1:18" ht="15.75" customHeight="1" x14ac:dyDescent="0.25">
      <c r="A353" s="32">
        <v>2011684</v>
      </c>
      <c r="B353" s="17" t="s">
        <v>152</v>
      </c>
      <c r="C353" s="16" t="s">
        <v>419</v>
      </c>
      <c r="D353" s="16" t="s">
        <v>16</v>
      </c>
      <c r="E353" s="45">
        <v>32</v>
      </c>
      <c r="F353" s="20" t="s">
        <v>448</v>
      </c>
      <c r="G353" s="27">
        <v>1</v>
      </c>
      <c r="H353" s="27">
        <f t="shared" si="57"/>
        <v>1</v>
      </c>
      <c r="I353" s="27">
        <f t="shared" si="58"/>
        <v>1</v>
      </c>
      <c r="J353" s="27">
        <v>0</v>
      </c>
      <c r="K353" s="27">
        <f t="shared" si="59"/>
        <v>1</v>
      </c>
      <c r="L353" s="27">
        <f t="shared" si="60"/>
        <v>2</v>
      </c>
      <c r="M353" s="27">
        <f t="shared" si="61"/>
        <v>0</v>
      </c>
      <c r="N353" s="27">
        <f t="shared" si="62"/>
        <v>2</v>
      </c>
      <c r="O353" s="27">
        <f t="shared" si="55"/>
        <v>0.1</v>
      </c>
      <c r="P353" s="60">
        <v>1</v>
      </c>
      <c r="Q353" s="27">
        <f t="shared" si="56"/>
        <v>2</v>
      </c>
      <c r="R353" s="27">
        <f t="shared" si="63"/>
        <v>0</v>
      </c>
    </row>
    <row r="354" spans="1:18" ht="15.75" customHeight="1" x14ac:dyDescent="0.25">
      <c r="A354" s="32">
        <v>2012166</v>
      </c>
      <c r="B354" s="17" t="s">
        <v>152</v>
      </c>
      <c r="C354" s="16" t="s">
        <v>419</v>
      </c>
      <c r="D354" s="16" t="s">
        <v>16</v>
      </c>
      <c r="E354" s="45">
        <v>33</v>
      </c>
      <c r="F354" s="20" t="s">
        <v>465</v>
      </c>
      <c r="G354" s="27">
        <v>0</v>
      </c>
      <c r="H354" s="27">
        <f t="shared" si="57"/>
        <v>0</v>
      </c>
      <c r="I354" s="27">
        <f t="shared" si="58"/>
        <v>0</v>
      </c>
      <c r="J354" s="27">
        <v>0</v>
      </c>
      <c r="K354" s="27">
        <f t="shared" si="59"/>
        <v>0</v>
      </c>
      <c r="L354" s="27">
        <f t="shared" si="60"/>
        <v>0</v>
      </c>
      <c r="M354" s="27">
        <f t="shared" si="61"/>
        <v>0</v>
      </c>
      <c r="N354" s="27">
        <f t="shared" si="62"/>
        <v>0</v>
      </c>
      <c r="O354" s="27">
        <f t="shared" si="55"/>
        <v>0</v>
      </c>
      <c r="P354" s="60">
        <v>1</v>
      </c>
      <c r="Q354" s="27">
        <f t="shared" si="56"/>
        <v>0</v>
      </c>
      <c r="R354" s="27">
        <f t="shared" si="63"/>
        <v>0</v>
      </c>
    </row>
    <row r="355" spans="1:18" ht="15.75" customHeight="1" x14ac:dyDescent="0.25">
      <c r="A355" s="32">
        <v>2013950</v>
      </c>
      <c r="B355" s="17" t="s">
        <v>152</v>
      </c>
      <c r="C355" s="16" t="s">
        <v>419</v>
      </c>
      <c r="D355" s="16" t="s">
        <v>16</v>
      </c>
      <c r="E355" s="45">
        <v>34</v>
      </c>
      <c r="F355" s="20" t="s">
        <v>501</v>
      </c>
      <c r="G355" s="27">
        <v>0</v>
      </c>
      <c r="H355" s="27">
        <f t="shared" si="57"/>
        <v>0</v>
      </c>
      <c r="I355" s="27">
        <f t="shared" si="58"/>
        <v>0</v>
      </c>
      <c r="J355" s="27">
        <v>0</v>
      </c>
      <c r="K355" s="27">
        <f t="shared" si="59"/>
        <v>0</v>
      </c>
      <c r="L355" s="27">
        <f t="shared" si="60"/>
        <v>0</v>
      </c>
      <c r="M355" s="27">
        <f t="shared" si="61"/>
        <v>0</v>
      </c>
      <c r="N355" s="27">
        <f t="shared" si="62"/>
        <v>0</v>
      </c>
      <c r="O355" s="27">
        <f t="shared" si="55"/>
        <v>0</v>
      </c>
      <c r="P355" s="60">
        <v>1</v>
      </c>
      <c r="Q355" s="27">
        <f t="shared" si="56"/>
        <v>0</v>
      </c>
      <c r="R355" s="27">
        <f t="shared" si="63"/>
        <v>0</v>
      </c>
    </row>
    <row r="356" spans="1:18" ht="15.75" customHeight="1" x14ac:dyDescent="0.25">
      <c r="A356" s="32">
        <v>2015032</v>
      </c>
      <c r="B356" s="17" t="s">
        <v>152</v>
      </c>
      <c r="C356" s="16" t="s">
        <v>106</v>
      </c>
      <c r="D356" s="16" t="s">
        <v>16</v>
      </c>
      <c r="E356" s="45">
        <v>33</v>
      </c>
      <c r="F356" s="20" t="s">
        <v>537</v>
      </c>
      <c r="G356" s="27">
        <v>0</v>
      </c>
      <c r="H356" s="27">
        <f t="shared" si="57"/>
        <v>0</v>
      </c>
      <c r="I356" s="27">
        <f t="shared" si="58"/>
        <v>0</v>
      </c>
      <c r="J356" s="27">
        <v>0</v>
      </c>
      <c r="K356" s="27">
        <f t="shared" si="59"/>
        <v>0</v>
      </c>
      <c r="L356" s="27">
        <f t="shared" si="60"/>
        <v>0</v>
      </c>
      <c r="M356" s="27">
        <f t="shared" si="61"/>
        <v>0</v>
      </c>
      <c r="N356" s="27">
        <f t="shared" si="62"/>
        <v>0</v>
      </c>
      <c r="O356" s="27">
        <f t="shared" si="55"/>
        <v>0</v>
      </c>
      <c r="P356" s="60">
        <v>1</v>
      </c>
      <c r="Q356" s="27">
        <f t="shared" si="56"/>
        <v>0</v>
      </c>
      <c r="R356" s="27">
        <f t="shared" si="63"/>
        <v>0</v>
      </c>
    </row>
    <row r="357" spans="1:18" ht="15.75" customHeight="1" x14ac:dyDescent="0.25">
      <c r="A357" s="32">
        <v>2013971</v>
      </c>
      <c r="B357" s="17" t="s">
        <v>152</v>
      </c>
      <c r="C357" s="16" t="s">
        <v>419</v>
      </c>
      <c r="D357" s="16" t="s">
        <v>16</v>
      </c>
      <c r="E357" s="45">
        <v>36</v>
      </c>
      <c r="F357" s="20" t="s">
        <v>502</v>
      </c>
      <c r="G357" s="27">
        <v>0</v>
      </c>
      <c r="H357" s="27">
        <f t="shared" si="57"/>
        <v>0</v>
      </c>
      <c r="I357" s="27">
        <f t="shared" si="58"/>
        <v>0</v>
      </c>
      <c r="J357" s="27">
        <v>0</v>
      </c>
      <c r="K357" s="27">
        <f t="shared" si="59"/>
        <v>0</v>
      </c>
      <c r="L357" s="27">
        <f t="shared" si="60"/>
        <v>0</v>
      </c>
      <c r="M357" s="27">
        <f t="shared" si="61"/>
        <v>0</v>
      </c>
      <c r="N357" s="27">
        <f t="shared" si="62"/>
        <v>0</v>
      </c>
      <c r="O357" s="27">
        <f t="shared" si="55"/>
        <v>0</v>
      </c>
      <c r="P357" s="60">
        <v>1</v>
      </c>
      <c r="Q357" s="27">
        <f t="shared" si="56"/>
        <v>0</v>
      </c>
      <c r="R357" s="27">
        <f t="shared" si="63"/>
        <v>0</v>
      </c>
    </row>
    <row r="358" spans="1:18" ht="15.75" customHeight="1" x14ac:dyDescent="0.25">
      <c r="A358" s="32">
        <v>2014341</v>
      </c>
      <c r="B358" s="17" t="s">
        <v>152</v>
      </c>
      <c r="C358" s="16" t="s">
        <v>419</v>
      </c>
      <c r="D358" s="16" t="s">
        <v>16</v>
      </c>
      <c r="E358" s="45">
        <v>37</v>
      </c>
      <c r="F358" s="20" t="s">
        <v>517</v>
      </c>
      <c r="G358" s="27">
        <v>1</v>
      </c>
      <c r="H358" s="27">
        <f t="shared" si="57"/>
        <v>1</v>
      </c>
      <c r="I358" s="27">
        <f t="shared" si="58"/>
        <v>1</v>
      </c>
      <c r="J358" s="27">
        <v>0</v>
      </c>
      <c r="K358" s="27">
        <f t="shared" si="59"/>
        <v>1</v>
      </c>
      <c r="L358" s="27">
        <f t="shared" si="60"/>
        <v>2</v>
      </c>
      <c r="M358" s="27">
        <f t="shared" si="61"/>
        <v>0</v>
      </c>
      <c r="N358" s="27">
        <f t="shared" si="62"/>
        <v>2</v>
      </c>
      <c r="O358" s="27">
        <f t="shared" si="55"/>
        <v>0.1</v>
      </c>
      <c r="P358" s="60">
        <v>1</v>
      </c>
      <c r="Q358" s="27">
        <f t="shared" si="56"/>
        <v>2</v>
      </c>
      <c r="R358" s="27">
        <f t="shared" si="63"/>
        <v>0</v>
      </c>
    </row>
    <row r="359" spans="1:18" ht="15.75" customHeight="1" x14ac:dyDescent="0.25">
      <c r="A359" s="32">
        <v>2013823</v>
      </c>
      <c r="B359" s="17" t="s">
        <v>152</v>
      </c>
      <c r="C359" s="16" t="s">
        <v>419</v>
      </c>
      <c r="D359" s="16" t="s">
        <v>16</v>
      </c>
      <c r="E359" s="45">
        <v>39</v>
      </c>
      <c r="F359" s="20" t="s">
        <v>494</v>
      </c>
      <c r="G359" s="27">
        <v>0</v>
      </c>
      <c r="H359" s="27">
        <f t="shared" si="57"/>
        <v>0</v>
      </c>
      <c r="I359" s="27">
        <f t="shared" si="58"/>
        <v>0</v>
      </c>
      <c r="J359" s="27">
        <v>0</v>
      </c>
      <c r="K359" s="27">
        <f t="shared" si="59"/>
        <v>0</v>
      </c>
      <c r="L359" s="27">
        <f t="shared" si="60"/>
        <v>0</v>
      </c>
      <c r="M359" s="27">
        <f t="shared" si="61"/>
        <v>0</v>
      </c>
      <c r="N359" s="27">
        <f t="shared" si="62"/>
        <v>0</v>
      </c>
      <c r="O359" s="27">
        <f t="shared" si="55"/>
        <v>0</v>
      </c>
      <c r="P359" s="60">
        <v>1</v>
      </c>
      <c r="Q359" s="27">
        <f t="shared" si="56"/>
        <v>0</v>
      </c>
      <c r="R359" s="27">
        <f t="shared" si="63"/>
        <v>0</v>
      </c>
    </row>
    <row r="360" spans="1:18" ht="15.75" customHeight="1" x14ac:dyDescent="0.25">
      <c r="A360" s="32">
        <v>2014154</v>
      </c>
      <c r="B360" s="17" t="s">
        <v>152</v>
      </c>
      <c r="C360" s="16" t="s">
        <v>106</v>
      </c>
      <c r="D360" s="16" t="s">
        <v>16</v>
      </c>
      <c r="E360" s="45">
        <v>34</v>
      </c>
      <c r="F360" s="20" t="s">
        <v>508</v>
      </c>
      <c r="G360" s="27">
        <v>1</v>
      </c>
      <c r="H360" s="27">
        <f t="shared" si="57"/>
        <v>1</v>
      </c>
      <c r="I360" s="27">
        <f t="shared" si="58"/>
        <v>1</v>
      </c>
      <c r="J360" s="27">
        <v>0</v>
      </c>
      <c r="K360" s="27">
        <f t="shared" si="59"/>
        <v>1</v>
      </c>
      <c r="L360" s="27">
        <f t="shared" si="60"/>
        <v>2</v>
      </c>
      <c r="M360" s="27">
        <f t="shared" si="61"/>
        <v>0</v>
      </c>
      <c r="N360" s="27">
        <f t="shared" si="62"/>
        <v>2</v>
      </c>
      <c r="O360" s="27">
        <f t="shared" si="55"/>
        <v>0.1</v>
      </c>
      <c r="P360" s="60">
        <v>1</v>
      </c>
      <c r="Q360" s="27">
        <f t="shared" si="56"/>
        <v>2</v>
      </c>
      <c r="R360" s="27">
        <f t="shared" si="63"/>
        <v>0</v>
      </c>
    </row>
    <row r="361" spans="1:18" ht="15.75" customHeight="1" x14ac:dyDescent="0.25">
      <c r="A361" s="32">
        <v>2014248</v>
      </c>
      <c r="B361" s="17" t="s">
        <v>152</v>
      </c>
      <c r="C361" s="16" t="s">
        <v>106</v>
      </c>
      <c r="D361" s="16" t="s">
        <v>16</v>
      </c>
      <c r="E361" s="45">
        <v>35</v>
      </c>
      <c r="F361" s="20" t="s">
        <v>512</v>
      </c>
      <c r="G361" s="27">
        <v>0</v>
      </c>
      <c r="H361" s="27">
        <f t="shared" si="57"/>
        <v>0</v>
      </c>
      <c r="I361" s="27">
        <f t="shared" si="58"/>
        <v>0</v>
      </c>
      <c r="J361" s="27">
        <v>0</v>
      </c>
      <c r="K361" s="27">
        <f t="shared" si="59"/>
        <v>0</v>
      </c>
      <c r="L361" s="27">
        <f t="shared" si="60"/>
        <v>0</v>
      </c>
      <c r="M361" s="27">
        <f t="shared" si="61"/>
        <v>0</v>
      </c>
      <c r="N361" s="27">
        <f t="shared" si="62"/>
        <v>0</v>
      </c>
      <c r="O361" s="27">
        <f t="shared" si="55"/>
        <v>0</v>
      </c>
      <c r="P361" s="60">
        <v>1</v>
      </c>
      <c r="Q361" s="27">
        <f t="shared" si="56"/>
        <v>0</v>
      </c>
      <c r="R361" s="27">
        <f t="shared" si="63"/>
        <v>0</v>
      </c>
    </row>
    <row r="362" spans="1:18" ht="15.75" customHeight="1" x14ac:dyDescent="0.25">
      <c r="A362" s="32">
        <v>2014894</v>
      </c>
      <c r="B362" s="17" t="s">
        <v>152</v>
      </c>
      <c r="C362" s="16" t="s">
        <v>419</v>
      </c>
      <c r="D362" s="16" t="s">
        <v>16</v>
      </c>
      <c r="E362" s="45">
        <v>40</v>
      </c>
      <c r="F362" s="20" t="s">
        <v>533</v>
      </c>
      <c r="G362" s="27">
        <v>0</v>
      </c>
      <c r="H362" s="27">
        <f t="shared" si="57"/>
        <v>0</v>
      </c>
      <c r="I362" s="27">
        <f t="shared" si="58"/>
        <v>0</v>
      </c>
      <c r="J362" s="27">
        <v>0</v>
      </c>
      <c r="K362" s="27">
        <f t="shared" si="59"/>
        <v>0</v>
      </c>
      <c r="L362" s="27">
        <f t="shared" si="60"/>
        <v>0</v>
      </c>
      <c r="M362" s="27">
        <f t="shared" si="61"/>
        <v>0</v>
      </c>
      <c r="N362" s="27">
        <f t="shared" si="62"/>
        <v>0</v>
      </c>
      <c r="O362" s="27">
        <f t="shared" si="55"/>
        <v>0</v>
      </c>
      <c r="P362" s="60">
        <v>1</v>
      </c>
      <c r="Q362" s="27">
        <f t="shared" si="56"/>
        <v>0</v>
      </c>
      <c r="R362" s="27">
        <f t="shared" si="63"/>
        <v>0</v>
      </c>
    </row>
    <row r="363" spans="1:18" ht="15.75" customHeight="1" x14ac:dyDescent="0.25">
      <c r="A363" s="32">
        <v>2011718</v>
      </c>
      <c r="B363" s="17" t="s">
        <v>152</v>
      </c>
      <c r="C363" s="16" t="s">
        <v>106</v>
      </c>
      <c r="D363" s="16" t="s">
        <v>16</v>
      </c>
      <c r="E363" s="45">
        <v>36</v>
      </c>
      <c r="F363" s="20" t="s">
        <v>452</v>
      </c>
      <c r="G363" s="27">
        <v>0</v>
      </c>
      <c r="H363" s="27">
        <f t="shared" si="57"/>
        <v>0</v>
      </c>
      <c r="I363" s="27">
        <f t="shared" si="58"/>
        <v>0</v>
      </c>
      <c r="J363" s="27">
        <v>0</v>
      </c>
      <c r="K363" s="27">
        <f t="shared" si="59"/>
        <v>0</v>
      </c>
      <c r="L363" s="27">
        <f t="shared" si="60"/>
        <v>0</v>
      </c>
      <c r="M363" s="27">
        <f t="shared" si="61"/>
        <v>0</v>
      </c>
      <c r="N363" s="27">
        <f t="shared" si="62"/>
        <v>0</v>
      </c>
      <c r="O363" s="27">
        <f t="shared" si="55"/>
        <v>0</v>
      </c>
      <c r="P363" s="60">
        <v>1</v>
      </c>
      <c r="Q363" s="27">
        <f t="shared" si="56"/>
        <v>0</v>
      </c>
      <c r="R363" s="27">
        <f t="shared" si="63"/>
        <v>0</v>
      </c>
    </row>
    <row r="364" spans="1:18" ht="15.75" customHeight="1" x14ac:dyDescent="0.25">
      <c r="A364" s="32">
        <v>2011704</v>
      </c>
      <c r="B364" s="17" t="s">
        <v>152</v>
      </c>
      <c r="C364" s="16" t="s">
        <v>419</v>
      </c>
      <c r="D364" s="16" t="s">
        <v>16</v>
      </c>
      <c r="E364" s="45">
        <v>41</v>
      </c>
      <c r="F364" s="20" t="s">
        <v>449</v>
      </c>
      <c r="G364" s="27">
        <v>0</v>
      </c>
      <c r="H364" s="27">
        <f t="shared" si="57"/>
        <v>0</v>
      </c>
      <c r="I364" s="27">
        <f t="shared" si="58"/>
        <v>0</v>
      </c>
      <c r="J364" s="27">
        <v>0</v>
      </c>
      <c r="K364" s="27">
        <f t="shared" si="59"/>
        <v>0</v>
      </c>
      <c r="L364" s="27">
        <f t="shared" si="60"/>
        <v>0</v>
      </c>
      <c r="M364" s="27">
        <f t="shared" si="61"/>
        <v>0</v>
      </c>
      <c r="N364" s="27">
        <f t="shared" si="62"/>
        <v>0</v>
      </c>
      <c r="O364" s="27">
        <f t="shared" si="55"/>
        <v>0</v>
      </c>
      <c r="P364" s="60">
        <v>1</v>
      </c>
      <c r="Q364" s="27">
        <f t="shared" si="56"/>
        <v>0</v>
      </c>
      <c r="R364" s="27">
        <f t="shared" si="63"/>
        <v>0</v>
      </c>
    </row>
    <row r="365" spans="1:18" ht="15.75" customHeight="1" x14ac:dyDescent="0.25">
      <c r="A365" s="32">
        <v>2011705</v>
      </c>
      <c r="B365" s="17" t="s">
        <v>152</v>
      </c>
      <c r="C365" s="16" t="s">
        <v>419</v>
      </c>
      <c r="D365" s="16" t="s">
        <v>16</v>
      </c>
      <c r="E365" s="45">
        <v>42</v>
      </c>
      <c r="F365" s="20" t="s">
        <v>450</v>
      </c>
      <c r="G365" s="27">
        <v>0</v>
      </c>
      <c r="H365" s="27">
        <f t="shared" si="57"/>
        <v>0</v>
      </c>
      <c r="I365" s="27">
        <f t="shared" si="58"/>
        <v>0</v>
      </c>
      <c r="J365" s="27">
        <v>0</v>
      </c>
      <c r="K365" s="27">
        <f t="shared" si="59"/>
        <v>0</v>
      </c>
      <c r="L365" s="27">
        <f t="shared" si="60"/>
        <v>0</v>
      </c>
      <c r="M365" s="27">
        <f t="shared" si="61"/>
        <v>0</v>
      </c>
      <c r="N365" s="27">
        <f t="shared" si="62"/>
        <v>0</v>
      </c>
      <c r="O365" s="27">
        <f t="shared" si="55"/>
        <v>0</v>
      </c>
      <c r="P365" s="60">
        <v>1</v>
      </c>
      <c r="Q365" s="27">
        <f t="shared" si="56"/>
        <v>0</v>
      </c>
      <c r="R365" s="27">
        <f t="shared" si="63"/>
        <v>0</v>
      </c>
    </row>
    <row r="366" spans="1:18" ht="15.75" customHeight="1" x14ac:dyDescent="0.25">
      <c r="A366" s="32">
        <v>2014881</v>
      </c>
      <c r="B366" s="17" t="s">
        <v>152</v>
      </c>
      <c r="C366" s="16" t="s">
        <v>106</v>
      </c>
      <c r="D366" s="16" t="s">
        <v>16</v>
      </c>
      <c r="E366" s="45">
        <v>37</v>
      </c>
      <c r="F366" s="20" t="s">
        <v>532</v>
      </c>
      <c r="G366" s="27">
        <v>0</v>
      </c>
      <c r="H366" s="27">
        <f t="shared" si="57"/>
        <v>0</v>
      </c>
      <c r="I366" s="27">
        <f t="shared" si="58"/>
        <v>0</v>
      </c>
      <c r="J366" s="27">
        <v>0</v>
      </c>
      <c r="K366" s="27">
        <f t="shared" si="59"/>
        <v>0</v>
      </c>
      <c r="L366" s="27">
        <f t="shared" si="60"/>
        <v>0</v>
      </c>
      <c r="M366" s="27">
        <f t="shared" si="61"/>
        <v>0</v>
      </c>
      <c r="N366" s="27">
        <f t="shared" si="62"/>
        <v>0</v>
      </c>
      <c r="O366" s="27">
        <f t="shared" si="55"/>
        <v>0</v>
      </c>
      <c r="P366" s="60">
        <v>1</v>
      </c>
      <c r="Q366" s="27">
        <f t="shared" si="56"/>
        <v>0</v>
      </c>
      <c r="R366" s="27">
        <f t="shared" si="63"/>
        <v>0</v>
      </c>
    </row>
    <row r="367" spans="1:18" ht="15.75" customHeight="1" x14ac:dyDescent="0.25">
      <c r="A367" s="32">
        <v>2014342</v>
      </c>
      <c r="B367" s="17" t="s">
        <v>152</v>
      </c>
      <c r="C367" s="16" t="s">
        <v>419</v>
      </c>
      <c r="D367" s="16" t="s">
        <v>16</v>
      </c>
      <c r="E367" s="45">
        <v>43</v>
      </c>
      <c r="F367" s="20" t="s">
        <v>518</v>
      </c>
      <c r="G367" s="27">
        <v>1</v>
      </c>
      <c r="H367" s="27">
        <f t="shared" si="57"/>
        <v>1</v>
      </c>
      <c r="I367" s="27">
        <f t="shared" si="58"/>
        <v>1</v>
      </c>
      <c r="J367" s="27">
        <v>0</v>
      </c>
      <c r="K367" s="27">
        <f t="shared" si="59"/>
        <v>1</v>
      </c>
      <c r="L367" s="27">
        <f t="shared" si="60"/>
        <v>2</v>
      </c>
      <c r="M367" s="27">
        <f t="shared" si="61"/>
        <v>0</v>
      </c>
      <c r="N367" s="27">
        <f t="shared" si="62"/>
        <v>2</v>
      </c>
      <c r="O367" s="27">
        <f t="shared" si="55"/>
        <v>0.1</v>
      </c>
      <c r="P367" s="60">
        <v>1</v>
      </c>
      <c r="Q367" s="27">
        <f t="shared" si="56"/>
        <v>2</v>
      </c>
      <c r="R367" s="27">
        <f t="shared" si="63"/>
        <v>0</v>
      </c>
    </row>
    <row r="368" spans="1:18" ht="15.75" customHeight="1" x14ac:dyDescent="0.25">
      <c r="A368" s="32">
        <v>2013880</v>
      </c>
      <c r="B368" s="17" t="s">
        <v>152</v>
      </c>
      <c r="C368" s="16" t="s">
        <v>45</v>
      </c>
      <c r="D368" s="16" t="s">
        <v>16</v>
      </c>
      <c r="E368" s="45">
        <v>5</v>
      </c>
      <c r="F368" s="20" t="s">
        <v>497</v>
      </c>
      <c r="G368" s="27">
        <v>1</v>
      </c>
      <c r="H368" s="27">
        <f t="shared" si="57"/>
        <v>1</v>
      </c>
      <c r="I368" s="27">
        <f t="shared" si="58"/>
        <v>1</v>
      </c>
      <c r="J368" s="27">
        <v>1</v>
      </c>
      <c r="K368" s="27">
        <f t="shared" si="59"/>
        <v>1</v>
      </c>
      <c r="L368" s="27">
        <f t="shared" si="60"/>
        <v>0</v>
      </c>
      <c r="M368" s="27">
        <f t="shared" si="61"/>
        <v>1</v>
      </c>
      <c r="N368" s="27">
        <f t="shared" si="62"/>
        <v>2</v>
      </c>
      <c r="O368" s="27">
        <f t="shared" si="55"/>
        <v>0</v>
      </c>
      <c r="P368" s="60">
        <v>1</v>
      </c>
      <c r="Q368" s="27">
        <f t="shared" si="56"/>
        <v>0</v>
      </c>
      <c r="R368" s="27">
        <f t="shared" si="63"/>
        <v>4</v>
      </c>
    </row>
    <row r="369" spans="1:18" ht="15.75" customHeight="1" x14ac:dyDescent="0.25">
      <c r="A369" s="32">
        <v>2012718</v>
      </c>
      <c r="B369" s="17" t="s">
        <v>152</v>
      </c>
      <c r="C369" s="16" t="s">
        <v>106</v>
      </c>
      <c r="D369" s="16" t="s">
        <v>16</v>
      </c>
      <c r="E369" s="45">
        <v>38</v>
      </c>
      <c r="F369" s="20" t="s">
        <v>498</v>
      </c>
      <c r="G369" s="27">
        <v>0</v>
      </c>
      <c r="H369" s="27">
        <f t="shared" si="57"/>
        <v>0</v>
      </c>
      <c r="I369" s="27">
        <f t="shared" si="58"/>
        <v>0</v>
      </c>
      <c r="J369" s="27">
        <v>0</v>
      </c>
      <c r="K369" s="27">
        <f t="shared" si="59"/>
        <v>0</v>
      </c>
      <c r="L369" s="27">
        <f t="shared" si="60"/>
        <v>0</v>
      </c>
      <c r="M369" s="27">
        <f t="shared" si="61"/>
        <v>0</v>
      </c>
      <c r="N369" s="27">
        <f t="shared" si="62"/>
        <v>0</v>
      </c>
      <c r="O369" s="27">
        <f t="shared" si="55"/>
        <v>0</v>
      </c>
      <c r="P369" s="60">
        <v>1</v>
      </c>
      <c r="Q369" s="27">
        <f t="shared" si="56"/>
        <v>0</v>
      </c>
      <c r="R369" s="27">
        <f t="shared" si="63"/>
        <v>0</v>
      </c>
    </row>
    <row r="370" spans="1:18" ht="15.75" customHeight="1" x14ac:dyDescent="0.25">
      <c r="A370" s="32">
        <v>2012722</v>
      </c>
      <c r="B370" s="17" t="s">
        <v>152</v>
      </c>
      <c r="C370" s="16" t="s">
        <v>106</v>
      </c>
      <c r="D370" s="16" t="s">
        <v>16</v>
      </c>
      <c r="E370" s="45">
        <v>39</v>
      </c>
      <c r="F370" s="20" t="s">
        <v>486</v>
      </c>
      <c r="G370" s="27">
        <v>0</v>
      </c>
      <c r="H370" s="27">
        <f t="shared" si="57"/>
        <v>0</v>
      </c>
      <c r="I370" s="27">
        <f t="shared" si="58"/>
        <v>0</v>
      </c>
      <c r="J370" s="27">
        <v>0</v>
      </c>
      <c r="K370" s="27">
        <f t="shared" si="59"/>
        <v>0</v>
      </c>
      <c r="L370" s="27">
        <f t="shared" si="60"/>
        <v>0</v>
      </c>
      <c r="M370" s="27">
        <f t="shared" si="61"/>
        <v>0</v>
      </c>
      <c r="N370" s="27">
        <f t="shared" si="62"/>
        <v>0</v>
      </c>
      <c r="O370" s="27">
        <f t="shared" si="55"/>
        <v>0</v>
      </c>
      <c r="P370" s="60">
        <v>1</v>
      </c>
      <c r="Q370" s="27">
        <f t="shared" si="56"/>
        <v>0</v>
      </c>
      <c r="R370" s="27">
        <f t="shared" si="63"/>
        <v>0</v>
      </c>
    </row>
    <row r="371" spans="1:18" ht="15.75" customHeight="1" x14ac:dyDescent="0.25">
      <c r="A371" s="32">
        <v>2013948</v>
      </c>
      <c r="B371" s="17" t="s">
        <v>152</v>
      </c>
      <c r="C371" s="16" t="s">
        <v>169</v>
      </c>
      <c r="D371" s="16" t="s">
        <v>16</v>
      </c>
      <c r="E371" s="45">
        <v>217</v>
      </c>
      <c r="F371" s="20" t="s">
        <v>500</v>
      </c>
      <c r="G371" s="27">
        <v>0</v>
      </c>
      <c r="H371" s="27">
        <f t="shared" si="57"/>
        <v>0</v>
      </c>
      <c r="I371" s="27">
        <f t="shared" si="58"/>
        <v>0</v>
      </c>
      <c r="J371" s="27">
        <v>0</v>
      </c>
      <c r="K371" s="27">
        <f t="shared" si="59"/>
        <v>0</v>
      </c>
      <c r="L371" s="27">
        <f t="shared" si="60"/>
        <v>0</v>
      </c>
      <c r="M371" s="27">
        <f t="shared" si="61"/>
        <v>0</v>
      </c>
      <c r="N371" s="27">
        <f t="shared" si="62"/>
        <v>0</v>
      </c>
      <c r="O371" s="27">
        <f t="shared" si="55"/>
        <v>0</v>
      </c>
      <c r="P371" s="60">
        <v>1</v>
      </c>
      <c r="Q371" s="27">
        <f t="shared" si="56"/>
        <v>0</v>
      </c>
      <c r="R371" s="27">
        <f t="shared" si="63"/>
        <v>0</v>
      </c>
    </row>
    <row r="372" spans="1:18" ht="15.75" customHeight="1" x14ac:dyDescent="0.25">
      <c r="A372" s="32">
        <v>2011710</v>
      </c>
      <c r="B372" s="17" t="s">
        <v>152</v>
      </c>
      <c r="C372" s="16" t="s">
        <v>419</v>
      </c>
      <c r="D372" s="16" t="s">
        <v>16</v>
      </c>
      <c r="E372" s="45">
        <v>44</v>
      </c>
      <c r="F372" s="20" t="s">
        <v>451</v>
      </c>
      <c r="G372" s="27">
        <v>0</v>
      </c>
      <c r="H372" s="27">
        <f t="shared" si="57"/>
        <v>0</v>
      </c>
      <c r="I372" s="27">
        <f t="shared" si="58"/>
        <v>0</v>
      </c>
      <c r="J372" s="27">
        <v>0</v>
      </c>
      <c r="K372" s="27">
        <f t="shared" si="59"/>
        <v>0</v>
      </c>
      <c r="L372" s="27">
        <f t="shared" si="60"/>
        <v>0</v>
      </c>
      <c r="M372" s="27">
        <f t="shared" si="61"/>
        <v>0</v>
      </c>
      <c r="N372" s="27">
        <f t="shared" si="62"/>
        <v>0</v>
      </c>
      <c r="O372" s="27">
        <f t="shared" ref="O372:O435" si="64">(IF(G372+J372=1,0.1,0))*G372</f>
        <v>0</v>
      </c>
      <c r="P372" s="60">
        <v>1</v>
      </c>
      <c r="Q372" s="27">
        <f t="shared" ref="Q372:Q435" si="65">IF(J372=0,(G372*2)+(O372*0),0)</f>
        <v>0</v>
      </c>
      <c r="R372" s="27">
        <f t="shared" si="63"/>
        <v>0</v>
      </c>
    </row>
    <row r="373" spans="1:18" ht="15.75" customHeight="1" x14ac:dyDescent="0.25">
      <c r="A373" s="32">
        <v>2015572</v>
      </c>
      <c r="B373" s="17" t="s">
        <v>152</v>
      </c>
      <c r="C373" s="16" t="s">
        <v>419</v>
      </c>
      <c r="D373" s="16" t="s">
        <v>16</v>
      </c>
      <c r="E373" s="45">
        <v>45</v>
      </c>
      <c r="F373" s="20" t="s">
        <v>552</v>
      </c>
      <c r="G373" s="27">
        <v>0</v>
      </c>
      <c r="H373" s="27">
        <f t="shared" ref="H373:H436" si="66">G373</f>
        <v>0</v>
      </c>
      <c r="I373" s="27">
        <f t="shared" ref="I373:I436" si="67">G373</f>
        <v>0</v>
      </c>
      <c r="J373" s="27">
        <v>0</v>
      </c>
      <c r="K373" s="27">
        <f t="shared" ref="K373:K436" si="68">G373</f>
        <v>0</v>
      </c>
      <c r="L373" s="27">
        <f t="shared" ref="L373:L436" si="69">IF(J373&gt;0,0,2)*G373</f>
        <v>0</v>
      </c>
      <c r="M373" s="27">
        <f t="shared" ref="M373:M436" si="70">IF(L373&gt;0,0,1)*G373</f>
        <v>0</v>
      </c>
      <c r="N373" s="27">
        <f t="shared" ref="N373:N436" si="71">G373*2</f>
        <v>0</v>
      </c>
      <c r="O373" s="27">
        <f t="shared" si="64"/>
        <v>0</v>
      </c>
      <c r="P373" s="60">
        <v>1</v>
      </c>
      <c r="Q373" s="27">
        <f t="shared" si="65"/>
        <v>0</v>
      </c>
      <c r="R373" s="27">
        <f t="shared" ref="R373:R436" si="72">J373*4</f>
        <v>0</v>
      </c>
    </row>
    <row r="374" spans="1:18" ht="15.75" customHeight="1" x14ac:dyDescent="0.25">
      <c r="A374" s="32">
        <v>2012302</v>
      </c>
      <c r="B374" s="17" t="s">
        <v>152</v>
      </c>
      <c r="C374" s="16" t="s">
        <v>106</v>
      </c>
      <c r="D374" s="16" t="s">
        <v>16</v>
      </c>
      <c r="E374" s="45">
        <v>40</v>
      </c>
      <c r="F374" s="20" t="s">
        <v>469</v>
      </c>
      <c r="G374" s="27">
        <v>0</v>
      </c>
      <c r="H374" s="27">
        <f t="shared" si="66"/>
        <v>0</v>
      </c>
      <c r="I374" s="27">
        <f t="shared" si="67"/>
        <v>0</v>
      </c>
      <c r="J374" s="27">
        <v>0</v>
      </c>
      <c r="K374" s="27">
        <f t="shared" si="68"/>
        <v>0</v>
      </c>
      <c r="L374" s="27">
        <f t="shared" si="69"/>
        <v>0</v>
      </c>
      <c r="M374" s="27">
        <f t="shared" si="70"/>
        <v>0</v>
      </c>
      <c r="N374" s="27">
        <f t="shared" si="71"/>
        <v>0</v>
      </c>
      <c r="O374" s="27">
        <f t="shared" si="64"/>
        <v>0</v>
      </c>
      <c r="P374" s="60">
        <v>1</v>
      </c>
      <c r="Q374" s="27">
        <f t="shared" si="65"/>
        <v>0</v>
      </c>
      <c r="R374" s="27">
        <f t="shared" si="72"/>
        <v>0</v>
      </c>
    </row>
    <row r="375" spans="1:18" ht="15.75" customHeight="1" x14ac:dyDescent="0.25">
      <c r="A375" s="32">
        <v>2011726</v>
      </c>
      <c r="B375" s="17" t="s">
        <v>152</v>
      </c>
      <c r="C375" s="16" t="s">
        <v>419</v>
      </c>
      <c r="D375" s="16" t="s">
        <v>16</v>
      </c>
      <c r="E375" s="45">
        <v>47</v>
      </c>
      <c r="F375" s="20" t="s">
        <v>453</v>
      </c>
      <c r="G375" s="27">
        <v>0</v>
      </c>
      <c r="H375" s="27">
        <f t="shared" si="66"/>
        <v>0</v>
      </c>
      <c r="I375" s="27">
        <f t="shared" si="67"/>
        <v>0</v>
      </c>
      <c r="J375" s="27">
        <v>0</v>
      </c>
      <c r="K375" s="27">
        <f t="shared" si="68"/>
        <v>0</v>
      </c>
      <c r="L375" s="27">
        <f t="shared" si="69"/>
        <v>0</v>
      </c>
      <c r="M375" s="27">
        <f t="shared" si="70"/>
        <v>0</v>
      </c>
      <c r="N375" s="27">
        <f t="shared" si="71"/>
        <v>0</v>
      </c>
      <c r="O375" s="27">
        <f t="shared" si="64"/>
        <v>0</v>
      </c>
      <c r="P375" s="60">
        <v>1</v>
      </c>
      <c r="Q375" s="27">
        <f t="shared" si="65"/>
        <v>0</v>
      </c>
      <c r="R375" s="27">
        <f t="shared" si="72"/>
        <v>0</v>
      </c>
    </row>
    <row r="376" spans="1:18" ht="15.75" customHeight="1" x14ac:dyDescent="0.25">
      <c r="A376" s="32">
        <v>2011732</v>
      </c>
      <c r="B376" s="17" t="s">
        <v>152</v>
      </c>
      <c r="C376" s="16" t="s">
        <v>419</v>
      </c>
      <c r="D376" s="16" t="s">
        <v>16</v>
      </c>
      <c r="E376" s="45">
        <v>48</v>
      </c>
      <c r="F376" s="20" t="s">
        <v>455</v>
      </c>
      <c r="G376" s="27">
        <v>0</v>
      </c>
      <c r="H376" s="27">
        <f t="shared" si="66"/>
        <v>0</v>
      </c>
      <c r="I376" s="27">
        <f t="shared" si="67"/>
        <v>0</v>
      </c>
      <c r="J376" s="27">
        <v>0</v>
      </c>
      <c r="K376" s="27">
        <f t="shared" si="68"/>
        <v>0</v>
      </c>
      <c r="L376" s="27">
        <f t="shared" si="69"/>
        <v>0</v>
      </c>
      <c r="M376" s="27">
        <f t="shared" si="70"/>
        <v>0</v>
      </c>
      <c r="N376" s="27">
        <f t="shared" si="71"/>
        <v>0</v>
      </c>
      <c r="O376" s="27">
        <f t="shared" si="64"/>
        <v>0</v>
      </c>
      <c r="P376" s="60">
        <v>1</v>
      </c>
      <c r="Q376" s="27">
        <f t="shared" si="65"/>
        <v>0</v>
      </c>
      <c r="R376" s="27">
        <f t="shared" si="72"/>
        <v>0</v>
      </c>
    </row>
    <row r="377" spans="1:18" ht="15.75" customHeight="1" x14ac:dyDescent="0.25">
      <c r="A377" s="32">
        <v>2011731</v>
      </c>
      <c r="B377" s="17" t="s">
        <v>152</v>
      </c>
      <c r="C377" s="16" t="s">
        <v>106</v>
      </c>
      <c r="D377" s="16" t="s">
        <v>16</v>
      </c>
      <c r="E377" s="45">
        <v>41</v>
      </c>
      <c r="F377" s="20" t="s">
        <v>454</v>
      </c>
      <c r="G377" s="27">
        <v>1</v>
      </c>
      <c r="H377" s="27">
        <f t="shared" si="66"/>
        <v>1</v>
      </c>
      <c r="I377" s="27">
        <f t="shared" si="67"/>
        <v>1</v>
      </c>
      <c r="J377" s="27">
        <v>0</v>
      </c>
      <c r="K377" s="27">
        <f t="shared" si="68"/>
        <v>1</v>
      </c>
      <c r="L377" s="27">
        <f t="shared" si="69"/>
        <v>2</v>
      </c>
      <c r="M377" s="27">
        <f t="shared" si="70"/>
        <v>0</v>
      </c>
      <c r="N377" s="27">
        <f t="shared" si="71"/>
        <v>2</v>
      </c>
      <c r="O377" s="27">
        <f t="shared" si="64"/>
        <v>0.1</v>
      </c>
      <c r="P377" s="60">
        <v>1</v>
      </c>
      <c r="Q377" s="27">
        <f t="shared" si="65"/>
        <v>2</v>
      </c>
      <c r="R377" s="27">
        <f t="shared" si="72"/>
        <v>0</v>
      </c>
    </row>
    <row r="378" spans="1:18" ht="15.75" customHeight="1" x14ac:dyDescent="0.25">
      <c r="A378" s="32">
        <v>2014022</v>
      </c>
      <c r="B378" s="17" t="s">
        <v>152</v>
      </c>
      <c r="C378" s="16" t="s">
        <v>169</v>
      </c>
      <c r="D378" s="16" t="s">
        <v>16</v>
      </c>
      <c r="E378" s="45">
        <v>204</v>
      </c>
      <c r="F378" s="20" t="s">
        <v>507</v>
      </c>
      <c r="G378" s="27">
        <v>0</v>
      </c>
      <c r="H378" s="27">
        <f t="shared" si="66"/>
        <v>0</v>
      </c>
      <c r="I378" s="27">
        <f t="shared" si="67"/>
        <v>0</v>
      </c>
      <c r="J378" s="27">
        <v>0</v>
      </c>
      <c r="K378" s="27">
        <f t="shared" si="68"/>
        <v>0</v>
      </c>
      <c r="L378" s="27">
        <f t="shared" si="69"/>
        <v>0</v>
      </c>
      <c r="M378" s="27">
        <f t="shared" si="70"/>
        <v>0</v>
      </c>
      <c r="N378" s="27">
        <f t="shared" si="71"/>
        <v>0</v>
      </c>
      <c r="O378" s="27">
        <f t="shared" si="64"/>
        <v>0</v>
      </c>
      <c r="P378" s="60">
        <v>1</v>
      </c>
      <c r="Q378" s="27">
        <f t="shared" si="65"/>
        <v>0</v>
      </c>
      <c r="R378" s="27">
        <f t="shared" si="72"/>
        <v>0</v>
      </c>
    </row>
    <row r="379" spans="1:18" ht="15.75" customHeight="1" x14ac:dyDescent="0.25">
      <c r="A379" s="32">
        <v>2019480</v>
      </c>
      <c r="B379" s="17" t="s">
        <v>152</v>
      </c>
      <c r="C379" s="16" t="s">
        <v>106</v>
      </c>
      <c r="D379" s="16" t="s">
        <v>16</v>
      </c>
      <c r="E379" s="45">
        <v>42</v>
      </c>
      <c r="F379" s="20" t="s">
        <v>604</v>
      </c>
      <c r="G379" s="27">
        <v>0</v>
      </c>
      <c r="H379" s="27">
        <f t="shared" si="66"/>
        <v>0</v>
      </c>
      <c r="I379" s="27">
        <f t="shared" si="67"/>
        <v>0</v>
      </c>
      <c r="J379" s="27">
        <v>0</v>
      </c>
      <c r="K379" s="27">
        <f t="shared" si="68"/>
        <v>0</v>
      </c>
      <c r="L379" s="27">
        <f t="shared" si="69"/>
        <v>0</v>
      </c>
      <c r="M379" s="27">
        <f t="shared" si="70"/>
        <v>0</v>
      </c>
      <c r="N379" s="27">
        <f t="shared" si="71"/>
        <v>0</v>
      </c>
      <c r="O379" s="27">
        <f t="shared" si="64"/>
        <v>0</v>
      </c>
      <c r="P379" s="60">
        <v>1</v>
      </c>
      <c r="Q379" s="27">
        <f t="shared" si="65"/>
        <v>0</v>
      </c>
      <c r="R379" s="27">
        <f t="shared" si="72"/>
        <v>0</v>
      </c>
    </row>
    <row r="380" spans="1:18" ht="15.75" customHeight="1" x14ac:dyDescent="0.25">
      <c r="A380" s="32">
        <v>2014249</v>
      </c>
      <c r="B380" s="17" t="s">
        <v>152</v>
      </c>
      <c r="C380" s="16" t="s">
        <v>106</v>
      </c>
      <c r="D380" s="16" t="s">
        <v>16</v>
      </c>
      <c r="E380" s="45">
        <v>43</v>
      </c>
      <c r="F380" s="20" t="s">
        <v>514</v>
      </c>
      <c r="G380" s="27">
        <v>0</v>
      </c>
      <c r="H380" s="27">
        <f t="shared" si="66"/>
        <v>0</v>
      </c>
      <c r="I380" s="27">
        <f t="shared" si="67"/>
        <v>0</v>
      </c>
      <c r="J380" s="27">
        <v>0</v>
      </c>
      <c r="K380" s="27">
        <f t="shared" si="68"/>
        <v>0</v>
      </c>
      <c r="L380" s="27">
        <f t="shared" si="69"/>
        <v>0</v>
      </c>
      <c r="M380" s="27">
        <f t="shared" si="70"/>
        <v>0</v>
      </c>
      <c r="N380" s="27">
        <f t="shared" si="71"/>
        <v>0</v>
      </c>
      <c r="O380" s="27">
        <f t="shared" si="64"/>
        <v>0</v>
      </c>
      <c r="P380" s="60">
        <v>1</v>
      </c>
      <c r="Q380" s="27">
        <f t="shared" si="65"/>
        <v>0</v>
      </c>
      <c r="R380" s="27">
        <f t="shared" si="72"/>
        <v>0</v>
      </c>
    </row>
    <row r="381" spans="1:18" ht="15.75" customHeight="1" x14ac:dyDescent="0.25">
      <c r="A381" s="32">
        <v>2012640</v>
      </c>
      <c r="B381" s="17" t="s">
        <v>152</v>
      </c>
      <c r="C381" s="16" t="s">
        <v>106</v>
      </c>
      <c r="D381" s="16" t="s">
        <v>16</v>
      </c>
      <c r="E381" s="45">
        <v>44</v>
      </c>
      <c r="F381" s="20" t="s">
        <v>474</v>
      </c>
      <c r="G381" s="27">
        <v>0</v>
      </c>
      <c r="H381" s="27">
        <f t="shared" si="66"/>
        <v>0</v>
      </c>
      <c r="I381" s="27">
        <f t="shared" si="67"/>
        <v>0</v>
      </c>
      <c r="J381" s="27">
        <v>0</v>
      </c>
      <c r="K381" s="27">
        <f t="shared" si="68"/>
        <v>0</v>
      </c>
      <c r="L381" s="27">
        <f t="shared" si="69"/>
        <v>0</v>
      </c>
      <c r="M381" s="27">
        <f t="shared" si="70"/>
        <v>0</v>
      </c>
      <c r="N381" s="27">
        <f t="shared" si="71"/>
        <v>0</v>
      </c>
      <c r="O381" s="27">
        <f t="shared" si="64"/>
        <v>0</v>
      </c>
      <c r="P381" s="60">
        <v>1</v>
      </c>
      <c r="Q381" s="27">
        <f t="shared" si="65"/>
        <v>0</v>
      </c>
      <c r="R381" s="27">
        <f t="shared" si="72"/>
        <v>0</v>
      </c>
    </row>
    <row r="382" spans="1:18" ht="15.75" customHeight="1" x14ac:dyDescent="0.25">
      <c r="A382" s="32">
        <v>2011752</v>
      </c>
      <c r="B382" s="17" t="s">
        <v>152</v>
      </c>
      <c r="C382" s="16" t="s">
        <v>106</v>
      </c>
      <c r="D382" s="16" t="s">
        <v>16</v>
      </c>
      <c r="E382" s="45">
        <v>45</v>
      </c>
      <c r="F382" s="20" t="s">
        <v>468</v>
      </c>
      <c r="G382" s="27">
        <v>0</v>
      </c>
      <c r="H382" s="27">
        <f t="shared" si="66"/>
        <v>0</v>
      </c>
      <c r="I382" s="27">
        <f t="shared" si="67"/>
        <v>0</v>
      </c>
      <c r="J382" s="27">
        <v>0</v>
      </c>
      <c r="K382" s="27">
        <f t="shared" si="68"/>
        <v>0</v>
      </c>
      <c r="L382" s="27">
        <f t="shared" si="69"/>
        <v>0</v>
      </c>
      <c r="M382" s="27">
        <f t="shared" si="70"/>
        <v>0</v>
      </c>
      <c r="N382" s="27">
        <f t="shared" si="71"/>
        <v>0</v>
      </c>
      <c r="O382" s="27">
        <f t="shared" si="64"/>
        <v>0</v>
      </c>
      <c r="P382" s="60">
        <v>1</v>
      </c>
      <c r="Q382" s="27">
        <f t="shared" si="65"/>
        <v>0</v>
      </c>
      <c r="R382" s="27">
        <f t="shared" si="72"/>
        <v>0</v>
      </c>
    </row>
    <row r="383" spans="1:18" ht="15.75" customHeight="1" x14ac:dyDescent="0.25">
      <c r="A383" s="32">
        <v>2014156</v>
      </c>
      <c r="B383" s="17" t="s">
        <v>152</v>
      </c>
      <c r="C383" s="16" t="s">
        <v>106</v>
      </c>
      <c r="D383" s="16" t="s">
        <v>16</v>
      </c>
      <c r="E383" s="45">
        <v>46</v>
      </c>
      <c r="F383" s="20" t="s">
        <v>511</v>
      </c>
      <c r="G383" s="27">
        <v>0</v>
      </c>
      <c r="H383" s="27">
        <f t="shared" si="66"/>
        <v>0</v>
      </c>
      <c r="I383" s="27">
        <f t="shared" si="67"/>
        <v>0</v>
      </c>
      <c r="J383" s="27">
        <v>0</v>
      </c>
      <c r="K383" s="27">
        <f t="shared" si="68"/>
        <v>0</v>
      </c>
      <c r="L383" s="27">
        <f t="shared" si="69"/>
        <v>0</v>
      </c>
      <c r="M383" s="27">
        <f t="shared" si="70"/>
        <v>0</v>
      </c>
      <c r="N383" s="27">
        <f t="shared" si="71"/>
        <v>0</v>
      </c>
      <c r="O383" s="27">
        <f t="shared" si="64"/>
        <v>0</v>
      </c>
      <c r="P383" s="60">
        <v>1</v>
      </c>
      <c r="Q383" s="27">
        <f t="shared" si="65"/>
        <v>0</v>
      </c>
      <c r="R383" s="27">
        <f t="shared" si="72"/>
        <v>0</v>
      </c>
    </row>
    <row r="384" spans="1:18" ht="15.75" customHeight="1" x14ac:dyDescent="0.25">
      <c r="A384" s="32">
        <v>2012717</v>
      </c>
      <c r="B384" s="17" t="s">
        <v>152</v>
      </c>
      <c r="C384" s="16" t="s">
        <v>419</v>
      </c>
      <c r="D384" s="16" t="s">
        <v>16</v>
      </c>
      <c r="E384" s="45">
        <v>49</v>
      </c>
      <c r="F384" s="20" t="s">
        <v>477</v>
      </c>
      <c r="G384" s="27">
        <v>0</v>
      </c>
      <c r="H384" s="27">
        <f t="shared" si="66"/>
        <v>0</v>
      </c>
      <c r="I384" s="27">
        <f t="shared" si="67"/>
        <v>0</v>
      </c>
      <c r="J384" s="27">
        <v>0</v>
      </c>
      <c r="K384" s="27">
        <f t="shared" si="68"/>
        <v>0</v>
      </c>
      <c r="L384" s="27">
        <f t="shared" si="69"/>
        <v>0</v>
      </c>
      <c r="M384" s="27">
        <f t="shared" si="70"/>
        <v>0</v>
      </c>
      <c r="N384" s="27">
        <f t="shared" si="71"/>
        <v>0</v>
      </c>
      <c r="O384" s="27">
        <f t="shared" si="64"/>
        <v>0</v>
      </c>
      <c r="P384" s="60">
        <v>1</v>
      </c>
      <c r="Q384" s="27">
        <f t="shared" si="65"/>
        <v>0</v>
      </c>
      <c r="R384" s="27">
        <f t="shared" si="72"/>
        <v>0</v>
      </c>
    </row>
    <row r="385" spans="1:18" ht="15.75" customHeight="1" x14ac:dyDescent="0.25">
      <c r="A385" s="32">
        <v>2011759</v>
      </c>
      <c r="B385" s="17" t="s">
        <v>152</v>
      </c>
      <c r="C385" s="16" t="s">
        <v>106</v>
      </c>
      <c r="D385" s="16" t="s">
        <v>16</v>
      </c>
      <c r="E385" s="45">
        <v>47</v>
      </c>
      <c r="F385" s="20" t="s">
        <v>456</v>
      </c>
      <c r="G385" s="27">
        <v>1</v>
      </c>
      <c r="H385" s="27">
        <f t="shared" si="66"/>
        <v>1</v>
      </c>
      <c r="I385" s="27">
        <f t="shared" si="67"/>
        <v>1</v>
      </c>
      <c r="J385" s="27">
        <v>0</v>
      </c>
      <c r="K385" s="27">
        <f t="shared" si="68"/>
        <v>1</v>
      </c>
      <c r="L385" s="27">
        <f t="shared" si="69"/>
        <v>2</v>
      </c>
      <c r="M385" s="27">
        <f t="shared" si="70"/>
        <v>0</v>
      </c>
      <c r="N385" s="27">
        <f t="shared" si="71"/>
        <v>2</v>
      </c>
      <c r="O385" s="27">
        <f t="shared" si="64"/>
        <v>0.1</v>
      </c>
      <c r="P385" s="60">
        <v>1</v>
      </c>
      <c r="Q385" s="27">
        <f t="shared" si="65"/>
        <v>2</v>
      </c>
      <c r="R385" s="27">
        <f t="shared" si="72"/>
        <v>0</v>
      </c>
    </row>
    <row r="386" spans="1:18" ht="15.75" customHeight="1" x14ac:dyDescent="0.25">
      <c r="A386" s="32">
        <v>2014265</v>
      </c>
      <c r="B386" s="17" t="s">
        <v>152</v>
      </c>
      <c r="C386" s="16" t="s">
        <v>169</v>
      </c>
      <c r="D386" s="16" t="s">
        <v>16</v>
      </c>
      <c r="E386" s="45">
        <v>10</v>
      </c>
      <c r="F386" s="20" t="s">
        <v>515</v>
      </c>
      <c r="G386" s="27">
        <v>0</v>
      </c>
      <c r="H386" s="27">
        <f t="shared" si="66"/>
        <v>0</v>
      </c>
      <c r="I386" s="27">
        <f t="shared" si="67"/>
        <v>0</v>
      </c>
      <c r="J386" s="27">
        <v>0</v>
      </c>
      <c r="K386" s="27">
        <f t="shared" si="68"/>
        <v>0</v>
      </c>
      <c r="L386" s="27">
        <f t="shared" si="69"/>
        <v>0</v>
      </c>
      <c r="M386" s="27">
        <f t="shared" si="70"/>
        <v>0</v>
      </c>
      <c r="N386" s="27">
        <f t="shared" si="71"/>
        <v>0</v>
      </c>
      <c r="O386" s="27">
        <f t="shared" si="64"/>
        <v>0</v>
      </c>
      <c r="P386" s="60">
        <v>1</v>
      </c>
      <c r="Q386" s="27">
        <f t="shared" si="65"/>
        <v>0</v>
      </c>
      <c r="R386" s="27">
        <f t="shared" si="72"/>
        <v>0</v>
      </c>
    </row>
    <row r="387" spans="1:18" ht="15.75" customHeight="1" x14ac:dyDescent="0.25">
      <c r="A387" s="32">
        <v>2006172</v>
      </c>
      <c r="B387" s="17" t="s">
        <v>152</v>
      </c>
      <c r="C387" s="16" t="s">
        <v>169</v>
      </c>
      <c r="D387" s="16" t="s">
        <v>16</v>
      </c>
      <c r="E387" s="45">
        <v>208</v>
      </c>
      <c r="F387" s="20" t="s">
        <v>1708</v>
      </c>
      <c r="G387" s="27">
        <v>1</v>
      </c>
      <c r="H387" s="27">
        <f t="shared" si="66"/>
        <v>1</v>
      </c>
      <c r="I387" s="27">
        <f t="shared" si="67"/>
        <v>1</v>
      </c>
      <c r="J387" s="27">
        <v>0</v>
      </c>
      <c r="K387" s="27">
        <f t="shared" si="68"/>
        <v>1</v>
      </c>
      <c r="L387" s="27">
        <f t="shared" si="69"/>
        <v>2</v>
      </c>
      <c r="M387" s="27">
        <f t="shared" si="70"/>
        <v>0</v>
      </c>
      <c r="N387" s="27">
        <f t="shared" si="71"/>
        <v>2</v>
      </c>
      <c r="O387" s="27">
        <f t="shared" si="64"/>
        <v>0.1</v>
      </c>
      <c r="P387" s="60">
        <v>1</v>
      </c>
      <c r="Q387" s="27">
        <f t="shared" si="65"/>
        <v>2</v>
      </c>
      <c r="R387" s="27">
        <f t="shared" si="72"/>
        <v>0</v>
      </c>
    </row>
    <row r="388" spans="1:18" s="1" customFormat="1" ht="15.75" customHeight="1" x14ac:dyDescent="0.25">
      <c r="A388" s="34">
        <v>2021355</v>
      </c>
      <c r="B388" s="39" t="s">
        <v>152</v>
      </c>
      <c r="C388" s="36" t="s">
        <v>169</v>
      </c>
      <c r="D388" s="36"/>
      <c r="E388" s="46">
        <v>209</v>
      </c>
      <c r="F388" s="37" t="s">
        <v>1709</v>
      </c>
      <c r="G388" s="38">
        <v>0</v>
      </c>
      <c r="H388" s="38">
        <v>0</v>
      </c>
      <c r="I388" s="38">
        <v>0</v>
      </c>
      <c r="J388" s="38">
        <v>0</v>
      </c>
      <c r="K388" s="38">
        <v>0</v>
      </c>
      <c r="L388" s="38">
        <v>0</v>
      </c>
      <c r="M388" s="38">
        <v>0</v>
      </c>
      <c r="N388" s="38">
        <v>0</v>
      </c>
      <c r="O388" s="38">
        <v>0</v>
      </c>
      <c r="P388" s="61">
        <v>1</v>
      </c>
      <c r="Q388" s="38">
        <v>0</v>
      </c>
      <c r="R388" s="38">
        <v>0</v>
      </c>
    </row>
    <row r="389" spans="1:18" ht="15.75" customHeight="1" x14ac:dyDescent="0.25">
      <c r="A389" s="32">
        <v>2014299</v>
      </c>
      <c r="B389" s="17" t="s">
        <v>152</v>
      </c>
      <c r="C389" s="16" t="s">
        <v>169</v>
      </c>
      <c r="D389" s="16" t="s">
        <v>16</v>
      </c>
      <c r="E389" s="45">
        <v>253</v>
      </c>
      <c r="F389" s="20" t="s">
        <v>516</v>
      </c>
      <c r="G389" s="27">
        <v>0</v>
      </c>
      <c r="H389" s="27">
        <f t="shared" si="66"/>
        <v>0</v>
      </c>
      <c r="I389" s="27">
        <f t="shared" si="67"/>
        <v>0</v>
      </c>
      <c r="J389" s="27">
        <v>0</v>
      </c>
      <c r="K389" s="27">
        <f t="shared" si="68"/>
        <v>0</v>
      </c>
      <c r="L389" s="27">
        <f t="shared" si="69"/>
        <v>0</v>
      </c>
      <c r="M389" s="27">
        <f t="shared" si="70"/>
        <v>0</v>
      </c>
      <c r="N389" s="27">
        <f t="shared" si="71"/>
        <v>0</v>
      </c>
      <c r="O389" s="27">
        <f t="shared" si="64"/>
        <v>0</v>
      </c>
      <c r="P389" s="60">
        <v>1</v>
      </c>
      <c r="Q389" s="27">
        <f t="shared" si="65"/>
        <v>0</v>
      </c>
      <c r="R389" s="27">
        <f t="shared" si="72"/>
        <v>0</v>
      </c>
    </row>
    <row r="390" spans="1:18" ht="15.75" customHeight="1" x14ac:dyDescent="0.25">
      <c r="A390" s="32">
        <v>2015384</v>
      </c>
      <c r="B390" s="17" t="s">
        <v>152</v>
      </c>
      <c r="C390" s="16" t="s">
        <v>419</v>
      </c>
      <c r="D390" s="16" t="s">
        <v>16</v>
      </c>
      <c r="E390" s="45">
        <v>50</v>
      </c>
      <c r="F390" s="20" t="s">
        <v>548</v>
      </c>
      <c r="G390" s="27">
        <v>1</v>
      </c>
      <c r="H390" s="27">
        <f t="shared" si="66"/>
        <v>1</v>
      </c>
      <c r="I390" s="27">
        <f t="shared" si="67"/>
        <v>1</v>
      </c>
      <c r="J390" s="27">
        <v>0</v>
      </c>
      <c r="K390" s="27">
        <f t="shared" si="68"/>
        <v>1</v>
      </c>
      <c r="L390" s="27">
        <f t="shared" si="69"/>
        <v>2</v>
      </c>
      <c r="M390" s="27">
        <f t="shared" si="70"/>
        <v>0</v>
      </c>
      <c r="N390" s="27">
        <f t="shared" si="71"/>
        <v>2</v>
      </c>
      <c r="O390" s="27">
        <f t="shared" si="64"/>
        <v>0.1</v>
      </c>
      <c r="P390" s="60">
        <v>1</v>
      </c>
      <c r="Q390" s="27">
        <f t="shared" si="65"/>
        <v>2</v>
      </c>
      <c r="R390" s="27">
        <f t="shared" si="72"/>
        <v>0</v>
      </c>
    </row>
    <row r="391" spans="1:18" ht="15.75" customHeight="1" x14ac:dyDescent="0.25">
      <c r="A391" s="32">
        <v>2016864</v>
      </c>
      <c r="B391" s="17" t="s">
        <v>152</v>
      </c>
      <c r="C391" s="16" t="s">
        <v>419</v>
      </c>
      <c r="D391" s="16" t="s">
        <v>16</v>
      </c>
      <c r="E391" s="45">
        <v>51</v>
      </c>
      <c r="F391" s="20" t="s">
        <v>572</v>
      </c>
      <c r="G391" s="27">
        <v>0</v>
      </c>
      <c r="H391" s="27">
        <f t="shared" si="66"/>
        <v>0</v>
      </c>
      <c r="I391" s="27">
        <f t="shared" si="67"/>
        <v>0</v>
      </c>
      <c r="J391" s="27">
        <v>0</v>
      </c>
      <c r="K391" s="27">
        <f t="shared" si="68"/>
        <v>0</v>
      </c>
      <c r="L391" s="27">
        <f t="shared" si="69"/>
        <v>0</v>
      </c>
      <c r="M391" s="27">
        <f t="shared" si="70"/>
        <v>0</v>
      </c>
      <c r="N391" s="27">
        <f t="shared" si="71"/>
        <v>0</v>
      </c>
      <c r="O391" s="28">
        <f t="shared" si="64"/>
        <v>0</v>
      </c>
      <c r="P391" s="62">
        <v>1</v>
      </c>
      <c r="Q391" s="28">
        <f t="shared" si="65"/>
        <v>0</v>
      </c>
      <c r="R391" s="28">
        <f t="shared" si="72"/>
        <v>0</v>
      </c>
    </row>
    <row r="392" spans="1:18" ht="15.75" customHeight="1" x14ac:dyDescent="0.25">
      <c r="A392" s="32">
        <v>2013793</v>
      </c>
      <c r="B392" s="17" t="s">
        <v>152</v>
      </c>
      <c r="C392" s="16" t="s">
        <v>419</v>
      </c>
      <c r="D392" s="16" t="s">
        <v>16</v>
      </c>
      <c r="E392" s="45">
        <v>52</v>
      </c>
      <c r="F392" s="20" t="s">
        <v>493</v>
      </c>
      <c r="G392" s="27">
        <v>0</v>
      </c>
      <c r="H392" s="27">
        <f t="shared" si="66"/>
        <v>0</v>
      </c>
      <c r="I392" s="27">
        <f t="shared" si="67"/>
        <v>0</v>
      </c>
      <c r="J392" s="27">
        <v>0</v>
      </c>
      <c r="K392" s="27">
        <f t="shared" si="68"/>
        <v>0</v>
      </c>
      <c r="L392" s="27">
        <f t="shared" si="69"/>
        <v>0</v>
      </c>
      <c r="M392" s="27">
        <f t="shared" si="70"/>
        <v>0</v>
      </c>
      <c r="N392" s="27">
        <f t="shared" si="71"/>
        <v>0</v>
      </c>
      <c r="O392" s="28">
        <f t="shared" si="64"/>
        <v>0</v>
      </c>
      <c r="P392" s="62">
        <v>1</v>
      </c>
      <c r="Q392" s="28">
        <f t="shared" si="65"/>
        <v>0</v>
      </c>
      <c r="R392" s="28">
        <f t="shared" si="72"/>
        <v>0</v>
      </c>
    </row>
    <row r="393" spans="1:18" ht="15.75" customHeight="1" x14ac:dyDescent="0.25">
      <c r="A393" s="32">
        <v>2014429</v>
      </c>
      <c r="B393" s="17" t="s">
        <v>152</v>
      </c>
      <c r="C393" s="16" t="s">
        <v>169</v>
      </c>
      <c r="D393" s="16" t="s">
        <v>16</v>
      </c>
      <c r="E393" s="45">
        <v>195</v>
      </c>
      <c r="F393" s="20" t="s">
        <v>520</v>
      </c>
      <c r="G393" s="27">
        <v>0</v>
      </c>
      <c r="H393" s="27">
        <f t="shared" si="66"/>
        <v>0</v>
      </c>
      <c r="I393" s="27">
        <f t="shared" si="67"/>
        <v>0</v>
      </c>
      <c r="J393" s="27">
        <v>0</v>
      </c>
      <c r="K393" s="27">
        <f t="shared" si="68"/>
        <v>0</v>
      </c>
      <c r="L393" s="27">
        <f t="shared" si="69"/>
        <v>0</v>
      </c>
      <c r="M393" s="27">
        <f t="shared" si="70"/>
        <v>0</v>
      </c>
      <c r="N393" s="27">
        <f t="shared" si="71"/>
        <v>0</v>
      </c>
      <c r="O393" s="27">
        <f t="shared" si="64"/>
        <v>0</v>
      </c>
      <c r="P393" s="60">
        <v>1</v>
      </c>
      <c r="Q393" s="27">
        <f t="shared" si="65"/>
        <v>0</v>
      </c>
      <c r="R393" s="27">
        <f t="shared" si="72"/>
        <v>0</v>
      </c>
    </row>
    <row r="394" spans="1:18" ht="15.75" customHeight="1" x14ac:dyDescent="0.25">
      <c r="A394" s="32">
        <v>2014469</v>
      </c>
      <c r="B394" s="17" t="s">
        <v>152</v>
      </c>
      <c r="C394" s="16" t="s">
        <v>169</v>
      </c>
      <c r="D394" s="16" t="s">
        <v>16</v>
      </c>
      <c r="E394" s="45">
        <v>197</v>
      </c>
      <c r="F394" s="20" t="s">
        <v>521</v>
      </c>
      <c r="G394" s="27">
        <v>0</v>
      </c>
      <c r="H394" s="27">
        <f t="shared" si="66"/>
        <v>0</v>
      </c>
      <c r="I394" s="27">
        <f t="shared" si="67"/>
        <v>0</v>
      </c>
      <c r="J394" s="27">
        <v>0</v>
      </c>
      <c r="K394" s="27">
        <f t="shared" si="68"/>
        <v>0</v>
      </c>
      <c r="L394" s="27">
        <f t="shared" si="69"/>
        <v>0</v>
      </c>
      <c r="M394" s="27">
        <f t="shared" si="70"/>
        <v>0</v>
      </c>
      <c r="N394" s="27">
        <f t="shared" si="71"/>
        <v>0</v>
      </c>
      <c r="O394" s="27">
        <f t="shared" si="64"/>
        <v>0</v>
      </c>
      <c r="P394" s="60">
        <v>1</v>
      </c>
      <c r="Q394" s="27">
        <f t="shared" si="65"/>
        <v>0</v>
      </c>
      <c r="R394" s="27">
        <f t="shared" si="72"/>
        <v>0</v>
      </c>
    </row>
    <row r="395" spans="1:18" ht="15.75" customHeight="1" x14ac:dyDescent="0.25">
      <c r="A395" s="32">
        <v>2014481</v>
      </c>
      <c r="B395" s="17" t="s">
        <v>152</v>
      </c>
      <c r="C395" s="16" t="s">
        <v>169</v>
      </c>
      <c r="D395" s="16" t="s">
        <v>16</v>
      </c>
      <c r="E395" s="45">
        <v>214</v>
      </c>
      <c r="F395" s="20" t="s">
        <v>522</v>
      </c>
      <c r="G395" s="27">
        <v>0</v>
      </c>
      <c r="H395" s="27">
        <f t="shared" si="66"/>
        <v>0</v>
      </c>
      <c r="I395" s="27">
        <f t="shared" si="67"/>
        <v>0</v>
      </c>
      <c r="J395" s="27">
        <v>0</v>
      </c>
      <c r="K395" s="27">
        <f t="shared" si="68"/>
        <v>0</v>
      </c>
      <c r="L395" s="27">
        <f t="shared" si="69"/>
        <v>0</v>
      </c>
      <c r="M395" s="27">
        <f t="shared" si="70"/>
        <v>0</v>
      </c>
      <c r="N395" s="27">
        <f t="shared" si="71"/>
        <v>0</v>
      </c>
      <c r="O395" s="27">
        <f t="shared" si="64"/>
        <v>0</v>
      </c>
      <c r="P395" s="60">
        <v>1</v>
      </c>
      <c r="Q395" s="27">
        <f t="shared" si="65"/>
        <v>0</v>
      </c>
      <c r="R395" s="27">
        <f t="shared" si="72"/>
        <v>0</v>
      </c>
    </row>
    <row r="396" spans="1:18" ht="15.75" customHeight="1" x14ac:dyDescent="0.25">
      <c r="A396" s="32">
        <v>2014002</v>
      </c>
      <c r="B396" s="17" t="s">
        <v>152</v>
      </c>
      <c r="C396" s="16" t="s">
        <v>419</v>
      </c>
      <c r="D396" s="16" t="s">
        <v>16</v>
      </c>
      <c r="E396" s="45">
        <v>53</v>
      </c>
      <c r="F396" s="20" t="s">
        <v>504</v>
      </c>
      <c r="G396" s="27">
        <v>0</v>
      </c>
      <c r="H396" s="27">
        <f t="shared" si="66"/>
        <v>0</v>
      </c>
      <c r="I396" s="27">
        <f t="shared" si="67"/>
        <v>0</v>
      </c>
      <c r="J396" s="27">
        <v>0</v>
      </c>
      <c r="K396" s="27">
        <f t="shared" si="68"/>
        <v>0</v>
      </c>
      <c r="L396" s="27">
        <f t="shared" si="69"/>
        <v>0</v>
      </c>
      <c r="M396" s="27">
        <f t="shared" si="70"/>
        <v>0</v>
      </c>
      <c r="N396" s="27">
        <f t="shared" si="71"/>
        <v>0</v>
      </c>
      <c r="O396" s="27">
        <f t="shared" si="64"/>
        <v>0</v>
      </c>
      <c r="P396" s="60">
        <v>1</v>
      </c>
      <c r="Q396" s="27">
        <f t="shared" si="65"/>
        <v>0</v>
      </c>
      <c r="R396" s="27">
        <f t="shared" si="72"/>
        <v>0</v>
      </c>
    </row>
    <row r="397" spans="1:18" ht="15.75" customHeight="1" x14ac:dyDescent="0.25">
      <c r="A397" s="32">
        <v>2012867</v>
      </c>
      <c r="B397" s="17" t="s">
        <v>152</v>
      </c>
      <c r="C397" s="16" t="s">
        <v>106</v>
      </c>
      <c r="D397" s="16" t="s">
        <v>16</v>
      </c>
      <c r="E397" s="45">
        <v>48</v>
      </c>
      <c r="F397" s="20" t="s">
        <v>480</v>
      </c>
      <c r="G397" s="27">
        <v>0</v>
      </c>
      <c r="H397" s="27">
        <f t="shared" si="66"/>
        <v>0</v>
      </c>
      <c r="I397" s="27">
        <f t="shared" si="67"/>
        <v>0</v>
      </c>
      <c r="J397" s="27">
        <v>0</v>
      </c>
      <c r="K397" s="27">
        <f t="shared" si="68"/>
        <v>0</v>
      </c>
      <c r="L397" s="27">
        <f t="shared" si="69"/>
        <v>0</v>
      </c>
      <c r="M397" s="27">
        <f t="shared" si="70"/>
        <v>0</v>
      </c>
      <c r="N397" s="27">
        <f t="shared" si="71"/>
        <v>0</v>
      </c>
      <c r="O397" s="27">
        <f t="shared" si="64"/>
        <v>0</v>
      </c>
      <c r="P397" s="60">
        <v>1</v>
      </c>
      <c r="Q397" s="27">
        <f t="shared" si="65"/>
        <v>0</v>
      </c>
      <c r="R397" s="27">
        <f t="shared" si="72"/>
        <v>0</v>
      </c>
    </row>
    <row r="398" spans="1:18" ht="15.75" customHeight="1" x14ac:dyDescent="0.25">
      <c r="A398" s="32">
        <v>2013273</v>
      </c>
      <c r="B398" s="17" t="s">
        <v>152</v>
      </c>
      <c r="C398" s="16" t="s">
        <v>419</v>
      </c>
      <c r="D398" s="16" t="s">
        <v>16</v>
      </c>
      <c r="E398" s="45">
        <v>54</v>
      </c>
      <c r="F398" s="20" t="s">
        <v>484</v>
      </c>
      <c r="G398" s="27">
        <v>0</v>
      </c>
      <c r="H398" s="27">
        <f t="shared" si="66"/>
        <v>0</v>
      </c>
      <c r="I398" s="27">
        <f t="shared" si="67"/>
        <v>0</v>
      </c>
      <c r="J398" s="27">
        <v>0</v>
      </c>
      <c r="K398" s="27">
        <f t="shared" si="68"/>
        <v>0</v>
      </c>
      <c r="L398" s="27">
        <f t="shared" si="69"/>
        <v>0</v>
      </c>
      <c r="M398" s="27">
        <f t="shared" si="70"/>
        <v>0</v>
      </c>
      <c r="N398" s="27">
        <f t="shared" si="71"/>
        <v>0</v>
      </c>
      <c r="O398" s="27">
        <f t="shared" si="64"/>
        <v>0</v>
      </c>
      <c r="P398" s="60">
        <v>1</v>
      </c>
      <c r="Q398" s="27">
        <f t="shared" si="65"/>
        <v>0</v>
      </c>
      <c r="R398" s="27">
        <f t="shared" si="72"/>
        <v>0</v>
      </c>
    </row>
    <row r="399" spans="1:18" ht="15.75" customHeight="1" x14ac:dyDescent="0.25">
      <c r="A399" s="32">
        <v>2014677</v>
      </c>
      <c r="B399" s="17" t="s">
        <v>152</v>
      </c>
      <c r="C399" s="16" t="s">
        <v>169</v>
      </c>
      <c r="D399" s="16" t="s">
        <v>16</v>
      </c>
      <c r="E399" s="45">
        <v>108</v>
      </c>
      <c r="F399" s="20" t="s">
        <v>527</v>
      </c>
      <c r="G399" s="27">
        <v>0</v>
      </c>
      <c r="H399" s="27">
        <f t="shared" si="66"/>
        <v>0</v>
      </c>
      <c r="I399" s="27">
        <f t="shared" si="67"/>
        <v>0</v>
      </c>
      <c r="J399" s="27">
        <v>0</v>
      </c>
      <c r="K399" s="27">
        <f t="shared" si="68"/>
        <v>0</v>
      </c>
      <c r="L399" s="27">
        <f t="shared" si="69"/>
        <v>0</v>
      </c>
      <c r="M399" s="27">
        <f t="shared" si="70"/>
        <v>0</v>
      </c>
      <c r="N399" s="27">
        <f t="shared" si="71"/>
        <v>0</v>
      </c>
      <c r="O399" s="27">
        <f t="shared" si="64"/>
        <v>0</v>
      </c>
      <c r="P399" s="60">
        <v>1</v>
      </c>
      <c r="Q399" s="27">
        <f t="shared" si="65"/>
        <v>0</v>
      </c>
      <c r="R399" s="27">
        <f t="shared" si="72"/>
        <v>0</v>
      </c>
    </row>
    <row r="400" spans="1:18" ht="15.75" customHeight="1" x14ac:dyDescent="0.25">
      <c r="A400" s="32">
        <v>2014158</v>
      </c>
      <c r="B400" s="17" t="s">
        <v>152</v>
      </c>
      <c r="C400" s="16" t="s">
        <v>106</v>
      </c>
      <c r="D400" s="16" t="s">
        <v>16</v>
      </c>
      <c r="E400" s="45">
        <v>49</v>
      </c>
      <c r="F400" s="20" t="s">
        <v>510</v>
      </c>
      <c r="G400" s="27">
        <v>0</v>
      </c>
      <c r="H400" s="27">
        <f t="shared" si="66"/>
        <v>0</v>
      </c>
      <c r="I400" s="27">
        <f t="shared" si="67"/>
        <v>0</v>
      </c>
      <c r="J400" s="27">
        <v>0</v>
      </c>
      <c r="K400" s="27">
        <f t="shared" si="68"/>
        <v>0</v>
      </c>
      <c r="L400" s="27">
        <f t="shared" si="69"/>
        <v>0</v>
      </c>
      <c r="M400" s="27">
        <f t="shared" si="70"/>
        <v>0</v>
      </c>
      <c r="N400" s="27">
        <f t="shared" si="71"/>
        <v>0</v>
      </c>
      <c r="O400" s="27">
        <f t="shared" si="64"/>
        <v>0</v>
      </c>
      <c r="P400" s="60">
        <v>1</v>
      </c>
      <c r="Q400" s="27">
        <f t="shared" si="65"/>
        <v>0</v>
      </c>
      <c r="R400" s="27">
        <f t="shared" si="72"/>
        <v>0</v>
      </c>
    </row>
    <row r="401" spans="1:18" ht="15.75" customHeight="1" x14ac:dyDescent="0.25">
      <c r="A401" s="32">
        <v>2014799</v>
      </c>
      <c r="B401" s="17" t="s">
        <v>152</v>
      </c>
      <c r="C401" s="16" t="s">
        <v>169</v>
      </c>
      <c r="D401" s="16" t="s">
        <v>16</v>
      </c>
      <c r="E401" s="45">
        <v>97</v>
      </c>
      <c r="F401" s="20" t="s">
        <v>530</v>
      </c>
      <c r="G401" s="29">
        <v>0</v>
      </c>
      <c r="H401" s="29">
        <f t="shared" si="66"/>
        <v>0</v>
      </c>
      <c r="I401" s="29">
        <f t="shared" si="67"/>
        <v>0</v>
      </c>
      <c r="J401" s="29">
        <v>0</v>
      </c>
      <c r="K401" s="29">
        <f t="shared" si="68"/>
        <v>0</v>
      </c>
      <c r="L401" s="29">
        <f t="shared" si="69"/>
        <v>0</v>
      </c>
      <c r="M401" s="29">
        <f t="shared" si="70"/>
        <v>0</v>
      </c>
      <c r="N401" s="29">
        <f t="shared" si="71"/>
        <v>0</v>
      </c>
      <c r="O401" s="29">
        <f t="shared" si="64"/>
        <v>0</v>
      </c>
      <c r="P401" s="63">
        <v>1</v>
      </c>
      <c r="Q401" s="29">
        <f t="shared" si="65"/>
        <v>0</v>
      </c>
      <c r="R401" s="29">
        <f t="shared" si="72"/>
        <v>0</v>
      </c>
    </row>
    <row r="402" spans="1:18" ht="15.75" customHeight="1" x14ac:dyDescent="0.25">
      <c r="A402" s="32">
        <v>2014800</v>
      </c>
      <c r="B402" s="17" t="s">
        <v>152</v>
      </c>
      <c r="C402" s="16" t="s">
        <v>106</v>
      </c>
      <c r="D402" s="16" t="s">
        <v>16</v>
      </c>
      <c r="E402" s="45">
        <v>50</v>
      </c>
      <c r="F402" s="20" t="s">
        <v>531</v>
      </c>
      <c r="G402" s="27">
        <v>0</v>
      </c>
      <c r="H402" s="27">
        <f t="shared" si="66"/>
        <v>0</v>
      </c>
      <c r="I402" s="27">
        <f t="shared" si="67"/>
        <v>0</v>
      </c>
      <c r="J402" s="27">
        <v>0</v>
      </c>
      <c r="K402" s="27">
        <f t="shared" si="68"/>
        <v>0</v>
      </c>
      <c r="L402" s="27">
        <f t="shared" si="69"/>
        <v>0</v>
      </c>
      <c r="M402" s="27">
        <f t="shared" si="70"/>
        <v>0</v>
      </c>
      <c r="N402" s="27">
        <f t="shared" si="71"/>
        <v>0</v>
      </c>
      <c r="O402" s="27">
        <f t="shared" si="64"/>
        <v>0</v>
      </c>
      <c r="P402" s="60">
        <v>1</v>
      </c>
      <c r="Q402" s="27">
        <f t="shared" si="65"/>
        <v>0</v>
      </c>
      <c r="R402" s="27">
        <f t="shared" si="72"/>
        <v>0</v>
      </c>
    </row>
    <row r="403" spans="1:18" ht="15.75" customHeight="1" x14ac:dyDescent="0.25">
      <c r="A403" s="32">
        <v>2013498</v>
      </c>
      <c r="B403" s="17" t="s">
        <v>152</v>
      </c>
      <c r="C403" s="16" t="s">
        <v>106</v>
      </c>
      <c r="D403" s="16" t="s">
        <v>16</v>
      </c>
      <c r="E403" s="45">
        <v>51</v>
      </c>
      <c r="F403" s="20" t="s">
        <v>490</v>
      </c>
      <c r="G403" s="27">
        <v>0</v>
      </c>
      <c r="H403" s="27">
        <f t="shared" si="66"/>
        <v>0</v>
      </c>
      <c r="I403" s="27">
        <f t="shared" si="67"/>
        <v>0</v>
      </c>
      <c r="J403" s="27">
        <v>0</v>
      </c>
      <c r="K403" s="27">
        <f t="shared" si="68"/>
        <v>0</v>
      </c>
      <c r="L403" s="27">
        <f t="shared" si="69"/>
        <v>0</v>
      </c>
      <c r="M403" s="27">
        <f t="shared" si="70"/>
        <v>0</v>
      </c>
      <c r="N403" s="27">
        <f t="shared" si="71"/>
        <v>0</v>
      </c>
      <c r="O403" s="27">
        <f t="shared" si="64"/>
        <v>0</v>
      </c>
      <c r="P403" s="60">
        <v>1</v>
      </c>
      <c r="Q403" s="27">
        <f t="shared" si="65"/>
        <v>0</v>
      </c>
      <c r="R403" s="27">
        <f t="shared" si="72"/>
        <v>0</v>
      </c>
    </row>
    <row r="404" spans="1:18" ht="15.75" customHeight="1" x14ac:dyDescent="0.25">
      <c r="A404" s="32">
        <v>2007862</v>
      </c>
      <c r="B404" s="17" t="s">
        <v>152</v>
      </c>
      <c r="C404" s="16" t="s">
        <v>419</v>
      </c>
      <c r="D404" s="16" t="s">
        <v>16</v>
      </c>
      <c r="E404" s="45">
        <v>55</v>
      </c>
      <c r="F404" s="20" t="s">
        <v>1713</v>
      </c>
      <c r="G404" s="27">
        <v>0</v>
      </c>
      <c r="H404" s="27">
        <f t="shared" si="66"/>
        <v>0</v>
      </c>
      <c r="I404" s="27">
        <f t="shared" si="67"/>
        <v>0</v>
      </c>
      <c r="J404" s="27">
        <v>0</v>
      </c>
      <c r="K404" s="27">
        <f t="shared" si="68"/>
        <v>0</v>
      </c>
      <c r="L404" s="27">
        <f t="shared" si="69"/>
        <v>0</v>
      </c>
      <c r="M404" s="27">
        <f t="shared" si="70"/>
        <v>0</v>
      </c>
      <c r="N404" s="27">
        <f t="shared" si="71"/>
        <v>0</v>
      </c>
      <c r="O404" s="27">
        <f t="shared" si="64"/>
        <v>0</v>
      </c>
      <c r="P404" s="60">
        <v>1</v>
      </c>
      <c r="Q404" s="27">
        <f t="shared" si="65"/>
        <v>0</v>
      </c>
      <c r="R404" s="27">
        <f t="shared" si="72"/>
        <v>0</v>
      </c>
    </row>
    <row r="405" spans="1:18" ht="15.75" customHeight="1" x14ac:dyDescent="0.25">
      <c r="A405" s="32">
        <v>2014954</v>
      </c>
      <c r="B405" s="17" t="s">
        <v>152</v>
      </c>
      <c r="C405" s="16" t="s">
        <v>169</v>
      </c>
      <c r="D405" s="16" t="s">
        <v>16</v>
      </c>
      <c r="E405" s="45">
        <v>129</v>
      </c>
      <c r="F405" s="20" t="s">
        <v>535</v>
      </c>
      <c r="G405" s="27">
        <v>0</v>
      </c>
      <c r="H405" s="27">
        <f t="shared" si="66"/>
        <v>0</v>
      </c>
      <c r="I405" s="27">
        <f t="shared" si="67"/>
        <v>0</v>
      </c>
      <c r="J405" s="27">
        <v>0</v>
      </c>
      <c r="K405" s="27">
        <f t="shared" si="68"/>
        <v>0</v>
      </c>
      <c r="L405" s="27">
        <f t="shared" si="69"/>
        <v>0</v>
      </c>
      <c r="M405" s="27">
        <f t="shared" si="70"/>
        <v>0</v>
      </c>
      <c r="N405" s="27">
        <f t="shared" si="71"/>
        <v>0</v>
      </c>
      <c r="O405" s="27">
        <f t="shared" si="64"/>
        <v>0</v>
      </c>
      <c r="P405" s="60">
        <v>1</v>
      </c>
      <c r="Q405" s="27">
        <f t="shared" si="65"/>
        <v>0</v>
      </c>
      <c r="R405" s="27">
        <f t="shared" si="72"/>
        <v>0</v>
      </c>
    </row>
    <row r="406" spans="1:18" ht="15.75" customHeight="1" x14ac:dyDescent="0.25">
      <c r="A406" s="32">
        <v>2015019</v>
      </c>
      <c r="B406" s="17" t="s">
        <v>152</v>
      </c>
      <c r="C406" s="16" t="s">
        <v>169</v>
      </c>
      <c r="D406" s="16" t="s">
        <v>16</v>
      </c>
      <c r="E406" s="45">
        <v>249</v>
      </c>
      <c r="F406" s="20" t="s">
        <v>536</v>
      </c>
      <c r="G406" s="27">
        <v>0</v>
      </c>
      <c r="H406" s="27">
        <f t="shared" si="66"/>
        <v>0</v>
      </c>
      <c r="I406" s="27">
        <f t="shared" si="67"/>
        <v>0</v>
      </c>
      <c r="J406" s="27">
        <v>0</v>
      </c>
      <c r="K406" s="27">
        <f t="shared" si="68"/>
        <v>0</v>
      </c>
      <c r="L406" s="27">
        <f t="shared" si="69"/>
        <v>0</v>
      </c>
      <c r="M406" s="27">
        <f t="shared" si="70"/>
        <v>0</v>
      </c>
      <c r="N406" s="27">
        <f t="shared" si="71"/>
        <v>0</v>
      </c>
      <c r="O406" s="27">
        <f t="shared" si="64"/>
        <v>0</v>
      </c>
      <c r="P406" s="60">
        <v>1</v>
      </c>
      <c r="Q406" s="27">
        <f t="shared" si="65"/>
        <v>0</v>
      </c>
      <c r="R406" s="27">
        <f t="shared" si="72"/>
        <v>0</v>
      </c>
    </row>
    <row r="407" spans="1:18" ht="15.75" customHeight="1" x14ac:dyDescent="0.25">
      <c r="A407" s="32">
        <v>2015372</v>
      </c>
      <c r="B407" s="17" t="s">
        <v>152</v>
      </c>
      <c r="C407" s="16" t="s">
        <v>106</v>
      </c>
      <c r="D407" s="16" t="s">
        <v>16</v>
      </c>
      <c r="E407" s="45">
        <v>52</v>
      </c>
      <c r="F407" s="20" t="s">
        <v>547</v>
      </c>
      <c r="G407" s="27">
        <v>0</v>
      </c>
      <c r="H407" s="27">
        <f t="shared" si="66"/>
        <v>0</v>
      </c>
      <c r="I407" s="27">
        <f t="shared" si="67"/>
        <v>0</v>
      </c>
      <c r="J407" s="27">
        <v>0</v>
      </c>
      <c r="K407" s="27">
        <f t="shared" si="68"/>
        <v>0</v>
      </c>
      <c r="L407" s="27">
        <f t="shared" si="69"/>
        <v>0</v>
      </c>
      <c r="M407" s="27">
        <f t="shared" si="70"/>
        <v>0</v>
      </c>
      <c r="N407" s="27">
        <f t="shared" si="71"/>
        <v>0</v>
      </c>
      <c r="O407" s="27">
        <f t="shared" si="64"/>
        <v>0</v>
      </c>
      <c r="P407" s="60">
        <v>1</v>
      </c>
      <c r="Q407" s="27">
        <f t="shared" si="65"/>
        <v>0</v>
      </c>
      <c r="R407" s="27">
        <f t="shared" si="72"/>
        <v>0</v>
      </c>
    </row>
    <row r="408" spans="1:18" ht="15.75" customHeight="1" x14ac:dyDescent="0.25">
      <c r="A408" s="32">
        <v>2015075</v>
      </c>
      <c r="B408" s="17" t="s">
        <v>152</v>
      </c>
      <c r="C408" s="16" t="s">
        <v>169</v>
      </c>
      <c r="D408" s="16" t="s">
        <v>16</v>
      </c>
      <c r="E408" s="45">
        <v>311</v>
      </c>
      <c r="F408" s="20" t="s">
        <v>538</v>
      </c>
      <c r="G408" s="27">
        <v>0</v>
      </c>
      <c r="H408" s="27">
        <f t="shared" si="66"/>
        <v>0</v>
      </c>
      <c r="I408" s="27">
        <f t="shared" si="67"/>
        <v>0</v>
      </c>
      <c r="J408" s="27">
        <v>0</v>
      </c>
      <c r="K408" s="27">
        <f t="shared" si="68"/>
        <v>0</v>
      </c>
      <c r="L408" s="27">
        <f t="shared" si="69"/>
        <v>0</v>
      </c>
      <c r="M408" s="27">
        <f t="shared" si="70"/>
        <v>0</v>
      </c>
      <c r="N408" s="27">
        <f t="shared" si="71"/>
        <v>0</v>
      </c>
      <c r="O408" s="27">
        <f t="shared" si="64"/>
        <v>0</v>
      </c>
      <c r="P408" s="60">
        <v>1</v>
      </c>
      <c r="Q408" s="27">
        <f t="shared" si="65"/>
        <v>0</v>
      </c>
      <c r="R408" s="27">
        <f t="shared" si="72"/>
        <v>0</v>
      </c>
    </row>
    <row r="409" spans="1:18" ht="15.75" customHeight="1" x14ac:dyDescent="0.25">
      <c r="A409" s="32">
        <v>2015083</v>
      </c>
      <c r="B409" s="17" t="s">
        <v>152</v>
      </c>
      <c r="C409" s="16" t="s">
        <v>169</v>
      </c>
      <c r="D409" s="16" t="s">
        <v>16</v>
      </c>
      <c r="E409" s="45">
        <v>278</v>
      </c>
      <c r="F409" s="20" t="s">
        <v>539</v>
      </c>
      <c r="G409" s="27">
        <v>0</v>
      </c>
      <c r="H409" s="27">
        <f t="shared" si="66"/>
        <v>0</v>
      </c>
      <c r="I409" s="27">
        <f t="shared" si="67"/>
        <v>0</v>
      </c>
      <c r="J409" s="27">
        <v>0</v>
      </c>
      <c r="K409" s="27">
        <f t="shared" si="68"/>
        <v>0</v>
      </c>
      <c r="L409" s="27">
        <f t="shared" si="69"/>
        <v>0</v>
      </c>
      <c r="M409" s="27">
        <f t="shared" si="70"/>
        <v>0</v>
      </c>
      <c r="N409" s="27">
        <f t="shared" si="71"/>
        <v>0</v>
      </c>
      <c r="O409" s="27">
        <f t="shared" si="64"/>
        <v>0</v>
      </c>
      <c r="P409" s="60">
        <v>1</v>
      </c>
      <c r="Q409" s="27">
        <f t="shared" si="65"/>
        <v>0</v>
      </c>
      <c r="R409" s="27">
        <f t="shared" si="72"/>
        <v>0</v>
      </c>
    </row>
    <row r="410" spans="1:18" ht="15.75" customHeight="1" x14ac:dyDescent="0.25">
      <c r="A410" s="32">
        <v>2012653</v>
      </c>
      <c r="B410" s="17" t="s">
        <v>152</v>
      </c>
      <c r="C410" s="16" t="s">
        <v>419</v>
      </c>
      <c r="D410" s="16" t="s">
        <v>16</v>
      </c>
      <c r="E410" s="45">
        <v>56</v>
      </c>
      <c r="F410" s="20" t="s">
        <v>485</v>
      </c>
      <c r="G410" s="27">
        <v>1</v>
      </c>
      <c r="H410" s="27">
        <f t="shared" si="66"/>
        <v>1</v>
      </c>
      <c r="I410" s="27">
        <f t="shared" si="67"/>
        <v>1</v>
      </c>
      <c r="J410" s="27">
        <v>0</v>
      </c>
      <c r="K410" s="27">
        <f t="shared" si="68"/>
        <v>1</v>
      </c>
      <c r="L410" s="27">
        <f t="shared" si="69"/>
        <v>2</v>
      </c>
      <c r="M410" s="27">
        <f t="shared" si="70"/>
        <v>0</v>
      </c>
      <c r="N410" s="27">
        <f t="shared" si="71"/>
        <v>2</v>
      </c>
      <c r="O410" s="27">
        <f t="shared" si="64"/>
        <v>0.1</v>
      </c>
      <c r="P410" s="60">
        <v>1</v>
      </c>
      <c r="Q410" s="27">
        <f t="shared" si="65"/>
        <v>2</v>
      </c>
      <c r="R410" s="27">
        <f t="shared" si="72"/>
        <v>0</v>
      </c>
    </row>
    <row r="411" spans="1:18" ht="15.75" customHeight="1" x14ac:dyDescent="0.25">
      <c r="A411" s="32">
        <v>2015112</v>
      </c>
      <c r="B411" s="17" t="s">
        <v>152</v>
      </c>
      <c r="C411" s="16" t="s">
        <v>169</v>
      </c>
      <c r="D411" s="16" t="s">
        <v>16</v>
      </c>
      <c r="E411" s="45">
        <v>41</v>
      </c>
      <c r="F411" s="20" t="s">
        <v>541</v>
      </c>
      <c r="G411" s="27">
        <v>0</v>
      </c>
      <c r="H411" s="27">
        <f t="shared" si="66"/>
        <v>0</v>
      </c>
      <c r="I411" s="27">
        <f t="shared" si="67"/>
        <v>0</v>
      </c>
      <c r="J411" s="27">
        <v>0</v>
      </c>
      <c r="K411" s="27">
        <f t="shared" si="68"/>
        <v>0</v>
      </c>
      <c r="L411" s="27">
        <f t="shared" si="69"/>
        <v>0</v>
      </c>
      <c r="M411" s="27">
        <f t="shared" si="70"/>
        <v>0</v>
      </c>
      <c r="N411" s="27">
        <f t="shared" si="71"/>
        <v>0</v>
      </c>
      <c r="O411" s="27">
        <f t="shared" si="64"/>
        <v>0</v>
      </c>
      <c r="P411" s="60">
        <v>1</v>
      </c>
      <c r="Q411" s="27">
        <f t="shared" si="65"/>
        <v>0</v>
      </c>
      <c r="R411" s="27">
        <f t="shared" si="72"/>
        <v>0</v>
      </c>
    </row>
    <row r="412" spans="1:18" ht="15.75" customHeight="1" x14ac:dyDescent="0.25">
      <c r="A412" s="32">
        <v>2015196</v>
      </c>
      <c r="B412" s="17" t="s">
        <v>152</v>
      </c>
      <c r="C412" s="16" t="s">
        <v>169</v>
      </c>
      <c r="D412" s="16" t="s">
        <v>16</v>
      </c>
      <c r="E412" s="45">
        <v>145</v>
      </c>
      <c r="F412" s="20" t="s">
        <v>543</v>
      </c>
      <c r="G412" s="27">
        <v>0</v>
      </c>
      <c r="H412" s="27">
        <f t="shared" si="66"/>
        <v>0</v>
      </c>
      <c r="I412" s="27">
        <f t="shared" si="67"/>
        <v>0</v>
      </c>
      <c r="J412" s="27">
        <v>0</v>
      </c>
      <c r="K412" s="27">
        <f t="shared" si="68"/>
        <v>0</v>
      </c>
      <c r="L412" s="27">
        <f t="shared" si="69"/>
        <v>0</v>
      </c>
      <c r="M412" s="27">
        <f t="shared" si="70"/>
        <v>0</v>
      </c>
      <c r="N412" s="27">
        <f t="shared" si="71"/>
        <v>0</v>
      </c>
      <c r="O412" s="27">
        <f t="shared" si="64"/>
        <v>0</v>
      </c>
      <c r="P412" s="60">
        <v>1</v>
      </c>
      <c r="Q412" s="27">
        <f t="shared" si="65"/>
        <v>0</v>
      </c>
      <c r="R412" s="27">
        <f t="shared" si="72"/>
        <v>0</v>
      </c>
    </row>
    <row r="413" spans="1:18" ht="15.75" customHeight="1" x14ac:dyDescent="0.25">
      <c r="A413" s="32">
        <v>2006566</v>
      </c>
      <c r="B413" s="17" t="s">
        <v>152</v>
      </c>
      <c r="C413" s="16" t="s">
        <v>169</v>
      </c>
      <c r="D413" s="16" t="s">
        <v>16</v>
      </c>
      <c r="E413" s="45">
        <v>67</v>
      </c>
      <c r="F413" s="20" t="s">
        <v>1701</v>
      </c>
      <c r="G413" s="27">
        <v>0</v>
      </c>
      <c r="H413" s="27">
        <f t="shared" si="66"/>
        <v>0</v>
      </c>
      <c r="I413" s="27">
        <f t="shared" si="67"/>
        <v>0</v>
      </c>
      <c r="J413" s="27">
        <v>0</v>
      </c>
      <c r="K413" s="27">
        <f t="shared" si="68"/>
        <v>0</v>
      </c>
      <c r="L413" s="27">
        <f t="shared" si="69"/>
        <v>0</v>
      </c>
      <c r="M413" s="27">
        <f t="shared" si="70"/>
        <v>0</v>
      </c>
      <c r="N413" s="27">
        <f t="shared" si="71"/>
        <v>0</v>
      </c>
      <c r="O413" s="27">
        <f t="shared" si="64"/>
        <v>0</v>
      </c>
      <c r="P413" s="60">
        <v>1</v>
      </c>
      <c r="Q413" s="27">
        <f t="shared" si="65"/>
        <v>0</v>
      </c>
      <c r="R413" s="27">
        <f t="shared" si="72"/>
        <v>0</v>
      </c>
    </row>
    <row r="414" spans="1:18" ht="15.75" customHeight="1" x14ac:dyDescent="0.25">
      <c r="A414" s="32">
        <v>400008889</v>
      </c>
      <c r="B414" s="17" t="s">
        <v>152</v>
      </c>
      <c r="C414" s="16" t="s">
        <v>406</v>
      </c>
      <c r="D414" s="16" t="s">
        <v>16</v>
      </c>
      <c r="E414" s="45">
        <v>7</v>
      </c>
      <c r="F414" s="20" t="s">
        <v>545</v>
      </c>
      <c r="G414" s="27">
        <v>1</v>
      </c>
      <c r="H414" s="27">
        <f t="shared" si="66"/>
        <v>1</v>
      </c>
      <c r="I414" s="27">
        <f t="shared" si="67"/>
        <v>1</v>
      </c>
      <c r="J414" s="27">
        <v>1</v>
      </c>
      <c r="K414" s="27">
        <f t="shared" si="68"/>
        <v>1</v>
      </c>
      <c r="L414" s="27">
        <f t="shared" si="69"/>
        <v>0</v>
      </c>
      <c r="M414" s="27">
        <f t="shared" si="70"/>
        <v>1</v>
      </c>
      <c r="N414" s="27">
        <f t="shared" si="71"/>
        <v>2</v>
      </c>
      <c r="O414" s="27">
        <f t="shared" si="64"/>
        <v>0</v>
      </c>
      <c r="P414" s="60">
        <v>1</v>
      </c>
      <c r="Q414" s="27">
        <f t="shared" si="65"/>
        <v>0</v>
      </c>
      <c r="R414" s="27">
        <f t="shared" si="72"/>
        <v>4</v>
      </c>
    </row>
    <row r="415" spans="1:18" ht="15.75" customHeight="1" x14ac:dyDescent="0.25">
      <c r="A415" s="32">
        <v>2015300</v>
      </c>
      <c r="B415" s="17" t="s">
        <v>152</v>
      </c>
      <c r="C415" s="16" t="s">
        <v>169</v>
      </c>
      <c r="D415" s="16" t="s">
        <v>16</v>
      </c>
      <c r="E415" s="45">
        <v>33</v>
      </c>
      <c r="F415" s="20" t="s">
        <v>546</v>
      </c>
      <c r="G415" s="27">
        <v>0</v>
      </c>
      <c r="H415" s="27">
        <f t="shared" si="66"/>
        <v>0</v>
      </c>
      <c r="I415" s="27">
        <f t="shared" si="67"/>
        <v>0</v>
      </c>
      <c r="J415" s="27">
        <v>0</v>
      </c>
      <c r="K415" s="27">
        <f t="shared" si="68"/>
        <v>0</v>
      </c>
      <c r="L415" s="27">
        <f t="shared" si="69"/>
        <v>0</v>
      </c>
      <c r="M415" s="27">
        <f t="shared" si="70"/>
        <v>0</v>
      </c>
      <c r="N415" s="27">
        <f t="shared" si="71"/>
        <v>0</v>
      </c>
      <c r="O415" s="27">
        <f t="shared" si="64"/>
        <v>0</v>
      </c>
      <c r="P415" s="60">
        <v>1</v>
      </c>
      <c r="Q415" s="27">
        <f t="shared" si="65"/>
        <v>0</v>
      </c>
      <c r="R415" s="27">
        <f t="shared" si="72"/>
        <v>0</v>
      </c>
    </row>
    <row r="416" spans="1:18" ht="15.75" customHeight="1" x14ac:dyDescent="0.25">
      <c r="A416" s="32">
        <v>2016240</v>
      </c>
      <c r="B416" s="17" t="s">
        <v>152</v>
      </c>
      <c r="C416" s="16" t="s">
        <v>106</v>
      </c>
      <c r="D416" s="16" t="s">
        <v>16</v>
      </c>
      <c r="E416" s="45">
        <v>53</v>
      </c>
      <c r="F416" s="20" t="s">
        <v>564</v>
      </c>
      <c r="G416" s="27">
        <v>1</v>
      </c>
      <c r="H416" s="27">
        <f t="shared" si="66"/>
        <v>1</v>
      </c>
      <c r="I416" s="27">
        <f t="shared" si="67"/>
        <v>1</v>
      </c>
      <c r="J416" s="27">
        <v>0</v>
      </c>
      <c r="K416" s="27">
        <f t="shared" si="68"/>
        <v>1</v>
      </c>
      <c r="L416" s="27">
        <f t="shared" si="69"/>
        <v>2</v>
      </c>
      <c r="M416" s="27">
        <f t="shared" si="70"/>
        <v>0</v>
      </c>
      <c r="N416" s="27">
        <f t="shared" si="71"/>
        <v>2</v>
      </c>
      <c r="O416" s="27">
        <f t="shared" si="64"/>
        <v>0.1</v>
      </c>
      <c r="P416" s="60">
        <v>1</v>
      </c>
      <c r="Q416" s="27">
        <f t="shared" si="65"/>
        <v>2</v>
      </c>
      <c r="R416" s="27">
        <f t="shared" si="72"/>
        <v>0</v>
      </c>
    </row>
    <row r="417" spans="1:18" ht="15.75" customHeight="1" x14ac:dyDescent="0.25">
      <c r="A417" s="32">
        <v>2011861</v>
      </c>
      <c r="B417" s="17" t="s">
        <v>152</v>
      </c>
      <c r="C417" s="16" t="s">
        <v>419</v>
      </c>
      <c r="D417" s="16" t="s">
        <v>16</v>
      </c>
      <c r="E417" s="45">
        <v>57</v>
      </c>
      <c r="F417" s="20" t="s">
        <v>460</v>
      </c>
      <c r="G417" s="27">
        <v>0</v>
      </c>
      <c r="H417" s="27">
        <f t="shared" si="66"/>
        <v>0</v>
      </c>
      <c r="I417" s="27">
        <f t="shared" si="67"/>
        <v>0</v>
      </c>
      <c r="J417" s="27">
        <v>0</v>
      </c>
      <c r="K417" s="27">
        <f t="shared" si="68"/>
        <v>0</v>
      </c>
      <c r="L417" s="27">
        <f t="shared" si="69"/>
        <v>0</v>
      </c>
      <c r="M417" s="27">
        <f t="shared" si="70"/>
        <v>0</v>
      </c>
      <c r="N417" s="27">
        <f t="shared" si="71"/>
        <v>0</v>
      </c>
      <c r="O417" s="27">
        <f t="shared" si="64"/>
        <v>0</v>
      </c>
      <c r="P417" s="60">
        <v>1</v>
      </c>
      <c r="Q417" s="27">
        <f t="shared" si="65"/>
        <v>0</v>
      </c>
      <c r="R417" s="27">
        <f t="shared" si="72"/>
        <v>0</v>
      </c>
    </row>
    <row r="418" spans="1:18" ht="15.75" customHeight="1" x14ac:dyDescent="0.25">
      <c r="A418" s="32">
        <v>2014160</v>
      </c>
      <c r="B418" s="17" t="s">
        <v>152</v>
      </c>
      <c r="C418" s="16" t="s">
        <v>106</v>
      </c>
      <c r="D418" s="16" t="s">
        <v>16</v>
      </c>
      <c r="E418" s="45">
        <v>54</v>
      </c>
      <c r="F418" s="20" t="s">
        <v>509</v>
      </c>
      <c r="G418" s="27">
        <v>0</v>
      </c>
      <c r="H418" s="27">
        <f t="shared" si="66"/>
        <v>0</v>
      </c>
      <c r="I418" s="27">
        <f t="shared" si="67"/>
        <v>0</v>
      </c>
      <c r="J418" s="27">
        <v>0</v>
      </c>
      <c r="K418" s="27">
        <f t="shared" si="68"/>
        <v>0</v>
      </c>
      <c r="L418" s="27">
        <f t="shared" si="69"/>
        <v>0</v>
      </c>
      <c r="M418" s="27">
        <f t="shared" si="70"/>
        <v>0</v>
      </c>
      <c r="N418" s="27">
        <f t="shared" si="71"/>
        <v>0</v>
      </c>
      <c r="O418" s="27">
        <f t="shared" si="64"/>
        <v>0</v>
      </c>
      <c r="P418" s="60">
        <v>1</v>
      </c>
      <c r="Q418" s="27">
        <f t="shared" si="65"/>
        <v>0</v>
      </c>
      <c r="R418" s="27">
        <f t="shared" si="72"/>
        <v>0</v>
      </c>
    </row>
    <row r="419" spans="1:18" ht="15.75" customHeight="1" x14ac:dyDescent="0.25">
      <c r="A419" s="32">
        <v>2015484</v>
      </c>
      <c r="B419" s="17" t="s">
        <v>152</v>
      </c>
      <c r="C419" s="16" t="s">
        <v>169</v>
      </c>
      <c r="D419" s="16" t="s">
        <v>16</v>
      </c>
      <c r="E419" s="45">
        <v>80</v>
      </c>
      <c r="F419" s="20" t="s">
        <v>551</v>
      </c>
      <c r="G419" s="27">
        <v>0</v>
      </c>
      <c r="H419" s="27">
        <f t="shared" si="66"/>
        <v>0</v>
      </c>
      <c r="I419" s="27">
        <f t="shared" si="67"/>
        <v>0</v>
      </c>
      <c r="J419" s="27">
        <v>0</v>
      </c>
      <c r="K419" s="27">
        <f t="shared" si="68"/>
        <v>0</v>
      </c>
      <c r="L419" s="27">
        <f t="shared" si="69"/>
        <v>0</v>
      </c>
      <c r="M419" s="27">
        <f t="shared" si="70"/>
        <v>0</v>
      </c>
      <c r="N419" s="27">
        <f t="shared" si="71"/>
        <v>0</v>
      </c>
      <c r="O419" s="27">
        <f t="shared" si="64"/>
        <v>0</v>
      </c>
      <c r="P419" s="60">
        <v>1</v>
      </c>
      <c r="Q419" s="27">
        <f t="shared" si="65"/>
        <v>0</v>
      </c>
      <c r="R419" s="27">
        <f t="shared" si="72"/>
        <v>0</v>
      </c>
    </row>
    <row r="420" spans="1:18" s="1" customFormat="1" ht="15.75" customHeight="1" x14ac:dyDescent="0.25">
      <c r="A420" s="34">
        <v>2017291</v>
      </c>
      <c r="B420" s="39" t="s">
        <v>152</v>
      </c>
      <c r="C420" s="36" t="s">
        <v>419</v>
      </c>
      <c r="D420" s="36"/>
      <c r="E420" s="46">
        <v>58</v>
      </c>
      <c r="F420" s="37" t="s">
        <v>1714</v>
      </c>
      <c r="G420" s="38">
        <v>0</v>
      </c>
      <c r="H420" s="38">
        <v>0</v>
      </c>
      <c r="I420" s="38">
        <v>0</v>
      </c>
      <c r="J420" s="38">
        <v>0</v>
      </c>
      <c r="K420" s="38">
        <v>0</v>
      </c>
      <c r="L420" s="38">
        <v>0</v>
      </c>
      <c r="M420" s="38">
        <v>0</v>
      </c>
      <c r="N420" s="38">
        <v>0</v>
      </c>
      <c r="O420" s="38">
        <v>0</v>
      </c>
      <c r="P420" s="61">
        <v>1</v>
      </c>
      <c r="Q420" s="38">
        <v>0</v>
      </c>
      <c r="R420" s="38">
        <v>0</v>
      </c>
    </row>
    <row r="421" spans="1:18" ht="15.75" customHeight="1" x14ac:dyDescent="0.25">
      <c r="A421" s="32">
        <v>2016171</v>
      </c>
      <c r="B421" s="17" t="s">
        <v>152</v>
      </c>
      <c r="C421" s="16" t="s">
        <v>419</v>
      </c>
      <c r="D421" s="16" t="s">
        <v>16</v>
      </c>
      <c r="E421" s="45">
        <v>59</v>
      </c>
      <c r="F421" s="20" t="s">
        <v>563</v>
      </c>
      <c r="G421" s="27">
        <v>0</v>
      </c>
      <c r="H421" s="27">
        <f t="shared" si="66"/>
        <v>0</v>
      </c>
      <c r="I421" s="27">
        <f t="shared" si="67"/>
        <v>0</v>
      </c>
      <c r="J421" s="27">
        <v>0</v>
      </c>
      <c r="K421" s="27">
        <f t="shared" si="68"/>
        <v>0</v>
      </c>
      <c r="L421" s="27">
        <f t="shared" si="69"/>
        <v>0</v>
      </c>
      <c r="M421" s="27">
        <f t="shared" si="70"/>
        <v>0</v>
      </c>
      <c r="N421" s="27">
        <f t="shared" si="71"/>
        <v>0</v>
      </c>
      <c r="O421" s="27">
        <f t="shared" si="64"/>
        <v>0</v>
      </c>
      <c r="P421" s="60">
        <v>1</v>
      </c>
      <c r="Q421" s="27">
        <f t="shared" si="65"/>
        <v>0</v>
      </c>
      <c r="R421" s="27">
        <f t="shared" si="72"/>
        <v>0</v>
      </c>
    </row>
    <row r="422" spans="1:18" ht="15.75" customHeight="1" x14ac:dyDescent="0.25">
      <c r="A422" s="32">
        <v>2015441</v>
      </c>
      <c r="B422" s="17" t="s">
        <v>152</v>
      </c>
      <c r="C422" s="16" t="s">
        <v>106</v>
      </c>
      <c r="D422" s="16" t="s">
        <v>16</v>
      </c>
      <c r="E422" s="45">
        <v>56</v>
      </c>
      <c r="F422" s="20" t="s">
        <v>549</v>
      </c>
      <c r="G422" s="27">
        <v>0</v>
      </c>
      <c r="H422" s="27">
        <f t="shared" si="66"/>
        <v>0</v>
      </c>
      <c r="I422" s="27">
        <f t="shared" si="67"/>
        <v>0</v>
      </c>
      <c r="J422" s="27">
        <v>0</v>
      </c>
      <c r="K422" s="27">
        <f t="shared" si="68"/>
        <v>0</v>
      </c>
      <c r="L422" s="27">
        <f t="shared" si="69"/>
        <v>0</v>
      </c>
      <c r="M422" s="27">
        <f t="shared" si="70"/>
        <v>0</v>
      </c>
      <c r="N422" s="27">
        <f t="shared" si="71"/>
        <v>0</v>
      </c>
      <c r="O422" s="27">
        <f t="shared" si="64"/>
        <v>0</v>
      </c>
      <c r="P422" s="60">
        <v>1</v>
      </c>
      <c r="Q422" s="27">
        <f t="shared" si="65"/>
        <v>0</v>
      </c>
      <c r="R422" s="27">
        <f t="shared" si="72"/>
        <v>0</v>
      </c>
    </row>
    <row r="423" spans="1:18" ht="15.75" customHeight="1" x14ac:dyDescent="0.25">
      <c r="A423" s="32">
        <v>2015632</v>
      </c>
      <c r="B423" s="17" t="s">
        <v>152</v>
      </c>
      <c r="C423" s="16" t="s">
        <v>169</v>
      </c>
      <c r="D423" s="16" t="s">
        <v>16</v>
      </c>
      <c r="E423" s="45">
        <v>234</v>
      </c>
      <c r="F423" s="20" t="s">
        <v>554</v>
      </c>
      <c r="G423" s="27">
        <v>0</v>
      </c>
      <c r="H423" s="27">
        <f t="shared" si="66"/>
        <v>0</v>
      </c>
      <c r="I423" s="27">
        <f t="shared" si="67"/>
        <v>0</v>
      </c>
      <c r="J423" s="27">
        <v>0</v>
      </c>
      <c r="K423" s="27">
        <f t="shared" si="68"/>
        <v>0</v>
      </c>
      <c r="L423" s="27">
        <f t="shared" si="69"/>
        <v>0</v>
      </c>
      <c r="M423" s="27">
        <f t="shared" si="70"/>
        <v>0</v>
      </c>
      <c r="N423" s="27">
        <f t="shared" si="71"/>
        <v>0</v>
      </c>
      <c r="O423" s="27">
        <f t="shared" si="64"/>
        <v>0</v>
      </c>
      <c r="P423" s="60">
        <v>1</v>
      </c>
      <c r="Q423" s="27">
        <f t="shared" si="65"/>
        <v>0</v>
      </c>
      <c r="R423" s="27">
        <f t="shared" si="72"/>
        <v>0</v>
      </c>
    </row>
    <row r="424" spans="1:18" ht="15.75" customHeight="1" x14ac:dyDescent="0.25">
      <c r="A424" s="32">
        <v>2015639</v>
      </c>
      <c r="B424" s="17" t="s">
        <v>152</v>
      </c>
      <c r="C424" s="16" t="s">
        <v>169</v>
      </c>
      <c r="D424" s="16" t="s">
        <v>16</v>
      </c>
      <c r="E424" s="45">
        <v>101</v>
      </c>
      <c r="F424" s="20" t="s">
        <v>556</v>
      </c>
      <c r="G424" s="27">
        <v>0</v>
      </c>
      <c r="H424" s="27">
        <f t="shared" si="66"/>
        <v>0</v>
      </c>
      <c r="I424" s="27">
        <f t="shared" si="67"/>
        <v>0</v>
      </c>
      <c r="J424" s="27">
        <v>0</v>
      </c>
      <c r="K424" s="27">
        <f t="shared" si="68"/>
        <v>0</v>
      </c>
      <c r="L424" s="27">
        <f t="shared" si="69"/>
        <v>0</v>
      </c>
      <c r="M424" s="27">
        <f t="shared" si="70"/>
        <v>0</v>
      </c>
      <c r="N424" s="27">
        <f t="shared" si="71"/>
        <v>0</v>
      </c>
      <c r="O424" s="27">
        <f t="shared" si="64"/>
        <v>0</v>
      </c>
      <c r="P424" s="60">
        <v>1</v>
      </c>
      <c r="Q424" s="27">
        <f t="shared" si="65"/>
        <v>0</v>
      </c>
      <c r="R424" s="27">
        <f t="shared" si="72"/>
        <v>0</v>
      </c>
    </row>
    <row r="425" spans="1:18" ht="15.75" customHeight="1" x14ac:dyDescent="0.25">
      <c r="A425" s="32">
        <v>2011795</v>
      </c>
      <c r="B425" s="17" t="s">
        <v>152</v>
      </c>
      <c r="C425" s="16" t="s">
        <v>106</v>
      </c>
      <c r="D425" s="16" t="s">
        <v>16</v>
      </c>
      <c r="E425" s="45">
        <v>57</v>
      </c>
      <c r="F425" s="20" t="s">
        <v>459</v>
      </c>
      <c r="G425" s="27">
        <v>0</v>
      </c>
      <c r="H425" s="27">
        <f t="shared" si="66"/>
        <v>0</v>
      </c>
      <c r="I425" s="27">
        <f t="shared" si="67"/>
        <v>0</v>
      </c>
      <c r="J425" s="27">
        <v>0</v>
      </c>
      <c r="K425" s="27">
        <f t="shared" si="68"/>
        <v>0</v>
      </c>
      <c r="L425" s="27">
        <f t="shared" si="69"/>
        <v>0</v>
      </c>
      <c r="M425" s="27">
        <f t="shared" si="70"/>
        <v>0</v>
      </c>
      <c r="N425" s="27">
        <f t="shared" si="71"/>
        <v>0</v>
      </c>
      <c r="O425" s="27">
        <f t="shared" si="64"/>
        <v>0</v>
      </c>
      <c r="P425" s="60">
        <v>1</v>
      </c>
      <c r="Q425" s="27">
        <f t="shared" si="65"/>
        <v>0</v>
      </c>
      <c r="R425" s="27">
        <f t="shared" si="72"/>
        <v>0</v>
      </c>
    </row>
    <row r="426" spans="1:18" ht="15.75" customHeight="1" x14ac:dyDescent="0.25">
      <c r="A426" s="32">
        <v>2015755</v>
      </c>
      <c r="B426" s="17" t="s">
        <v>152</v>
      </c>
      <c r="C426" s="16" t="s">
        <v>169</v>
      </c>
      <c r="D426" s="16" t="s">
        <v>16</v>
      </c>
      <c r="E426" s="45">
        <v>131</v>
      </c>
      <c r="F426" s="20" t="s">
        <v>559</v>
      </c>
      <c r="G426" s="27">
        <v>0</v>
      </c>
      <c r="H426" s="27">
        <f t="shared" si="66"/>
        <v>0</v>
      </c>
      <c r="I426" s="27">
        <f t="shared" si="67"/>
        <v>0</v>
      </c>
      <c r="J426" s="27">
        <v>0</v>
      </c>
      <c r="K426" s="27">
        <f t="shared" si="68"/>
        <v>0</v>
      </c>
      <c r="L426" s="27">
        <f t="shared" si="69"/>
        <v>0</v>
      </c>
      <c r="M426" s="27">
        <f t="shared" si="70"/>
        <v>0</v>
      </c>
      <c r="N426" s="27">
        <f t="shared" si="71"/>
        <v>0</v>
      </c>
      <c r="O426" s="27">
        <f t="shared" si="64"/>
        <v>0</v>
      </c>
      <c r="P426" s="60">
        <v>1</v>
      </c>
      <c r="Q426" s="27">
        <f t="shared" si="65"/>
        <v>0</v>
      </c>
      <c r="R426" s="27">
        <f t="shared" si="72"/>
        <v>0</v>
      </c>
    </row>
    <row r="427" spans="1:18" ht="15.75" customHeight="1" x14ac:dyDescent="0.25">
      <c r="A427" s="32">
        <v>2015762</v>
      </c>
      <c r="B427" s="17" t="s">
        <v>152</v>
      </c>
      <c r="C427" s="16" t="s">
        <v>169</v>
      </c>
      <c r="D427" s="16" t="s">
        <v>16</v>
      </c>
      <c r="E427" s="45">
        <v>219</v>
      </c>
      <c r="F427" s="20" t="s">
        <v>560</v>
      </c>
      <c r="G427" s="27">
        <v>0</v>
      </c>
      <c r="H427" s="27">
        <f t="shared" si="66"/>
        <v>0</v>
      </c>
      <c r="I427" s="27">
        <f t="shared" si="67"/>
        <v>0</v>
      </c>
      <c r="J427" s="27">
        <v>0</v>
      </c>
      <c r="K427" s="27">
        <f t="shared" si="68"/>
        <v>0</v>
      </c>
      <c r="L427" s="27">
        <f t="shared" si="69"/>
        <v>0</v>
      </c>
      <c r="M427" s="27">
        <f t="shared" si="70"/>
        <v>0</v>
      </c>
      <c r="N427" s="27">
        <f t="shared" si="71"/>
        <v>0</v>
      </c>
      <c r="O427" s="27">
        <f t="shared" si="64"/>
        <v>0</v>
      </c>
      <c r="P427" s="60">
        <v>1</v>
      </c>
      <c r="Q427" s="27">
        <f t="shared" si="65"/>
        <v>0</v>
      </c>
      <c r="R427" s="27">
        <f t="shared" si="72"/>
        <v>0</v>
      </c>
    </row>
    <row r="428" spans="1:18" ht="15.75" customHeight="1" x14ac:dyDescent="0.25">
      <c r="A428" s="32">
        <v>2007256</v>
      </c>
      <c r="B428" s="17" t="s">
        <v>152</v>
      </c>
      <c r="C428" s="16" t="s">
        <v>169</v>
      </c>
      <c r="D428" s="16" t="s">
        <v>16</v>
      </c>
      <c r="E428" s="45">
        <v>112</v>
      </c>
      <c r="F428" s="20" t="s">
        <v>1696</v>
      </c>
      <c r="G428" s="27">
        <v>0</v>
      </c>
      <c r="H428" s="27">
        <f t="shared" si="66"/>
        <v>0</v>
      </c>
      <c r="I428" s="27">
        <f t="shared" si="67"/>
        <v>0</v>
      </c>
      <c r="J428" s="27">
        <v>0</v>
      </c>
      <c r="K428" s="27">
        <f t="shared" si="68"/>
        <v>0</v>
      </c>
      <c r="L428" s="27">
        <f t="shared" si="69"/>
        <v>0</v>
      </c>
      <c r="M428" s="27">
        <f t="shared" si="70"/>
        <v>0</v>
      </c>
      <c r="N428" s="27">
        <f t="shared" si="71"/>
        <v>0</v>
      </c>
      <c r="O428" s="27">
        <f t="shared" si="64"/>
        <v>0</v>
      </c>
      <c r="P428" s="60">
        <v>1</v>
      </c>
      <c r="Q428" s="27">
        <f t="shared" si="65"/>
        <v>0</v>
      </c>
      <c r="R428" s="27">
        <f t="shared" si="72"/>
        <v>0</v>
      </c>
    </row>
    <row r="429" spans="1:18" ht="15.75" customHeight="1" x14ac:dyDescent="0.25">
      <c r="A429" s="32">
        <v>2021729</v>
      </c>
      <c r="B429" s="17" t="s">
        <v>152</v>
      </c>
      <c r="C429" s="16" t="s">
        <v>169</v>
      </c>
      <c r="D429" s="16" t="s">
        <v>16</v>
      </c>
      <c r="E429" s="45">
        <v>188</v>
      </c>
      <c r="F429" s="20" t="s">
        <v>1706</v>
      </c>
      <c r="G429" s="27">
        <v>0</v>
      </c>
      <c r="H429" s="27">
        <f t="shared" si="66"/>
        <v>0</v>
      </c>
      <c r="I429" s="27">
        <f t="shared" si="67"/>
        <v>0</v>
      </c>
      <c r="J429" s="27">
        <v>0</v>
      </c>
      <c r="K429" s="27">
        <f t="shared" si="68"/>
        <v>0</v>
      </c>
      <c r="L429" s="27">
        <f t="shared" si="69"/>
        <v>0</v>
      </c>
      <c r="M429" s="27">
        <f t="shared" si="70"/>
        <v>0</v>
      </c>
      <c r="N429" s="27">
        <f t="shared" si="71"/>
        <v>0</v>
      </c>
      <c r="O429" s="27">
        <f t="shared" si="64"/>
        <v>0</v>
      </c>
      <c r="P429" s="60">
        <v>1</v>
      </c>
      <c r="Q429" s="27">
        <f t="shared" si="65"/>
        <v>0</v>
      </c>
      <c r="R429" s="27">
        <f t="shared" si="72"/>
        <v>0</v>
      </c>
    </row>
    <row r="430" spans="1:18" ht="15.75" customHeight="1" x14ac:dyDescent="0.25">
      <c r="A430" s="32">
        <v>2015937</v>
      </c>
      <c r="B430" s="17" t="s">
        <v>152</v>
      </c>
      <c r="C430" s="16" t="s">
        <v>169</v>
      </c>
      <c r="D430" s="16" t="s">
        <v>16</v>
      </c>
      <c r="E430" s="45">
        <v>242</v>
      </c>
      <c r="F430" s="20" t="s">
        <v>561</v>
      </c>
      <c r="G430" s="27">
        <v>0</v>
      </c>
      <c r="H430" s="27">
        <f t="shared" si="66"/>
        <v>0</v>
      </c>
      <c r="I430" s="27">
        <f t="shared" si="67"/>
        <v>0</v>
      </c>
      <c r="J430" s="27">
        <v>0</v>
      </c>
      <c r="K430" s="27">
        <f t="shared" si="68"/>
        <v>0</v>
      </c>
      <c r="L430" s="27">
        <f t="shared" si="69"/>
        <v>0</v>
      </c>
      <c r="M430" s="27">
        <f t="shared" si="70"/>
        <v>0</v>
      </c>
      <c r="N430" s="27">
        <f t="shared" si="71"/>
        <v>0</v>
      </c>
      <c r="O430" s="27">
        <f t="shared" si="64"/>
        <v>0</v>
      </c>
      <c r="P430" s="60">
        <v>1</v>
      </c>
      <c r="Q430" s="27">
        <f t="shared" si="65"/>
        <v>0</v>
      </c>
      <c r="R430" s="27">
        <f t="shared" si="72"/>
        <v>0</v>
      </c>
    </row>
    <row r="431" spans="1:18" ht="15.75" customHeight="1" x14ac:dyDescent="0.25">
      <c r="A431" s="32">
        <v>2005972</v>
      </c>
      <c r="B431" s="17" t="s">
        <v>152</v>
      </c>
      <c r="C431" s="16" t="s">
        <v>169</v>
      </c>
      <c r="D431" s="16" t="s">
        <v>16</v>
      </c>
      <c r="E431" s="45">
        <v>62</v>
      </c>
      <c r="F431" s="20" t="s">
        <v>1700</v>
      </c>
      <c r="G431" s="27">
        <v>0</v>
      </c>
      <c r="H431" s="27">
        <f t="shared" si="66"/>
        <v>0</v>
      </c>
      <c r="I431" s="27">
        <f t="shared" si="67"/>
        <v>0</v>
      </c>
      <c r="J431" s="27">
        <v>0</v>
      </c>
      <c r="K431" s="27">
        <f t="shared" si="68"/>
        <v>0</v>
      </c>
      <c r="L431" s="27">
        <f t="shared" si="69"/>
        <v>0</v>
      </c>
      <c r="M431" s="27">
        <f t="shared" si="70"/>
        <v>0</v>
      </c>
      <c r="N431" s="27">
        <f t="shared" si="71"/>
        <v>0</v>
      </c>
      <c r="O431" s="27">
        <f t="shared" si="64"/>
        <v>0</v>
      </c>
      <c r="P431" s="60">
        <v>1</v>
      </c>
      <c r="Q431" s="27">
        <f t="shared" si="65"/>
        <v>0</v>
      </c>
      <c r="R431" s="27">
        <f t="shared" si="72"/>
        <v>0</v>
      </c>
    </row>
    <row r="432" spans="1:18" ht="15.75" customHeight="1" x14ac:dyDescent="0.25">
      <c r="A432" s="32">
        <v>2016164</v>
      </c>
      <c r="B432" s="17" t="s">
        <v>152</v>
      </c>
      <c r="C432" s="16" t="s">
        <v>169</v>
      </c>
      <c r="D432" s="16" t="s">
        <v>16</v>
      </c>
      <c r="E432" s="45">
        <v>284</v>
      </c>
      <c r="F432" s="20" t="s">
        <v>562</v>
      </c>
      <c r="G432" s="27">
        <v>0</v>
      </c>
      <c r="H432" s="27">
        <f t="shared" si="66"/>
        <v>0</v>
      </c>
      <c r="I432" s="27">
        <f t="shared" si="67"/>
        <v>0</v>
      </c>
      <c r="J432" s="27">
        <v>0</v>
      </c>
      <c r="K432" s="27">
        <f t="shared" si="68"/>
        <v>0</v>
      </c>
      <c r="L432" s="27">
        <f t="shared" si="69"/>
        <v>0</v>
      </c>
      <c r="M432" s="27">
        <f t="shared" si="70"/>
        <v>0</v>
      </c>
      <c r="N432" s="27">
        <f t="shared" si="71"/>
        <v>0</v>
      </c>
      <c r="O432" s="27">
        <f t="shared" si="64"/>
        <v>0</v>
      </c>
      <c r="P432" s="60">
        <v>1</v>
      </c>
      <c r="Q432" s="27">
        <f t="shared" si="65"/>
        <v>0</v>
      </c>
      <c r="R432" s="27">
        <f t="shared" si="72"/>
        <v>0</v>
      </c>
    </row>
    <row r="433" spans="1:18" ht="15.75" customHeight="1" x14ac:dyDescent="0.25">
      <c r="A433" s="32">
        <v>2011774</v>
      </c>
      <c r="B433" s="17" t="s">
        <v>152</v>
      </c>
      <c r="C433" s="16" t="s">
        <v>419</v>
      </c>
      <c r="D433" s="16" t="s">
        <v>16</v>
      </c>
      <c r="E433" s="45">
        <v>60</v>
      </c>
      <c r="F433" s="20" t="s">
        <v>457</v>
      </c>
      <c r="G433" s="27">
        <v>0</v>
      </c>
      <c r="H433" s="27">
        <f t="shared" si="66"/>
        <v>0</v>
      </c>
      <c r="I433" s="27">
        <f t="shared" si="67"/>
        <v>0</v>
      </c>
      <c r="J433" s="27">
        <v>0</v>
      </c>
      <c r="K433" s="27">
        <f t="shared" si="68"/>
        <v>0</v>
      </c>
      <c r="L433" s="27">
        <f t="shared" si="69"/>
        <v>0</v>
      </c>
      <c r="M433" s="27">
        <f t="shared" si="70"/>
        <v>0</v>
      </c>
      <c r="N433" s="27">
        <f t="shared" si="71"/>
        <v>0</v>
      </c>
      <c r="O433" s="27">
        <f t="shared" si="64"/>
        <v>0</v>
      </c>
      <c r="P433" s="60">
        <v>1</v>
      </c>
      <c r="Q433" s="27">
        <f t="shared" si="65"/>
        <v>0</v>
      </c>
      <c r="R433" s="27">
        <f t="shared" si="72"/>
        <v>0</v>
      </c>
    </row>
    <row r="434" spans="1:18" ht="15.75" customHeight="1" x14ac:dyDescent="0.25">
      <c r="A434" s="32">
        <v>2013511</v>
      </c>
      <c r="B434" s="17" t="s">
        <v>152</v>
      </c>
      <c r="C434" s="16" t="s">
        <v>106</v>
      </c>
      <c r="D434" s="16" t="s">
        <v>16</v>
      </c>
      <c r="E434" s="45">
        <v>58</v>
      </c>
      <c r="F434" s="20" t="s">
        <v>491</v>
      </c>
      <c r="G434" s="27">
        <v>0</v>
      </c>
      <c r="H434" s="27">
        <f t="shared" si="66"/>
        <v>0</v>
      </c>
      <c r="I434" s="27">
        <f t="shared" si="67"/>
        <v>0</v>
      </c>
      <c r="J434" s="27">
        <v>0</v>
      </c>
      <c r="K434" s="27">
        <f t="shared" si="68"/>
        <v>0</v>
      </c>
      <c r="L434" s="27">
        <f t="shared" si="69"/>
        <v>0</v>
      </c>
      <c r="M434" s="27">
        <f t="shared" si="70"/>
        <v>0</v>
      </c>
      <c r="N434" s="27">
        <f t="shared" si="71"/>
        <v>0</v>
      </c>
      <c r="O434" s="27">
        <f t="shared" si="64"/>
        <v>0</v>
      </c>
      <c r="P434" s="60">
        <v>1</v>
      </c>
      <c r="Q434" s="27">
        <f t="shared" si="65"/>
        <v>0</v>
      </c>
      <c r="R434" s="27">
        <f t="shared" si="72"/>
        <v>0</v>
      </c>
    </row>
    <row r="435" spans="1:18" ht="15.75" customHeight="1" x14ac:dyDescent="0.25">
      <c r="A435" s="32">
        <v>2016324</v>
      </c>
      <c r="B435" s="17" t="s">
        <v>152</v>
      </c>
      <c r="C435" s="16" t="s">
        <v>169</v>
      </c>
      <c r="D435" s="16" t="s">
        <v>16</v>
      </c>
      <c r="E435" s="45">
        <v>115</v>
      </c>
      <c r="F435" s="20" t="s">
        <v>566</v>
      </c>
      <c r="G435" s="27">
        <v>0</v>
      </c>
      <c r="H435" s="27">
        <f t="shared" si="66"/>
        <v>0</v>
      </c>
      <c r="I435" s="27">
        <f t="shared" si="67"/>
        <v>0</v>
      </c>
      <c r="J435" s="27">
        <v>0</v>
      </c>
      <c r="K435" s="27">
        <f t="shared" si="68"/>
        <v>0</v>
      </c>
      <c r="L435" s="27">
        <f t="shared" si="69"/>
        <v>0</v>
      </c>
      <c r="M435" s="27">
        <f t="shared" si="70"/>
        <v>0</v>
      </c>
      <c r="N435" s="27">
        <f t="shared" si="71"/>
        <v>0</v>
      </c>
      <c r="O435" s="27">
        <f t="shared" si="64"/>
        <v>0</v>
      </c>
      <c r="P435" s="60">
        <v>1</v>
      </c>
      <c r="Q435" s="27">
        <f t="shared" si="65"/>
        <v>0</v>
      </c>
      <c r="R435" s="27">
        <f t="shared" si="72"/>
        <v>0</v>
      </c>
    </row>
    <row r="436" spans="1:18" ht="15.75" customHeight="1" x14ac:dyDescent="0.25">
      <c r="A436" s="32">
        <v>2013774</v>
      </c>
      <c r="B436" s="17" t="s">
        <v>152</v>
      </c>
      <c r="C436" s="16" t="s">
        <v>106</v>
      </c>
      <c r="D436" s="16" t="s">
        <v>16</v>
      </c>
      <c r="E436" s="45">
        <v>61</v>
      </c>
      <c r="F436" s="20" t="s">
        <v>492</v>
      </c>
      <c r="G436" s="27">
        <v>1</v>
      </c>
      <c r="H436" s="27">
        <f t="shared" si="66"/>
        <v>1</v>
      </c>
      <c r="I436" s="27">
        <f t="shared" si="67"/>
        <v>1</v>
      </c>
      <c r="J436" s="27">
        <v>0</v>
      </c>
      <c r="K436" s="27">
        <f t="shared" si="68"/>
        <v>1</v>
      </c>
      <c r="L436" s="27">
        <f t="shared" si="69"/>
        <v>2</v>
      </c>
      <c r="M436" s="27">
        <f t="shared" si="70"/>
        <v>0</v>
      </c>
      <c r="N436" s="27">
        <f t="shared" si="71"/>
        <v>2</v>
      </c>
      <c r="O436" s="27">
        <f t="shared" ref="O436:O496" si="73">(IF(G436+J436=1,0.1,0))*G436</f>
        <v>0.1</v>
      </c>
      <c r="P436" s="60">
        <v>1</v>
      </c>
      <c r="Q436" s="27">
        <f t="shared" ref="Q436:Q496" si="74">IF(J436=0,(G436*2)+(O436*0),0)</f>
        <v>2</v>
      </c>
      <c r="R436" s="27">
        <f t="shared" si="72"/>
        <v>0</v>
      </c>
    </row>
    <row r="437" spans="1:18" ht="15.75" customHeight="1" x14ac:dyDescent="0.25">
      <c r="A437" s="32">
        <v>2016566</v>
      </c>
      <c r="B437" s="17" t="s">
        <v>152</v>
      </c>
      <c r="C437" s="16" t="s">
        <v>169</v>
      </c>
      <c r="D437" s="16" t="s">
        <v>16</v>
      </c>
      <c r="E437" s="45">
        <v>118</v>
      </c>
      <c r="F437" s="20" t="s">
        <v>569</v>
      </c>
      <c r="G437" s="27">
        <v>0</v>
      </c>
      <c r="H437" s="27">
        <f t="shared" ref="H437:H497" si="75">G437</f>
        <v>0</v>
      </c>
      <c r="I437" s="27">
        <f t="shared" ref="I437:I497" si="76">G437</f>
        <v>0</v>
      </c>
      <c r="J437" s="27">
        <v>0</v>
      </c>
      <c r="K437" s="27">
        <f t="shared" ref="K437:K497" si="77">G437</f>
        <v>0</v>
      </c>
      <c r="L437" s="27">
        <f t="shared" ref="L437:L497" si="78">IF(J437&gt;0,0,2)*G437</f>
        <v>0</v>
      </c>
      <c r="M437" s="27">
        <f t="shared" ref="M437:M497" si="79">IF(L437&gt;0,0,1)*G437</f>
        <v>0</v>
      </c>
      <c r="N437" s="27">
        <f t="shared" ref="N437:N497" si="80">G437*2</f>
        <v>0</v>
      </c>
      <c r="O437" s="27">
        <f t="shared" si="73"/>
        <v>0</v>
      </c>
      <c r="P437" s="60">
        <v>1</v>
      </c>
      <c r="Q437" s="27">
        <f t="shared" si="74"/>
        <v>0</v>
      </c>
      <c r="R437" s="27">
        <f t="shared" ref="R437:R497" si="81">J437*4</f>
        <v>0</v>
      </c>
    </row>
    <row r="438" spans="1:18" ht="15.75" customHeight="1" x14ac:dyDescent="0.25">
      <c r="A438" s="32">
        <v>2008179</v>
      </c>
      <c r="B438" s="17" t="s">
        <v>152</v>
      </c>
      <c r="C438" s="16" t="s">
        <v>169</v>
      </c>
      <c r="D438" s="16" t="s">
        <v>16</v>
      </c>
      <c r="E438" s="45">
        <v>296</v>
      </c>
      <c r="F438" s="20" t="s">
        <v>570</v>
      </c>
      <c r="G438" s="27">
        <v>0</v>
      </c>
      <c r="H438" s="27">
        <f t="shared" si="75"/>
        <v>0</v>
      </c>
      <c r="I438" s="27">
        <f t="shared" si="76"/>
        <v>0</v>
      </c>
      <c r="J438" s="27">
        <v>0</v>
      </c>
      <c r="K438" s="27">
        <f t="shared" si="77"/>
        <v>0</v>
      </c>
      <c r="L438" s="27">
        <f t="shared" si="78"/>
        <v>0</v>
      </c>
      <c r="M438" s="27">
        <f t="shared" si="79"/>
        <v>0</v>
      </c>
      <c r="N438" s="27">
        <f t="shared" si="80"/>
        <v>0</v>
      </c>
      <c r="O438" s="27">
        <f t="shared" si="73"/>
        <v>0</v>
      </c>
      <c r="P438" s="60">
        <v>1</v>
      </c>
      <c r="Q438" s="27">
        <f t="shared" si="74"/>
        <v>0</v>
      </c>
      <c r="R438" s="27">
        <f t="shared" si="81"/>
        <v>0</v>
      </c>
    </row>
    <row r="439" spans="1:18" ht="15.75" customHeight="1" x14ac:dyDescent="0.25">
      <c r="A439" s="32">
        <v>2014562</v>
      </c>
      <c r="B439" s="17" t="s">
        <v>152</v>
      </c>
      <c r="C439" s="16" t="s">
        <v>419</v>
      </c>
      <c r="D439" s="16" t="s">
        <v>16</v>
      </c>
      <c r="E439" s="45">
        <v>61</v>
      </c>
      <c r="F439" s="20" t="s">
        <v>523</v>
      </c>
      <c r="G439" s="27">
        <v>1</v>
      </c>
      <c r="H439" s="27">
        <f t="shared" si="75"/>
        <v>1</v>
      </c>
      <c r="I439" s="27">
        <f t="shared" si="76"/>
        <v>1</v>
      </c>
      <c r="J439" s="27">
        <v>0</v>
      </c>
      <c r="K439" s="27">
        <f t="shared" si="77"/>
        <v>1</v>
      </c>
      <c r="L439" s="27">
        <f t="shared" si="78"/>
        <v>2</v>
      </c>
      <c r="M439" s="27">
        <f t="shared" si="79"/>
        <v>0</v>
      </c>
      <c r="N439" s="27">
        <f t="shared" si="80"/>
        <v>2</v>
      </c>
      <c r="O439" s="27">
        <f t="shared" si="73"/>
        <v>0.1</v>
      </c>
      <c r="P439" s="60">
        <v>1</v>
      </c>
      <c r="Q439" s="27">
        <f t="shared" si="74"/>
        <v>2</v>
      </c>
      <c r="R439" s="27">
        <f t="shared" si="81"/>
        <v>0</v>
      </c>
    </row>
    <row r="440" spans="1:18" ht="15.75" customHeight="1" x14ac:dyDescent="0.25">
      <c r="A440" s="32">
        <v>2014253</v>
      </c>
      <c r="B440" s="17" t="s">
        <v>152</v>
      </c>
      <c r="C440" s="16" t="s">
        <v>419</v>
      </c>
      <c r="D440" s="16" t="s">
        <v>16</v>
      </c>
      <c r="E440" s="45">
        <v>62</v>
      </c>
      <c r="F440" s="20" t="s">
        <v>513</v>
      </c>
      <c r="G440" s="27">
        <v>0</v>
      </c>
      <c r="H440" s="27">
        <f t="shared" si="75"/>
        <v>0</v>
      </c>
      <c r="I440" s="27">
        <f t="shared" si="76"/>
        <v>0</v>
      </c>
      <c r="J440" s="27">
        <v>0</v>
      </c>
      <c r="K440" s="27">
        <f t="shared" si="77"/>
        <v>0</v>
      </c>
      <c r="L440" s="27">
        <f t="shared" si="78"/>
        <v>0</v>
      </c>
      <c r="M440" s="27">
        <f t="shared" si="79"/>
        <v>0</v>
      </c>
      <c r="N440" s="27">
        <f t="shared" si="80"/>
        <v>0</v>
      </c>
      <c r="O440" s="27">
        <f t="shared" si="73"/>
        <v>0</v>
      </c>
      <c r="P440" s="60">
        <v>1</v>
      </c>
      <c r="Q440" s="27">
        <f t="shared" si="74"/>
        <v>0</v>
      </c>
      <c r="R440" s="27">
        <f t="shared" si="81"/>
        <v>0</v>
      </c>
    </row>
    <row r="441" spans="1:18" ht="15.75" customHeight="1" x14ac:dyDescent="0.25">
      <c r="A441" s="32">
        <v>2016878</v>
      </c>
      <c r="B441" s="17" t="s">
        <v>152</v>
      </c>
      <c r="C441" s="16" t="s">
        <v>169</v>
      </c>
      <c r="D441" s="16" t="s">
        <v>16</v>
      </c>
      <c r="E441" s="45">
        <v>132</v>
      </c>
      <c r="F441" s="20" t="s">
        <v>573</v>
      </c>
      <c r="G441" s="27">
        <v>0</v>
      </c>
      <c r="H441" s="27">
        <f t="shared" si="75"/>
        <v>0</v>
      </c>
      <c r="I441" s="27">
        <f t="shared" si="76"/>
        <v>0</v>
      </c>
      <c r="J441" s="27">
        <v>0</v>
      </c>
      <c r="K441" s="27">
        <f t="shared" si="77"/>
        <v>0</v>
      </c>
      <c r="L441" s="27">
        <f t="shared" si="78"/>
        <v>0</v>
      </c>
      <c r="M441" s="27">
        <f t="shared" si="79"/>
        <v>0</v>
      </c>
      <c r="N441" s="27">
        <f t="shared" si="80"/>
        <v>0</v>
      </c>
      <c r="O441" s="27">
        <f t="shared" si="73"/>
        <v>0</v>
      </c>
      <c r="P441" s="60">
        <v>1</v>
      </c>
      <c r="Q441" s="27">
        <f t="shared" si="74"/>
        <v>0</v>
      </c>
      <c r="R441" s="27">
        <f t="shared" si="81"/>
        <v>0</v>
      </c>
    </row>
    <row r="442" spans="1:18" ht="15.75" customHeight="1" x14ac:dyDescent="0.25">
      <c r="A442" s="32">
        <v>2017970</v>
      </c>
      <c r="B442" s="17" t="s">
        <v>152</v>
      </c>
      <c r="C442" s="16" t="s">
        <v>419</v>
      </c>
      <c r="D442" s="16" t="s">
        <v>16</v>
      </c>
      <c r="E442" s="45">
        <v>63</v>
      </c>
      <c r="F442" s="20" t="s">
        <v>588</v>
      </c>
      <c r="G442" s="27">
        <v>0</v>
      </c>
      <c r="H442" s="27">
        <f t="shared" si="75"/>
        <v>0</v>
      </c>
      <c r="I442" s="27">
        <f t="shared" si="76"/>
        <v>0</v>
      </c>
      <c r="J442" s="27">
        <v>0</v>
      </c>
      <c r="K442" s="27">
        <f t="shared" si="77"/>
        <v>0</v>
      </c>
      <c r="L442" s="27">
        <f t="shared" si="78"/>
        <v>0</v>
      </c>
      <c r="M442" s="27">
        <f t="shared" si="79"/>
        <v>0</v>
      </c>
      <c r="N442" s="27">
        <f t="shared" si="80"/>
        <v>0</v>
      </c>
      <c r="O442" s="27">
        <f t="shared" si="73"/>
        <v>0</v>
      </c>
      <c r="P442" s="60">
        <v>1</v>
      </c>
      <c r="Q442" s="27">
        <f t="shared" si="74"/>
        <v>0</v>
      </c>
      <c r="R442" s="27">
        <f t="shared" si="81"/>
        <v>0</v>
      </c>
    </row>
    <row r="443" spans="1:18" ht="15.75" customHeight="1" x14ac:dyDescent="0.25">
      <c r="A443" s="32">
        <v>2016895</v>
      </c>
      <c r="B443" s="17" t="s">
        <v>152</v>
      </c>
      <c r="C443" s="16" t="s">
        <v>169</v>
      </c>
      <c r="D443" s="16" t="s">
        <v>16</v>
      </c>
      <c r="E443" s="45">
        <v>152</v>
      </c>
      <c r="F443" s="20" t="s">
        <v>575</v>
      </c>
      <c r="G443" s="27">
        <v>0</v>
      </c>
      <c r="H443" s="27">
        <f t="shared" si="75"/>
        <v>0</v>
      </c>
      <c r="I443" s="27">
        <f t="shared" si="76"/>
        <v>0</v>
      </c>
      <c r="J443" s="27">
        <v>0</v>
      </c>
      <c r="K443" s="27">
        <f t="shared" si="77"/>
        <v>0</v>
      </c>
      <c r="L443" s="27">
        <f t="shared" si="78"/>
        <v>0</v>
      </c>
      <c r="M443" s="27">
        <f t="shared" si="79"/>
        <v>0</v>
      </c>
      <c r="N443" s="27">
        <f t="shared" si="80"/>
        <v>0</v>
      </c>
      <c r="O443" s="27">
        <f t="shared" si="73"/>
        <v>0</v>
      </c>
      <c r="P443" s="60">
        <v>1</v>
      </c>
      <c r="Q443" s="27">
        <f t="shared" si="74"/>
        <v>0</v>
      </c>
      <c r="R443" s="27">
        <f t="shared" si="81"/>
        <v>0</v>
      </c>
    </row>
    <row r="444" spans="1:18" ht="15.75" customHeight="1" x14ac:dyDescent="0.25">
      <c r="A444" s="32">
        <v>2016911</v>
      </c>
      <c r="B444" s="17" t="s">
        <v>152</v>
      </c>
      <c r="C444" s="16" t="s">
        <v>169</v>
      </c>
      <c r="D444" s="16" t="s">
        <v>16</v>
      </c>
      <c r="E444" s="45">
        <v>174</v>
      </c>
      <c r="F444" s="20" t="s">
        <v>576</v>
      </c>
      <c r="G444" s="27">
        <v>0</v>
      </c>
      <c r="H444" s="27">
        <f t="shared" si="75"/>
        <v>0</v>
      </c>
      <c r="I444" s="27">
        <f t="shared" si="76"/>
        <v>0</v>
      </c>
      <c r="J444" s="27">
        <v>0</v>
      </c>
      <c r="K444" s="27">
        <f t="shared" si="77"/>
        <v>0</v>
      </c>
      <c r="L444" s="27">
        <f t="shared" si="78"/>
        <v>0</v>
      </c>
      <c r="M444" s="27">
        <f t="shared" si="79"/>
        <v>0</v>
      </c>
      <c r="N444" s="27">
        <f t="shared" si="80"/>
        <v>0</v>
      </c>
      <c r="O444" s="27">
        <f t="shared" si="73"/>
        <v>0</v>
      </c>
      <c r="P444" s="60">
        <v>1</v>
      </c>
      <c r="Q444" s="27">
        <f t="shared" si="74"/>
        <v>0</v>
      </c>
      <c r="R444" s="27">
        <f t="shared" si="81"/>
        <v>0</v>
      </c>
    </row>
    <row r="445" spans="1:18" ht="15.75" customHeight="1" x14ac:dyDescent="0.25">
      <c r="A445" s="32">
        <v>2017084</v>
      </c>
      <c r="B445" s="17" t="s">
        <v>152</v>
      </c>
      <c r="C445" s="16" t="s">
        <v>169</v>
      </c>
      <c r="D445" s="16" t="s">
        <v>16</v>
      </c>
      <c r="E445" s="45">
        <v>128</v>
      </c>
      <c r="F445" s="20" t="s">
        <v>578</v>
      </c>
      <c r="G445" s="27">
        <v>0</v>
      </c>
      <c r="H445" s="27">
        <f t="shared" si="75"/>
        <v>0</v>
      </c>
      <c r="I445" s="27">
        <f t="shared" si="76"/>
        <v>0</v>
      </c>
      <c r="J445" s="27">
        <v>0</v>
      </c>
      <c r="K445" s="27">
        <f t="shared" si="77"/>
        <v>0</v>
      </c>
      <c r="L445" s="27">
        <f t="shared" si="78"/>
        <v>0</v>
      </c>
      <c r="M445" s="27">
        <f t="shared" si="79"/>
        <v>0</v>
      </c>
      <c r="N445" s="27">
        <f t="shared" si="80"/>
        <v>0</v>
      </c>
      <c r="O445" s="27">
        <f t="shared" si="73"/>
        <v>0</v>
      </c>
      <c r="P445" s="60">
        <v>1</v>
      </c>
      <c r="Q445" s="27">
        <f t="shared" si="74"/>
        <v>0</v>
      </c>
      <c r="R445" s="27">
        <f t="shared" si="81"/>
        <v>0</v>
      </c>
    </row>
    <row r="446" spans="1:18" ht="15.75" customHeight="1" x14ac:dyDescent="0.25">
      <c r="A446" s="32">
        <v>2015616</v>
      </c>
      <c r="B446" s="17" t="s">
        <v>152</v>
      </c>
      <c r="C446" s="16" t="s">
        <v>106</v>
      </c>
      <c r="D446" s="16" t="s">
        <v>16</v>
      </c>
      <c r="E446" s="45">
        <v>62</v>
      </c>
      <c r="F446" s="20" t="s">
        <v>553</v>
      </c>
      <c r="G446" s="27">
        <v>0</v>
      </c>
      <c r="H446" s="27">
        <f t="shared" si="75"/>
        <v>0</v>
      </c>
      <c r="I446" s="27">
        <f t="shared" si="76"/>
        <v>0</v>
      </c>
      <c r="J446" s="27">
        <v>0</v>
      </c>
      <c r="K446" s="27">
        <f t="shared" si="77"/>
        <v>0</v>
      </c>
      <c r="L446" s="27">
        <f t="shared" si="78"/>
        <v>0</v>
      </c>
      <c r="M446" s="27">
        <f t="shared" si="79"/>
        <v>0</v>
      </c>
      <c r="N446" s="27">
        <f t="shared" si="80"/>
        <v>0</v>
      </c>
      <c r="O446" s="27">
        <f t="shared" si="73"/>
        <v>0</v>
      </c>
      <c r="P446" s="60">
        <v>1</v>
      </c>
      <c r="Q446" s="27">
        <f t="shared" si="74"/>
        <v>0</v>
      </c>
      <c r="R446" s="27">
        <f t="shared" si="81"/>
        <v>0</v>
      </c>
    </row>
    <row r="447" spans="1:18" ht="15.75" customHeight="1" x14ac:dyDescent="0.25">
      <c r="A447" s="32">
        <v>2017332</v>
      </c>
      <c r="B447" s="17" t="s">
        <v>152</v>
      </c>
      <c r="C447" s="16" t="s">
        <v>169</v>
      </c>
      <c r="D447" s="16" t="s">
        <v>16</v>
      </c>
      <c r="E447" s="45">
        <v>104</v>
      </c>
      <c r="F447" s="20" t="s">
        <v>580</v>
      </c>
      <c r="G447" s="27">
        <v>0</v>
      </c>
      <c r="H447" s="27">
        <f t="shared" si="75"/>
        <v>0</v>
      </c>
      <c r="I447" s="27">
        <f t="shared" si="76"/>
        <v>0</v>
      </c>
      <c r="J447" s="27">
        <v>0</v>
      </c>
      <c r="K447" s="27">
        <f t="shared" si="77"/>
        <v>0</v>
      </c>
      <c r="L447" s="27">
        <f t="shared" si="78"/>
        <v>0</v>
      </c>
      <c r="M447" s="27">
        <f t="shared" si="79"/>
        <v>0</v>
      </c>
      <c r="N447" s="27">
        <f t="shared" si="80"/>
        <v>0</v>
      </c>
      <c r="O447" s="27">
        <f t="shared" si="73"/>
        <v>0</v>
      </c>
      <c r="P447" s="60">
        <v>1</v>
      </c>
      <c r="Q447" s="27">
        <f t="shared" si="74"/>
        <v>0</v>
      </c>
      <c r="R447" s="27">
        <f t="shared" si="81"/>
        <v>0</v>
      </c>
    </row>
    <row r="448" spans="1:18" ht="15.75" customHeight="1" x14ac:dyDescent="0.25">
      <c r="A448" s="32">
        <v>2017559</v>
      </c>
      <c r="B448" s="17" t="s">
        <v>152</v>
      </c>
      <c r="C448" s="16" t="s">
        <v>169</v>
      </c>
      <c r="D448" s="16" t="s">
        <v>16</v>
      </c>
      <c r="E448" s="45">
        <v>157</v>
      </c>
      <c r="F448" s="20" t="s">
        <v>582</v>
      </c>
      <c r="G448" s="27">
        <v>0</v>
      </c>
      <c r="H448" s="27">
        <f t="shared" si="75"/>
        <v>0</v>
      </c>
      <c r="I448" s="27">
        <f t="shared" si="76"/>
        <v>0</v>
      </c>
      <c r="J448" s="27">
        <v>0</v>
      </c>
      <c r="K448" s="27">
        <f t="shared" si="77"/>
        <v>0</v>
      </c>
      <c r="L448" s="27">
        <f t="shared" si="78"/>
        <v>0</v>
      </c>
      <c r="M448" s="27">
        <f t="shared" si="79"/>
        <v>0</v>
      </c>
      <c r="N448" s="27">
        <f t="shared" si="80"/>
        <v>0</v>
      </c>
      <c r="O448" s="27">
        <f t="shared" si="73"/>
        <v>0</v>
      </c>
      <c r="P448" s="60">
        <v>1</v>
      </c>
      <c r="Q448" s="27">
        <f t="shared" si="74"/>
        <v>0</v>
      </c>
      <c r="R448" s="27">
        <f t="shared" si="81"/>
        <v>0</v>
      </c>
    </row>
    <row r="449" spans="1:18" ht="15.75" customHeight="1" x14ac:dyDescent="0.25">
      <c r="A449" s="32">
        <v>2017659</v>
      </c>
      <c r="B449" s="17" t="s">
        <v>152</v>
      </c>
      <c r="C449" s="16" t="s">
        <v>169</v>
      </c>
      <c r="D449" s="16" t="s">
        <v>16</v>
      </c>
      <c r="E449" s="45">
        <v>295</v>
      </c>
      <c r="F449" s="20" t="s">
        <v>583</v>
      </c>
      <c r="G449" s="27">
        <v>0</v>
      </c>
      <c r="H449" s="27">
        <f t="shared" si="75"/>
        <v>0</v>
      </c>
      <c r="I449" s="27">
        <f t="shared" si="76"/>
        <v>0</v>
      </c>
      <c r="J449" s="27">
        <v>0</v>
      </c>
      <c r="K449" s="27">
        <f t="shared" si="77"/>
        <v>0</v>
      </c>
      <c r="L449" s="27">
        <f t="shared" si="78"/>
        <v>0</v>
      </c>
      <c r="M449" s="27">
        <f t="shared" si="79"/>
        <v>0</v>
      </c>
      <c r="N449" s="27">
        <f t="shared" si="80"/>
        <v>0</v>
      </c>
      <c r="O449" s="27">
        <f t="shared" si="73"/>
        <v>0</v>
      </c>
      <c r="P449" s="60">
        <v>1</v>
      </c>
      <c r="Q449" s="27">
        <f t="shared" si="74"/>
        <v>0</v>
      </c>
      <c r="R449" s="27">
        <f t="shared" si="81"/>
        <v>0</v>
      </c>
    </row>
    <row r="450" spans="1:18" ht="15.75" customHeight="1" x14ac:dyDescent="0.25">
      <c r="A450" s="32">
        <v>2017666</v>
      </c>
      <c r="B450" s="17" t="s">
        <v>152</v>
      </c>
      <c r="C450" s="16" t="s">
        <v>169</v>
      </c>
      <c r="D450" s="16" t="s">
        <v>16</v>
      </c>
      <c r="E450" s="45">
        <v>301</v>
      </c>
      <c r="F450" s="20" t="s">
        <v>584</v>
      </c>
      <c r="G450" s="27">
        <v>0</v>
      </c>
      <c r="H450" s="27">
        <f t="shared" si="75"/>
        <v>0</v>
      </c>
      <c r="I450" s="27">
        <f t="shared" si="76"/>
        <v>0</v>
      </c>
      <c r="J450" s="27">
        <v>0</v>
      </c>
      <c r="K450" s="27">
        <f t="shared" si="77"/>
        <v>0</v>
      </c>
      <c r="L450" s="27">
        <f t="shared" si="78"/>
        <v>0</v>
      </c>
      <c r="M450" s="27">
        <f t="shared" si="79"/>
        <v>0</v>
      </c>
      <c r="N450" s="27">
        <f t="shared" si="80"/>
        <v>0</v>
      </c>
      <c r="O450" s="27">
        <f t="shared" si="73"/>
        <v>0</v>
      </c>
      <c r="P450" s="60">
        <v>1</v>
      </c>
      <c r="Q450" s="27">
        <f t="shared" si="74"/>
        <v>0</v>
      </c>
      <c r="R450" s="27">
        <f t="shared" si="81"/>
        <v>0</v>
      </c>
    </row>
    <row r="451" spans="1:18" ht="15.75" customHeight="1" x14ac:dyDescent="0.25">
      <c r="A451" s="32">
        <v>2017797</v>
      </c>
      <c r="B451" s="17" t="s">
        <v>152</v>
      </c>
      <c r="C451" s="16" t="s">
        <v>169</v>
      </c>
      <c r="D451" s="16" t="s">
        <v>16</v>
      </c>
      <c r="E451" s="45">
        <v>200</v>
      </c>
      <c r="F451" s="20" t="s">
        <v>585</v>
      </c>
      <c r="G451" s="27">
        <v>0</v>
      </c>
      <c r="H451" s="27">
        <f t="shared" si="75"/>
        <v>0</v>
      </c>
      <c r="I451" s="27">
        <f t="shared" si="76"/>
        <v>0</v>
      </c>
      <c r="J451" s="27">
        <v>0</v>
      </c>
      <c r="K451" s="27">
        <f t="shared" si="77"/>
        <v>0</v>
      </c>
      <c r="L451" s="27">
        <f t="shared" si="78"/>
        <v>0</v>
      </c>
      <c r="M451" s="27">
        <f t="shared" si="79"/>
        <v>0</v>
      </c>
      <c r="N451" s="27">
        <f t="shared" si="80"/>
        <v>0</v>
      </c>
      <c r="O451" s="27">
        <f t="shared" si="73"/>
        <v>0</v>
      </c>
      <c r="P451" s="60">
        <v>1</v>
      </c>
      <c r="Q451" s="27">
        <f t="shared" si="74"/>
        <v>0</v>
      </c>
      <c r="R451" s="27">
        <f t="shared" si="81"/>
        <v>0</v>
      </c>
    </row>
    <row r="452" spans="1:18" ht="15.75" customHeight="1" x14ac:dyDescent="0.25">
      <c r="A452" s="32">
        <v>2005938</v>
      </c>
      <c r="B452" s="17" t="s">
        <v>152</v>
      </c>
      <c r="C452" s="16" t="s">
        <v>169</v>
      </c>
      <c r="D452" s="16" t="s">
        <v>16</v>
      </c>
      <c r="E452" s="45">
        <v>151</v>
      </c>
      <c r="F452" s="20" t="s">
        <v>1704</v>
      </c>
      <c r="G452" s="27">
        <v>0</v>
      </c>
      <c r="H452" s="27">
        <f t="shared" si="75"/>
        <v>0</v>
      </c>
      <c r="I452" s="27">
        <f t="shared" si="76"/>
        <v>0</v>
      </c>
      <c r="J452" s="27">
        <v>0</v>
      </c>
      <c r="K452" s="27">
        <f t="shared" si="77"/>
        <v>0</v>
      </c>
      <c r="L452" s="27">
        <f t="shared" si="78"/>
        <v>0</v>
      </c>
      <c r="M452" s="27">
        <f t="shared" si="79"/>
        <v>0</v>
      </c>
      <c r="N452" s="27">
        <f t="shared" si="80"/>
        <v>0</v>
      </c>
      <c r="O452" s="27">
        <f t="shared" si="73"/>
        <v>0</v>
      </c>
      <c r="P452" s="60">
        <v>1</v>
      </c>
      <c r="Q452" s="27">
        <f t="shared" si="74"/>
        <v>0</v>
      </c>
      <c r="R452" s="27">
        <f t="shared" si="81"/>
        <v>0</v>
      </c>
    </row>
    <row r="453" spans="1:18" ht="15.75" customHeight="1" x14ac:dyDescent="0.25">
      <c r="A453" s="32">
        <v>2017971</v>
      </c>
      <c r="B453" s="17" t="s">
        <v>152</v>
      </c>
      <c r="C453" s="16" t="s">
        <v>169</v>
      </c>
      <c r="D453" s="16" t="s">
        <v>16</v>
      </c>
      <c r="E453" s="45">
        <v>47</v>
      </c>
      <c r="F453" s="20" t="s">
        <v>586</v>
      </c>
      <c r="G453" s="27">
        <v>1</v>
      </c>
      <c r="H453" s="27">
        <f t="shared" si="75"/>
        <v>1</v>
      </c>
      <c r="I453" s="27">
        <f t="shared" si="76"/>
        <v>1</v>
      </c>
      <c r="J453" s="27">
        <v>0</v>
      </c>
      <c r="K453" s="27">
        <f t="shared" si="77"/>
        <v>1</v>
      </c>
      <c r="L453" s="27">
        <f t="shared" si="78"/>
        <v>2</v>
      </c>
      <c r="M453" s="27">
        <f t="shared" si="79"/>
        <v>0</v>
      </c>
      <c r="N453" s="27">
        <f t="shared" si="80"/>
        <v>2</v>
      </c>
      <c r="O453" s="27">
        <f t="shared" si="73"/>
        <v>0.1</v>
      </c>
      <c r="P453" s="60">
        <v>1</v>
      </c>
      <c r="Q453" s="27">
        <f t="shared" si="74"/>
        <v>2</v>
      </c>
      <c r="R453" s="27">
        <f t="shared" si="81"/>
        <v>0</v>
      </c>
    </row>
    <row r="454" spans="1:18" ht="15.75" customHeight="1" x14ac:dyDescent="0.25">
      <c r="A454" s="32">
        <v>2011790</v>
      </c>
      <c r="B454" s="17" t="s">
        <v>152</v>
      </c>
      <c r="C454" s="16" t="s">
        <v>419</v>
      </c>
      <c r="D454" s="16" t="s">
        <v>16</v>
      </c>
      <c r="E454" s="45">
        <v>64</v>
      </c>
      <c r="F454" s="20" t="s">
        <v>458</v>
      </c>
      <c r="G454" s="27">
        <v>0</v>
      </c>
      <c r="H454" s="27">
        <f t="shared" si="75"/>
        <v>0</v>
      </c>
      <c r="I454" s="27">
        <f t="shared" si="76"/>
        <v>0</v>
      </c>
      <c r="J454" s="27">
        <v>0</v>
      </c>
      <c r="K454" s="27">
        <f t="shared" si="77"/>
        <v>0</v>
      </c>
      <c r="L454" s="27">
        <f t="shared" si="78"/>
        <v>0</v>
      </c>
      <c r="M454" s="27">
        <f t="shared" si="79"/>
        <v>0</v>
      </c>
      <c r="N454" s="27">
        <f t="shared" si="80"/>
        <v>0</v>
      </c>
      <c r="O454" s="27">
        <f t="shared" si="73"/>
        <v>0</v>
      </c>
      <c r="P454" s="60">
        <v>1</v>
      </c>
      <c r="Q454" s="27">
        <f t="shared" si="74"/>
        <v>0</v>
      </c>
      <c r="R454" s="27">
        <f t="shared" si="81"/>
        <v>0</v>
      </c>
    </row>
    <row r="455" spans="1:18" ht="15.75" customHeight="1" x14ac:dyDescent="0.25">
      <c r="A455" s="32">
        <v>2018030</v>
      </c>
      <c r="B455" s="17" t="s">
        <v>152</v>
      </c>
      <c r="C455" s="16" t="s">
        <v>169</v>
      </c>
      <c r="D455" s="16" t="s">
        <v>16</v>
      </c>
      <c r="E455" s="45">
        <v>106</v>
      </c>
      <c r="F455" s="20" t="s">
        <v>590</v>
      </c>
      <c r="G455" s="27">
        <v>0</v>
      </c>
      <c r="H455" s="27">
        <f t="shared" si="75"/>
        <v>0</v>
      </c>
      <c r="I455" s="27">
        <f t="shared" si="76"/>
        <v>0</v>
      </c>
      <c r="J455" s="27">
        <v>0</v>
      </c>
      <c r="K455" s="27">
        <f t="shared" si="77"/>
        <v>0</v>
      </c>
      <c r="L455" s="27">
        <f t="shared" si="78"/>
        <v>0</v>
      </c>
      <c r="M455" s="27">
        <f t="shared" si="79"/>
        <v>0</v>
      </c>
      <c r="N455" s="27">
        <f t="shared" si="80"/>
        <v>0</v>
      </c>
      <c r="O455" s="27">
        <f t="shared" si="73"/>
        <v>0</v>
      </c>
      <c r="P455" s="60">
        <v>1</v>
      </c>
      <c r="Q455" s="27">
        <f t="shared" si="74"/>
        <v>0</v>
      </c>
      <c r="R455" s="27">
        <f t="shared" si="81"/>
        <v>0</v>
      </c>
    </row>
    <row r="456" spans="1:18" ht="15.75" customHeight="1" x14ac:dyDescent="0.25">
      <c r="A456" s="32">
        <v>2018186</v>
      </c>
      <c r="B456" s="17" t="s">
        <v>152</v>
      </c>
      <c r="C456" s="16" t="s">
        <v>169</v>
      </c>
      <c r="D456" s="16" t="s">
        <v>16</v>
      </c>
      <c r="E456" s="45">
        <v>63</v>
      </c>
      <c r="F456" s="20" t="s">
        <v>591</v>
      </c>
      <c r="G456" s="27">
        <v>0</v>
      </c>
      <c r="H456" s="27">
        <f t="shared" si="75"/>
        <v>0</v>
      </c>
      <c r="I456" s="27">
        <f t="shared" si="76"/>
        <v>0</v>
      </c>
      <c r="J456" s="27">
        <v>0</v>
      </c>
      <c r="K456" s="27">
        <f t="shared" si="77"/>
        <v>0</v>
      </c>
      <c r="L456" s="27">
        <f t="shared" si="78"/>
        <v>0</v>
      </c>
      <c r="M456" s="27">
        <f t="shared" si="79"/>
        <v>0</v>
      </c>
      <c r="N456" s="27">
        <f t="shared" si="80"/>
        <v>0</v>
      </c>
      <c r="O456" s="27">
        <f t="shared" si="73"/>
        <v>0</v>
      </c>
      <c r="P456" s="60">
        <v>1</v>
      </c>
      <c r="Q456" s="27">
        <f t="shared" si="74"/>
        <v>0</v>
      </c>
      <c r="R456" s="27">
        <f t="shared" si="81"/>
        <v>0</v>
      </c>
    </row>
    <row r="457" spans="1:18" ht="15.75" customHeight="1" x14ac:dyDescent="0.25">
      <c r="A457" s="32">
        <v>2018179</v>
      </c>
      <c r="B457" s="17" t="s">
        <v>152</v>
      </c>
      <c r="C457" s="16" t="s">
        <v>169</v>
      </c>
      <c r="D457" s="16" t="s">
        <v>16</v>
      </c>
      <c r="E457" s="45">
        <v>175</v>
      </c>
      <c r="F457" s="20" t="s">
        <v>592</v>
      </c>
      <c r="G457" s="27">
        <v>0</v>
      </c>
      <c r="H457" s="27">
        <f t="shared" si="75"/>
        <v>0</v>
      </c>
      <c r="I457" s="27">
        <f t="shared" si="76"/>
        <v>0</v>
      </c>
      <c r="J457" s="27">
        <v>0</v>
      </c>
      <c r="K457" s="27">
        <f t="shared" si="77"/>
        <v>0</v>
      </c>
      <c r="L457" s="27">
        <f t="shared" si="78"/>
        <v>0</v>
      </c>
      <c r="M457" s="27">
        <f t="shared" si="79"/>
        <v>0</v>
      </c>
      <c r="N457" s="27">
        <f t="shared" si="80"/>
        <v>0</v>
      </c>
      <c r="O457" s="27">
        <f t="shared" si="73"/>
        <v>0</v>
      </c>
      <c r="P457" s="60">
        <v>1</v>
      </c>
      <c r="Q457" s="27">
        <f t="shared" si="74"/>
        <v>0</v>
      </c>
      <c r="R457" s="27">
        <f t="shared" si="81"/>
        <v>0</v>
      </c>
    </row>
    <row r="458" spans="1:18" ht="15.75" customHeight="1" x14ac:dyDescent="0.25">
      <c r="A458" s="32">
        <v>2018436</v>
      </c>
      <c r="B458" s="17" t="s">
        <v>152</v>
      </c>
      <c r="C458" s="16" t="s">
        <v>169</v>
      </c>
      <c r="D458" s="16" t="s">
        <v>16</v>
      </c>
      <c r="E458" s="45">
        <v>133</v>
      </c>
      <c r="F458" s="20" t="s">
        <v>594</v>
      </c>
      <c r="G458" s="27">
        <v>0</v>
      </c>
      <c r="H458" s="27">
        <f t="shared" si="75"/>
        <v>0</v>
      </c>
      <c r="I458" s="27">
        <f t="shared" si="76"/>
        <v>0</v>
      </c>
      <c r="J458" s="27">
        <v>0</v>
      </c>
      <c r="K458" s="27">
        <f t="shared" si="77"/>
        <v>0</v>
      </c>
      <c r="L458" s="27">
        <f t="shared" si="78"/>
        <v>0</v>
      </c>
      <c r="M458" s="27">
        <f t="shared" si="79"/>
        <v>0</v>
      </c>
      <c r="N458" s="27">
        <f t="shared" si="80"/>
        <v>0</v>
      </c>
      <c r="O458" s="27">
        <f t="shared" si="73"/>
        <v>0</v>
      </c>
      <c r="P458" s="60">
        <v>1</v>
      </c>
      <c r="Q458" s="27">
        <f t="shared" si="74"/>
        <v>0</v>
      </c>
      <c r="R458" s="27">
        <f t="shared" si="81"/>
        <v>0</v>
      </c>
    </row>
    <row r="459" spans="1:18" ht="15.75" customHeight="1" x14ac:dyDescent="0.25">
      <c r="A459" s="32">
        <v>2018466</v>
      </c>
      <c r="B459" s="17" t="s">
        <v>152</v>
      </c>
      <c r="C459" s="16" t="s">
        <v>169</v>
      </c>
      <c r="D459" s="16" t="s">
        <v>16</v>
      </c>
      <c r="E459" s="45">
        <v>235</v>
      </c>
      <c r="F459" s="20" t="s">
        <v>595</v>
      </c>
      <c r="G459" s="27">
        <v>0</v>
      </c>
      <c r="H459" s="27">
        <f t="shared" si="75"/>
        <v>0</v>
      </c>
      <c r="I459" s="27">
        <f t="shared" si="76"/>
        <v>0</v>
      </c>
      <c r="J459" s="27">
        <v>0</v>
      </c>
      <c r="K459" s="27">
        <f t="shared" si="77"/>
        <v>0</v>
      </c>
      <c r="L459" s="27">
        <f t="shared" si="78"/>
        <v>0</v>
      </c>
      <c r="M459" s="27">
        <f t="shared" si="79"/>
        <v>0</v>
      </c>
      <c r="N459" s="27">
        <f t="shared" si="80"/>
        <v>0</v>
      </c>
      <c r="O459" s="27">
        <f t="shared" si="73"/>
        <v>0</v>
      </c>
      <c r="P459" s="60">
        <v>1</v>
      </c>
      <c r="Q459" s="27">
        <f t="shared" si="74"/>
        <v>0</v>
      </c>
      <c r="R459" s="27">
        <f t="shared" si="81"/>
        <v>0</v>
      </c>
    </row>
    <row r="460" spans="1:18" ht="15.75" customHeight="1" x14ac:dyDescent="0.25">
      <c r="A460" s="32">
        <v>2007839</v>
      </c>
      <c r="B460" s="17" t="s">
        <v>152</v>
      </c>
      <c r="C460" s="16" t="s">
        <v>169</v>
      </c>
      <c r="D460" s="16" t="s">
        <v>16</v>
      </c>
      <c r="E460" s="45">
        <v>94</v>
      </c>
      <c r="F460" s="20" t="s">
        <v>1702</v>
      </c>
      <c r="G460" s="27">
        <v>0</v>
      </c>
      <c r="H460" s="27">
        <f t="shared" si="75"/>
        <v>0</v>
      </c>
      <c r="I460" s="27">
        <f t="shared" si="76"/>
        <v>0</v>
      </c>
      <c r="J460" s="27">
        <v>0</v>
      </c>
      <c r="K460" s="27">
        <f t="shared" si="77"/>
        <v>0</v>
      </c>
      <c r="L460" s="27">
        <f t="shared" si="78"/>
        <v>0</v>
      </c>
      <c r="M460" s="27">
        <f t="shared" si="79"/>
        <v>0</v>
      </c>
      <c r="N460" s="27">
        <f t="shared" si="80"/>
        <v>0</v>
      </c>
      <c r="O460" s="27">
        <f t="shared" si="73"/>
        <v>0</v>
      </c>
      <c r="P460" s="60">
        <v>1</v>
      </c>
      <c r="Q460" s="27">
        <f t="shared" si="74"/>
        <v>0</v>
      </c>
      <c r="R460" s="27">
        <f t="shared" si="81"/>
        <v>0</v>
      </c>
    </row>
    <row r="461" spans="1:18" ht="15.75" customHeight="1" x14ac:dyDescent="0.25">
      <c r="A461" s="32">
        <v>2019029</v>
      </c>
      <c r="B461" s="17" t="s">
        <v>152</v>
      </c>
      <c r="C461" s="16" t="s">
        <v>169</v>
      </c>
      <c r="D461" s="16" t="s">
        <v>16</v>
      </c>
      <c r="E461" s="45">
        <v>310</v>
      </c>
      <c r="F461" s="20" t="s">
        <v>597</v>
      </c>
      <c r="G461" s="27">
        <v>0</v>
      </c>
      <c r="H461" s="27">
        <f t="shared" si="75"/>
        <v>0</v>
      </c>
      <c r="I461" s="27">
        <f t="shared" si="76"/>
        <v>0</v>
      </c>
      <c r="J461" s="27">
        <v>0</v>
      </c>
      <c r="K461" s="27">
        <f t="shared" si="77"/>
        <v>0</v>
      </c>
      <c r="L461" s="27">
        <f t="shared" si="78"/>
        <v>0</v>
      </c>
      <c r="M461" s="27">
        <f t="shared" si="79"/>
        <v>0</v>
      </c>
      <c r="N461" s="27">
        <f t="shared" si="80"/>
        <v>0</v>
      </c>
      <c r="O461" s="27">
        <f t="shared" si="73"/>
        <v>0</v>
      </c>
      <c r="P461" s="60">
        <v>1</v>
      </c>
      <c r="Q461" s="27">
        <f t="shared" si="74"/>
        <v>0</v>
      </c>
      <c r="R461" s="27">
        <f t="shared" si="81"/>
        <v>0</v>
      </c>
    </row>
    <row r="462" spans="1:18" ht="15.75" customHeight="1" x14ac:dyDescent="0.25">
      <c r="A462" s="32">
        <v>2014566</v>
      </c>
      <c r="B462" s="17" t="s">
        <v>152</v>
      </c>
      <c r="C462" s="16" t="s">
        <v>169</v>
      </c>
      <c r="D462" s="16" t="s">
        <v>16</v>
      </c>
      <c r="E462" s="45">
        <v>215</v>
      </c>
      <c r="F462" s="20" t="s">
        <v>598</v>
      </c>
      <c r="G462" s="27">
        <v>0</v>
      </c>
      <c r="H462" s="27">
        <f t="shared" si="75"/>
        <v>0</v>
      </c>
      <c r="I462" s="27">
        <f t="shared" si="76"/>
        <v>0</v>
      </c>
      <c r="J462" s="27">
        <v>0</v>
      </c>
      <c r="K462" s="27">
        <f t="shared" si="77"/>
        <v>0</v>
      </c>
      <c r="L462" s="27">
        <f t="shared" si="78"/>
        <v>0</v>
      </c>
      <c r="M462" s="27">
        <f t="shared" si="79"/>
        <v>0</v>
      </c>
      <c r="N462" s="27">
        <f t="shared" si="80"/>
        <v>0</v>
      </c>
      <c r="O462" s="27">
        <f t="shared" si="73"/>
        <v>0</v>
      </c>
      <c r="P462" s="60">
        <v>1</v>
      </c>
      <c r="Q462" s="27">
        <f t="shared" si="74"/>
        <v>0</v>
      </c>
      <c r="R462" s="27">
        <f t="shared" si="81"/>
        <v>0</v>
      </c>
    </row>
    <row r="463" spans="1:18" ht="15.75" customHeight="1" x14ac:dyDescent="0.25">
      <c r="A463" s="32">
        <v>10002861</v>
      </c>
      <c r="B463" s="17" t="s">
        <v>152</v>
      </c>
      <c r="C463" s="16" t="s">
        <v>108</v>
      </c>
      <c r="D463" s="16" t="s">
        <v>16</v>
      </c>
      <c r="E463" s="45">
        <v>1</v>
      </c>
      <c r="F463" s="20" t="s">
        <v>599</v>
      </c>
      <c r="G463" s="27">
        <v>1</v>
      </c>
      <c r="H463" s="27">
        <f t="shared" si="75"/>
        <v>1</v>
      </c>
      <c r="I463" s="27">
        <f t="shared" si="76"/>
        <v>1</v>
      </c>
      <c r="J463" s="27">
        <v>0</v>
      </c>
      <c r="K463" s="27">
        <f t="shared" si="77"/>
        <v>1</v>
      </c>
      <c r="L463" s="27">
        <f t="shared" si="78"/>
        <v>2</v>
      </c>
      <c r="M463" s="27">
        <f t="shared" si="79"/>
        <v>0</v>
      </c>
      <c r="N463" s="27">
        <f t="shared" si="80"/>
        <v>2</v>
      </c>
      <c r="O463" s="27">
        <f t="shared" si="73"/>
        <v>0.1</v>
      </c>
      <c r="P463" s="60">
        <v>1</v>
      </c>
      <c r="Q463" s="27">
        <f t="shared" si="74"/>
        <v>2</v>
      </c>
      <c r="R463" s="27">
        <f t="shared" si="81"/>
        <v>0</v>
      </c>
    </row>
    <row r="464" spans="1:18" ht="15.75" customHeight="1" x14ac:dyDescent="0.25">
      <c r="A464" s="32">
        <v>10002855</v>
      </c>
      <c r="B464" s="17" t="s">
        <v>152</v>
      </c>
      <c r="C464" s="16" t="s">
        <v>108</v>
      </c>
      <c r="D464" s="16" t="s">
        <v>16</v>
      </c>
      <c r="E464" s="45">
        <v>10</v>
      </c>
      <c r="F464" s="20" t="s">
        <v>600</v>
      </c>
      <c r="G464" s="27">
        <v>1</v>
      </c>
      <c r="H464" s="27">
        <f t="shared" si="75"/>
        <v>1</v>
      </c>
      <c r="I464" s="27">
        <f t="shared" si="76"/>
        <v>1</v>
      </c>
      <c r="J464" s="27">
        <v>0</v>
      </c>
      <c r="K464" s="27">
        <f t="shared" si="77"/>
        <v>1</v>
      </c>
      <c r="L464" s="27">
        <f t="shared" si="78"/>
        <v>2</v>
      </c>
      <c r="M464" s="27">
        <f t="shared" si="79"/>
        <v>0</v>
      </c>
      <c r="N464" s="27">
        <f t="shared" si="80"/>
        <v>2</v>
      </c>
      <c r="O464" s="27">
        <f t="shared" si="73"/>
        <v>0.1</v>
      </c>
      <c r="P464" s="60">
        <v>1</v>
      </c>
      <c r="Q464" s="27">
        <f t="shared" si="74"/>
        <v>2</v>
      </c>
      <c r="R464" s="27">
        <f t="shared" si="81"/>
        <v>0</v>
      </c>
    </row>
    <row r="465" spans="1:18" ht="15.75" customHeight="1" x14ac:dyDescent="0.25">
      <c r="A465" s="32">
        <v>10002836</v>
      </c>
      <c r="B465" s="17" t="s">
        <v>152</v>
      </c>
      <c r="C465" s="16" t="s">
        <v>108</v>
      </c>
      <c r="D465" s="16" t="s">
        <v>16</v>
      </c>
      <c r="E465" s="45">
        <v>29</v>
      </c>
      <c r="F465" s="20" t="s">
        <v>601</v>
      </c>
      <c r="G465" s="27">
        <v>1</v>
      </c>
      <c r="H465" s="27">
        <f t="shared" si="75"/>
        <v>1</v>
      </c>
      <c r="I465" s="27">
        <f t="shared" si="76"/>
        <v>1</v>
      </c>
      <c r="J465" s="27">
        <v>0</v>
      </c>
      <c r="K465" s="27">
        <f t="shared" si="77"/>
        <v>1</v>
      </c>
      <c r="L465" s="27">
        <f t="shared" si="78"/>
        <v>2</v>
      </c>
      <c r="M465" s="27">
        <f t="shared" si="79"/>
        <v>0</v>
      </c>
      <c r="N465" s="27">
        <f t="shared" si="80"/>
        <v>2</v>
      </c>
      <c r="O465" s="27">
        <f t="shared" si="73"/>
        <v>0.1</v>
      </c>
      <c r="P465" s="60">
        <v>1</v>
      </c>
      <c r="Q465" s="27">
        <f t="shared" si="74"/>
        <v>2</v>
      </c>
      <c r="R465" s="27">
        <f t="shared" si="81"/>
        <v>0</v>
      </c>
    </row>
    <row r="466" spans="1:18" ht="15.75" customHeight="1" x14ac:dyDescent="0.25">
      <c r="A466" s="32">
        <v>2019107</v>
      </c>
      <c r="B466" s="17" t="s">
        <v>152</v>
      </c>
      <c r="C466" s="16" t="s">
        <v>169</v>
      </c>
      <c r="D466" s="16" t="s">
        <v>16</v>
      </c>
      <c r="E466" s="45">
        <v>291</v>
      </c>
      <c r="F466" s="20" t="s">
        <v>602</v>
      </c>
      <c r="G466" s="27">
        <v>0</v>
      </c>
      <c r="H466" s="27">
        <f t="shared" si="75"/>
        <v>0</v>
      </c>
      <c r="I466" s="27">
        <f t="shared" si="76"/>
        <v>0</v>
      </c>
      <c r="J466" s="27">
        <v>0</v>
      </c>
      <c r="K466" s="27">
        <f t="shared" si="77"/>
        <v>0</v>
      </c>
      <c r="L466" s="27">
        <f t="shared" si="78"/>
        <v>0</v>
      </c>
      <c r="M466" s="27">
        <f t="shared" si="79"/>
        <v>0</v>
      </c>
      <c r="N466" s="27">
        <f t="shared" si="80"/>
        <v>0</v>
      </c>
      <c r="O466" s="27">
        <f t="shared" si="73"/>
        <v>0</v>
      </c>
      <c r="P466" s="60">
        <v>1</v>
      </c>
      <c r="Q466" s="27">
        <f t="shared" si="74"/>
        <v>0</v>
      </c>
      <c r="R466" s="27">
        <f t="shared" si="81"/>
        <v>0</v>
      </c>
    </row>
    <row r="467" spans="1:18" ht="15.75" customHeight="1" x14ac:dyDescent="0.25">
      <c r="A467" s="32">
        <v>2019105</v>
      </c>
      <c r="B467" s="17" t="s">
        <v>152</v>
      </c>
      <c r="C467" s="16" t="s">
        <v>169</v>
      </c>
      <c r="D467" s="16" t="s">
        <v>16</v>
      </c>
      <c r="E467" s="45">
        <v>207</v>
      </c>
      <c r="F467" s="20" t="s">
        <v>603</v>
      </c>
      <c r="G467" s="27">
        <v>0</v>
      </c>
      <c r="H467" s="27">
        <f t="shared" si="75"/>
        <v>0</v>
      </c>
      <c r="I467" s="27">
        <f t="shared" si="76"/>
        <v>0</v>
      </c>
      <c r="J467" s="27">
        <v>0</v>
      </c>
      <c r="K467" s="27">
        <f t="shared" si="77"/>
        <v>0</v>
      </c>
      <c r="L467" s="27">
        <f t="shared" si="78"/>
        <v>0</v>
      </c>
      <c r="M467" s="27">
        <f t="shared" si="79"/>
        <v>0</v>
      </c>
      <c r="N467" s="27">
        <f t="shared" si="80"/>
        <v>0</v>
      </c>
      <c r="O467" s="27">
        <f t="shared" si="73"/>
        <v>0</v>
      </c>
      <c r="P467" s="60">
        <v>1</v>
      </c>
      <c r="Q467" s="27">
        <f t="shared" si="74"/>
        <v>0</v>
      </c>
      <c r="R467" s="27">
        <f t="shared" si="81"/>
        <v>0</v>
      </c>
    </row>
    <row r="468" spans="1:18" ht="15.75" customHeight="1" x14ac:dyDescent="0.25">
      <c r="A468" s="32">
        <v>2012864</v>
      </c>
      <c r="B468" s="17" t="s">
        <v>152</v>
      </c>
      <c r="C468" s="16" t="s">
        <v>106</v>
      </c>
      <c r="D468" s="16" t="s">
        <v>16</v>
      </c>
      <c r="E468" s="45">
        <v>64</v>
      </c>
      <c r="F468" s="20" t="s">
        <v>481</v>
      </c>
      <c r="G468" s="27">
        <v>0</v>
      </c>
      <c r="H468" s="27">
        <f t="shared" si="75"/>
        <v>0</v>
      </c>
      <c r="I468" s="27">
        <f t="shared" si="76"/>
        <v>0</v>
      </c>
      <c r="J468" s="27">
        <v>0</v>
      </c>
      <c r="K468" s="27">
        <f t="shared" si="77"/>
        <v>0</v>
      </c>
      <c r="L468" s="27">
        <f t="shared" si="78"/>
        <v>0</v>
      </c>
      <c r="M468" s="27">
        <f t="shared" si="79"/>
        <v>0</v>
      </c>
      <c r="N468" s="27">
        <f t="shared" si="80"/>
        <v>0</v>
      </c>
      <c r="O468" s="27">
        <f t="shared" si="73"/>
        <v>0</v>
      </c>
      <c r="P468" s="60">
        <v>1</v>
      </c>
      <c r="Q468" s="27">
        <f t="shared" si="74"/>
        <v>0</v>
      </c>
      <c r="R468" s="27">
        <f t="shared" si="81"/>
        <v>0</v>
      </c>
    </row>
    <row r="469" spans="1:18" ht="15.75" customHeight="1" x14ac:dyDescent="0.25">
      <c r="A469" s="32">
        <v>2019492</v>
      </c>
      <c r="B469" s="17" t="s">
        <v>152</v>
      </c>
      <c r="C469" s="16" t="s">
        <v>169</v>
      </c>
      <c r="D469" s="16" t="s">
        <v>16</v>
      </c>
      <c r="E469" s="45">
        <v>222</v>
      </c>
      <c r="F469" s="20" t="s">
        <v>605</v>
      </c>
      <c r="G469" s="27">
        <v>0</v>
      </c>
      <c r="H469" s="27">
        <f t="shared" si="75"/>
        <v>0</v>
      </c>
      <c r="I469" s="27">
        <f t="shared" si="76"/>
        <v>0</v>
      </c>
      <c r="J469" s="27">
        <v>0</v>
      </c>
      <c r="K469" s="27">
        <f t="shared" si="77"/>
        <v>0</v>
      </c>
      <c r="L469" s="27">
        <f t="shared" si="78"/>
        <v>0</v>
      </c>
      <c r="M469" s="27">
        <f t="shared" si="79"/>
        <v>0</v>
      </c>
      <c r="N469" s="27">
        <f t="shared" si="80"/>
        <v>0</v>
      </c>
      <c r="O469" s="27">
        <f t="shared" si="73"/>
        <v>0</v>
      </c>
      <c r="P469" s="60">
        <v>1</v>
      </c>
      <c r="Q469" s="27">
        <f t="shared" si="74"/>
        <v>0</v>
      </c>
      <c r="R469" s="27">
        <f t="shared" si="81"/>
        <v>0</v>
      </c>
    </row>
    <row r="470" spans="1:18" ht="15.75" customHeight="1" x14ac:dyDescent="0.25">
      <c r="A470" s="32">
        <v>2023055</v>
      </c>
      <c r="B470" s="17" t="s">
        <v>152</v>
      </c>
      <c r="C470" s="16" t="s">
        <v>169</v>
      </c>
      <c r="D470" s="16" t="s">
        <v>16</v>
      </c>
      <c r="E470" s="45">
        <v>42</v>
      </c>
      <c r="F470" s="20" t="s">
        <v>1699</v>
      </c>
      <c r="G470" s="27">
        <v>0</v>
      </c>
      <c r="H470" s="27">
        <f t="shared" si="75"/>
        <v>0</v>
      </c>
      <c r="I470" s="27">
        <f t="shared" si="76"/>
        <v>0</v>
      </c>
      <c r="J470" s="27">
        <v>0</v>
      </c>
      <c r="K470" s="27">
        <f t="shared" si="77"/>
        <v>0</v>
      </c>
      <c r="L470" s="27">
        <f t="shared" si="78"/>
        <v>0</v>
      </c>
      <c r="M470" s="27">
        <f t="shared" si="79"/>
        <v>0</v>
      </c>
      <c r="N470" s="27">
        <f t="shared" si="80"/>
        <v>0</v>
      </c>
      <c r="O470" s="27">
        <f t="shared" si="73"/>
        <v>0</v>
      </c>
      <c r="P470" s="60">
        <v>1</v>
      </c>
      <c r="Q470" s="27">
        <f t="shared" si="74"/>
        <v>0</v>
      </c>
      <c r="R470" s="27">
        <f t="shared" si="81"/>
        <v>0</v>
      </c>
    </row>
    <row r="471" spans="1:18" ht="15.75" customHeight="1" x14ac:dyDescent="0.25">
      <c r="A471" s="32">
        <v>2019851</v>
      </c>
      <c r="B471" s="17" t="s">
        <v>152</v>
      </c>
      <c r="C471" s="16" t="s">
        <v>169</v>
      </c>
      <c r="D471" s="16" t="s">
        <v>16</v>
      </c>
      <c r="E471" s="45">
        <v>246</v>
      </c>
      <c r="F471" s="20" t="s">
        <v>606</v>
      </c>
      <c r="G471" s="27">
        <v>0</v>
      </c>
      <c r="H471" s="27">
        <f t="shared" si="75"/>
        <v>0</v>
      </c>
      <c r="I471" s="27">
        <f t="shared" si="76"/>
        <v>0</v>
      </c>
      <c r="J471" s="27">
        <v>0</v>
      </c>
      <c r="K471" s="27">
        <f t="shared" si="77"/>
        <v>0</v>
      </c>
      <c r="L471" s="27">
        <f t="shared" si="78"/>
        <v>0</v>
      </c>
      <c r="M471" s="27">
        <f t="shared" si="79"/>
        <v>0</v>
      </c>
      <c r="N471" s="27">
        <f t="shared" si="80"/>
        <v>0</v>
      </c>
      <c r="O471" s="27">
        <f t="shared" si="73"/>
        <v>0</v>
      </c>
      <c r="P471" s="60">
        <v>1</v>
      </c>
      <c r="Q471" s="27">
        <f t="shared" si="74"/>
        <v>0</v>
      </c>
      <c r="R471" s="27">
        <f t="shared" si="81"/>
        <v>0</v>
      </c>
    </row>
    <row r="472" spans="1:18" ht="15.75" customHeight="1" x14ac:dyDescent="0.25">
      <c r="A472" s="32">
        <v>2019869</v>
      </c>
      <c r="B472" s="17" t="s">
        <v>152</v>
      </c>
      <c r="C472" s="16" t="s">
        <v>169</v>
      </c>
      <c r="D472" s="16" t="s">
        <v>16</v>
      </c>
      <c r="E472" s="45">
        <v>99</v>
      </c>
      <c r="F472" s="20" t="s">
        <v>608</v>
      </c>
      <c r="G472" s="27">
        <v>0</v>
      </c>
      <c r="H472" s="27">
        <f t="shared" si="75"/>
        <v>0</v>
      </c>
      <c r="I472" s="27">
        <f t="shared" si="76"/>
        <v>0</v>
      </c>
      <c r="J472" s="27">
        <v>0</v>
      </c>
      <c r="K472" s="27">
        <f t="shared" si="77"/>
        <v>0</v>
      </c>
      <c r="L472" s="27">
        <f t="shared" si="78"/>
        <v>0</v>
      </c>
      <c r="M472" s="27">
        <f t="shared" si="79"/>
        <v>0</v>
      </c>
      <c r="N472" s="27">
        <f t="shared" si="80"/>
        <v>0</v>
      </c>
      <c r="O472" s="27">
        <f t="shared" si="73"/>
        <v>0</v>
      </c>
      <c r="P472" s="60">
        <v>1</v>
      </c>
      <c r="Q472" s="27">
        <f t="shared" si="74"/>
        <v>0</v>
      </c>
      <c r="R472" s="27">
        <f t="shared" si="81"/>
        <v>0</v>
      </c>
    </row>
    <row r="473" spans="1:18" ht="15.75" customHeight="1" x14ac:dyDescent="0.25">
      <c r="A473" s="32">
        <v>2019897</v>
      </c>
      <c r="B473" s="17" t="s">
        <v>152</v>
      </c>
      <c r="C473" s="16" t="s">
        <v>169</v>
      </c>
      <c r="D473" s="16" t="s">
        <v>16</v>
      </c>
      <c r="E473" s="45">
        <v>153</v>
      </c>
      <c r="F473" s="20" t="s">
        <v>609</v>
      </c>
      <c r="G473" s="27">
        <v>0</v>
      </c>
      <c r="H473" s="27">
        <f t="shared" si="75"/>
        <v>0</v>
      </c>
      <c r="I473" s="27">
        <f t="shared" si="76"/>
        <v>0</v>
      </c>
      <c r="J473" s="27">
        <v>0</v>
      </c>
      <c r="K473" s="27">
        <f t="shared" si="77"/>
        <v>0</v>
      </c>
      <c r="L473" s="27">
        <f t="shared" si="78"/>
        <v>0</v>
      </c>
      <c r="M473" s="27">
        <f t="shared" si="79"/>
        <v>0</v>
      </c>
      <c r="N473" s="27">
        <f t="shared" si="80"/>
        <v>0</v>
      </c>
      <c r="O473" s="27">
        <f t="shared" si="73"/>
        <v>0</v>
      </c>
      <c r="P473" s="60">
        <v>1</v>
      </c>
      <c r="Q473" s="27">
        <f t="shared" si="74"/>
        <v>0</v>
      </c>
      <c r="R473" s="27">
        <f t="shared" si="81"/>
        <v>0</v>
      </c>
    </row>
    <row r="474" spans="1:18" ht="15.75" customHeight="1" x14ac:dyDescent="0.25">
      <c r="A474" s="32">
        <v>2020201</v>
      </c>
      <c r="B474" s="17" t="s">
        <v>152</v>
      </c>
      <c r="C474" s="16" t="s">
        <v>169</v>
      </c>
      <c r="D474" s="16" t="s">
        <v>16</v>
      </c>
      <c r="E474" s="45">
        <v>260</v>
      </c>
      <c r="F474" s="20" t="s">
        <v>610</v>
      </c>
      <c r="G474" s="27">
        <v>0</v>
      </c>
      <c r="H474" s="27">
        <f t="shared" si="75"/>
        <v>0</v>
      </c>
      <c r="I474" s="27">
        <f t="shared" si="76"/>
        <v>0</v>
      </c>
      <c r="J474" s="27">
        <v>0</v>
      </c>
      <c r="K474" s="27">
        <f t="shared" si="77"/>
        <v>0</v>
      </c>
      <c r="L474" s="27">
        <f t="shared" si="78"/>
        <v>0</v>
      </c>
      <c r="M474" s="27">
        <f t="shared" si="79"/>
        <v>0</v>
      </c>
      <c r="N474" s="27">
        <f t="shared" si="80"/>
        <v>0</v>
      </c>
      <c r="O474" s="27">
        <f t="shared" si="73"/>
        <v>0</v>
      </c>
      <c r="P474" s="60">
        <v>1</v>
      </c>
      <c r="Q474" s="27">
        <f t="shared" si="74"/>
        <v>0</v>
      </c>
      <c r="R474" s="27">
        <f t="shared" si="81"/>
        <v>0</v>
      </c>
    </row>
    <row r="475" spans="1:18" ht="15.75" customHeight="1" x14ac:dyDescent="0.25">
      <c r="A475" s="32">
        <v>2020267</v>
      </c>
      <c r="B475" s="17" t="s">
        <v>152</v>
      </c>
      <c r="C475" s="16" t="s">
        <v>169</v>
      </c>
      <c r="D475" s="16" t="s">
        <v>16</v>
      </c>
      <c r="E475" s="45">
        <v>56</v>
      </c>
      <c r="F475" s="20" t="s">
        <v>611</v>
      </c>
      <c r="G475" s="27">
        <v>1</v>
      </c>
      <c r="H475" s="27">
        <f t="shared" si="75"/>
        <v>1</v>
      </c>
      <c r="I475" s="27">
        <f t="shared" si="76"/>
        <v>1</v>
      </c>
      <c r="J475" s="27">
        <v>0</v>
      </c>
      <c r="K475" s="27">
        <f t="shared" si="77"/>
        <v>1</v>
      </c>
      <c r="L475" s="27">
        <f t="shared" si="78"/>
        <v>2</v>
      </c>
      <c r="M475" s="27">
        <f t="shared" si="79"/>
        <v>0</v>
      </c>
      <c r="N475" s="27">
        <f t="shared" si="80"/>
        <v>2</v>
      </c>
      <c r="O475" s="27">
        <f t="shared" si="73"/>
        <v>0.1</v>
      </c>
      <c r="P475" s="60">
        <v>1</v>
      </c>
      <c r="Q475" s="27">
        <f t="shared" si="74"/>
        <v>2</v>
      </c>
      <c r="R475" s="27">
        <f t="shared" si="81"/>
        <v>0</v>
      </c>
    </row>
    <row r="476" spans="1:18" ht="15.75" customHeight="1" x14ac:dyDescent="0.25">
      <c r="A476" s="32">
        <v>2020324</v>
      </c>
      <c r="B476" s="17" t="s">
        <v>152</v>
      </c>
      <c r="C476" s="16" t="s">
        <v>169</v>
      </c>
      <c r="D476" s="16" t="s">
        <v>16</v>
      </c>
      <c r="E476" s="45">
        <v>74</v>
      </c>
      <c r="F476" s="20" t="s">
        <v>612</v>
      </c>
      <c r="G476" s="27">
        <v>0</v>
      </c>
      <c r="H476" s="27">
        <f t="shared" si="75"/>
        <v>0</v>
      </c>
      <c r="I476" s="27">
        <f t="shared" si="76"/>
        <v>0</v>
      </c>
      <c r="J476" s="27">
        <v>0</v>
      </c>
      <c r="K476" s="27">
        <f t="shared" si="77"/>
        <v>0</v>
      </c>
      <c r="L476" s="27">
        <f t="shared" si="78"/>
        <v>0</v>
      </c>
      <c r="M476" s="27">
        <f t="shared" si="79"/>
        <v>0</v>
      </c>
      <c r="N476" s="27">
        <f t="shared" si="80"/>
        <v>0</v>
      </c>
      <c r="O476" s="27">
        <f t="shared" si="73"/>
        <v>0</v>
      </c>
      <c r="P476" s="60">
        <v>1</v>
      </c>
      <c r="Q476" s="27">
        <f t="shared" si="74"/>
        <v>0</v>
      </c>
      <c r="R476" s="27">
        <f t="shared" si="81"/>
        <v>0</v>
      </c>
    </row>
    <row r="477" spans="1:18" ht="15.75" customHeight="1" x14ac:dyDescent="0.25">
      <c r="A477" s="32">
        <v>2021742</v>
      </c>
      <c r="B477" s="17" t="s">
        <v>152</v>
      </c>
      <c r="C477" s="16" t="s">
        <v>169</v>
      </c>
      <c r="D477" s="16" t="s">
        <v>16</v>
      </c>
      <c r="E477" s="45">
        <v>237</v>
      </c>
      <c r="F477" s="20" t="s">
        <v>1696</v>
      </c>
      <c r="G477" s="27">
        <v>0</v>
      </c>
      <c r="H477" s="27">
        <f t="shared" si="75"/>
        <v>0</v>
      </c>
      <c r="I477" s="27">
        <f t="shared" si="76"/>
        <v>0</v>
      </c>
      <c r="J477" s="27">
        <v>0</v>
      </c>
      <c r="K477" s="27">
        <f t="shared" si="77"/>
        <v>0</v>
      </c>
      <c r="L477" s="27">
        <f t="shared" si="78"/>
        <v>0</v>
      </c>
      <c r="M477" s="27">
        <f t="shared" si="79"/>
        <v>0</v>
      </c>
      <c r="N477" s="27">
        <f t="shared" si="80"/>
        <v>0</v>
      </c>
      <c r="O477" s="27">
        <f t="shared" si="73"/>
        <v>0</v>
      </c>
      <c r="P477" s="60">
        <v>1</v>
      </c>
      <c r="Q477" s="27">
        <f t="shared" si="74"/>
        <v>0</v>
      </c>
      <c r="R477" s="27">
        <f t="shared" si="81"/>
        <v>0</v>
      </c>
    </row>
    <row r="478" spans="1:18" ht="15.75" customHeight="1" x14ac:dyDescent="0.25">
      <c r="A478" s="32">
        <v>2013908</v>
      </c>
      <c r="B478" s="17" t="s">
        <v>152</v>
      </c>
      <c r="C478" s="16" t="s">
        <v>106</v>
      </c>
      <c r="D478" s="16" t="s">
        <v>16</v>
      </c>
      <c r="E478" s="43" t="s">
        <v>557</v>
      </c>
      <c r="F478" s="20" t="s">
        <v>558</v>
      </c>
      <c r="G478" s="27">
        <v>0</v>
      </c>
      <c r="H478" s="27">
        <f t="shared" si="75"/>
        <v>0</v>
      </c>
      <c r="I478" s="27">
        <f t="shared" si="76"/>
        <v>0</v>
      </c>
      <c r="J478" s="27">
        <v>0</v>
      </c>
      <c r="K478" s="27">
        <f t="shared" si="77"/>
        <v>0</v>
      </c>
      <c r="L478" s="27">
        <f t="shared" si="78"/>
        <v>0</v>
      </c>
      <c r="M478" s="27">
        <f t="shared" si="79"/>
        <v>0</v>
      </c>
      <c r="N478" s="27">
        <f t="shared" si="80"/>
        <v>0</v>
      </c>
      <c r="O478" s="27">
        <f t="shared" si="73"/>
        <v>0</v>
      </c>
      <c r="P478" s="60">
        <v>1</v>
      </c>
      <c r="Q478" s="27">
        <f t="shared" si="74"/>
        <v>0</v>
      </c>
      <c r="R478" s="27">
        <f t="shared" si="81"/>
        <v>0</v>
      </c>
    </row>
    <row r="479" spans="1:18" ht="15.75" customHeight="1" x14ac:dyDescent="0.25">
      <c r="A479" s="32">
        <v>2020563</v>
      </c>
      <c r="B479" s="17" t="s">
        <v>152</v>
      </c>
      <c r="C479" s="16" t="s">
        <v>169</v>
      </c>
      <c r="D479" s="16" t="s">
        <v>16</v>
      </c>
      <c r="E479" s="45">
        <v>271</v>
      </c>
      <c r="F479" s="20" t="s">
        <v>614</v>
      </c>
      <c r="G479" s="27">
        <v>0</v>
      </c>
      <c r="H479" s="27">
        <f t="shared" si="75"/>
        <v>0</v>
      </c>
      <c r="I479" s="27">
        <f t="shared" si="76"/>
        <v>0</v>
      </c>
      <c r="J479" s="27">
        <v>0</v>
      </c>
      <c r="K479" s="27">
        <f t="shared" si="77"/>
        <v>0</v>
      </c>
      <c r="L479" s="27">
        <f t="shared" si="78"/>
        <v>0</v>
      </c>
      <c r="M479" s="27">
        <f t="shared" si="79"/>
        <v>0</v>
      </c>
      <c r="N479" s="27">
        <f t="shared" si="80"/>
        <v>0</v>
      </c>
      <c r="O479" s="27">
        <f t="shared" si="73"/>
        <v>0</v>
      </c>
      <c r="P479" s="60">
        <v>1</v>
      </c>
      <c r="Q479" s="27">
        <f t="shared" si="74"/>
        <v>0</v>
      </c>
      <c r="R479" s="27">
        <f t="shared" si="81"/>
        <v>0</v>
      </c>
    </row>
    <row r="480" spans="1:18" ht="15.75" customHeight="1" x14ac:dyDescent="0.25">
      <c r="A480" s="32">
        <v>2020606</v>
      </c>
      <c r="B480" s="17" t="s">
        <v>152</v>
      </c>
      <c r="C480" s="16" t="s">
        <v>169</v>
      </c>
      <c r="D480" s="16" t="s">
        <v>16</v>
      </c>
      <c r="E480" s="45">
        <v>290</v>
      </c>
      <c r="F480" s="20" t="s">
        <v>615</v>
      </c>
      <c r="G480" s="27">
        <v>0</v>
      </c>
      <c r="H480" s="27">
        <f t="shared" si="75"/>
        <v>0</v>
      </c>
      <c r="I480" s="27">
        <f t="shared" si="76"/>
        <v>0</v>
      </c>
      <c r="J480" s="27">
        <v>0</v>
      </c>
      <c r="K480" s="27">
        <f t="shared" si="77"/>
        <v>0</v>
      </c>
      <c r="L480" s="27">
        <f t="shared" si="78"/>
        <v>0</v>
      </c>
      <c r="M480" s="27">
        <f t="shared" si="79"/>
        <v>0</v>
      </c>
      <c r="N480" s="27">
        <f t="shared" si="80"/>
        <v>0</v>
      </c>
      <c r="O480" s="27">
        <f t="shared" si="73"/>
        <v>0</v>
      </c>
      <c r="P480" s="60">
        <v>1</v>
      </c>
      <c r="Q480" s="27">
        <f t="shared" si="74"/>
        <v>0</v>
      </c>
      <c r="R480" s="27">
        <f t="shared" si="81"/>
        <v>0</v>
      </c>
    </row>
    <row r="481" spans="1:18" ht="19.5" customHeight="1" x14ac:dyDescent="0.25">
      <c r="A481" s="32">
        <v>2005777</v>
      </c>
      <c r="B481" s="17" t="s">
        <v>152</v>
      </c>
      <c r="C481" s="16" t="s">
        <v>169</v>
      </c>
      <c r="D481" s="16" t="s">
        <v>16</v>
      </c>
      <c r="E481" s="45">
        <v>307</v>
      </c>
      <c r="F481" s="20" t="s">
        <v>1710</v>
      </c>
      <c r="G481" s="27">
        <v>0</v>
      </c>
      <c r="H481" s="27">
        <f t="shared" si="75"/>
        <v>0</v>
      </c>
      <c r="I481" s="27">
        <f t="shared" si="76"/>
        <v>0</v>
      </c>
      <c r="J481" s="27">
        <v>0</v>
      </c>
      <c r="K481" s="27">
        <f t="shared" si="77"/>
        <v>0</v>
      </c>
      <c r="L481" s="27">
        <f t="shared" si="78"/>
        <v>0</v>
      </c>
      <c r="M481" s="27">
        <f t="shared" si="79"/>
        <v>0</v>
      </c>
      <c r="N481" s="27">
        <f t="shared" si="80"/>
        <v>0</v>
      </c>
      <c r="O481" s="27">
        <f t="shared" si="73"/>
        <v>0</v>
      </c>
      <c r="P481" s="60">
        <v>1</v>
      </c>
      <c r="Q481" s="27">
        <f t="shared" si="74"/>
        <v>0</v>
      </c>
      <c r="R481" s="27">
        <f t="shared" si="81"/>
        <v>0</v>
      </c>
    </row>
    <row r="482" spans="1:18" ht="15.75" customHeight="1" x14ac:dyDescent="0.25">
      <c r="A482" s="32">
        <v>2021070</v>
      </c>
      <c r="B482" s="17" t="s">
        <v>152</v>
      </c>
      <c r="C482" s="16" t="s">
        <v>19</v>
      </c>
      <c r="D482" s="16" t="s">
        <v>16</v>
      </c>
      <c r="E482" s="45">
        <v>9</v>
      </c>
      <c r="F482" s="20" t="s">
        <v>616</v>
      </c>
      <c r="G482" s="27">
        <v>1</v>
      </c>
      <c r="H482" s="27">
        <f t="shared" si="75"/>
        <v>1</v>
      </c>
      <c r="I482" s="27">
        <f t="shared" si="76"/>
        <v>1</v>
      </c>
      <c r="J482" s="27">
        <v>1</v>
      </c>
      <c r="K482" s="27">
        <f t="shared" si="77"/>
        <v>1</v>
      </c>
      <c r="L482" s="27">
        <f t="shared" si="78"/>
        <v>0</v>
      </c>
      <c r="M482" s="27">
        <f t="shared" si="79"/>
        <v>1</v>
      </c>
      <c r="N482" s="27">
        <f t="shared" si="80"/>
        <v>2</v>
      </c>
      <c r="O482" s="27">
        <f t="shared" si="73"/>
        <v>0</v>
      </c>
      <c r="P482" s="60">
        <v>1</v>
      </c>
      <c r="Q482" s="27">
        <f t="shared" si="74"/>
        <v>0</v>
      </c>
      <c r="R482" s="27">
        <f t="shared" si="81"/>
        <v>4</v>
      </c>
    </row>
    <row r="483" spans="1:18" ht="15.75" customHeight="1" x14ac:dyDescent="0.25">
      <c r="A483" s="32">
        <v>2021134</v>
      </c>
      <c r="B483" s="17" t="s">
        <v>152</v>
      </c>
      <c r="C483" s="16" t="s">
        <v>169</v>
      </c>
      <c r="D483" s="16" t="s">
        <v>16</v>
      </c>
      <c r="E483" s="45">
        <v>266</v>
      </c>
      <c r="F483" s="20" t="s">
        <v>617</v>
      </c>
      <c r="G483" s="27">
        <v>0</v>
      </c>
      <c r="H483" s="27">
        <f t="shared" si="75"/>
        <v>0</v>
      </c>
      <c r="I483" s="27">
        <f t="shared" si="76"/>
        <v>0</v>
      </c>
      <c r="J483" s="27">
        <v>0</v>
      </c>
      <c r="K483" s="27">
        <f t="shared" si="77"/>
        <v>0</v>
      </c>
      <c r="L483" s="27">
        <f t="shared" si="78"/>
        <v>0</v>
      </c>
      <c r="M483" s="27">
        <f t="shared" si="79"/>
        <v>0</v>
      </c>
      <c r="N483" s="27">
        <f t="shared" si="80"/>
        <v>0</v>
      </c>
      <c r="O483" s="27">
        <f t="shared" si="73"/>
        <v>0</v>
      </c>
      <c r="P483" s="60">
        <v>1</v>
      </c>
      <c r="Q483" s="27">
        <f t="shared" si="74"/>
        <v>0</v>
      </c>
      <c r="R483" s="27">
        <f t="shared" si="81"/>
        <v>0</v>
      </c>
    </row>
    <row r="484" spans="1:18" ht="15.75" customHeight="1" x14ac:dyDescent="0.25">
      <c r="A484" s="32">
        <v>2006100</v>
      </c>
      <c r="B484" s="17" t="s">
        <v>152</v>
      </c>
      <c r="C484" s="16" t="s">
        <v>169</v>
      </c>
      <c r="D484" s="16" t="s">
        <v>16</v>
      </c>
      <c r="E484" s="45">
        <v>312</v>
      </c>
      <c r="F484" s="20" t="s">
        <v>1711</v>
      </c>
      <c r="G484" s="27">
        <v>0</v>
      </c>
      <c r="H484" s="27">
        <f t="shared" si="75"/>
        <v>0</v>
      </c>
      <c r="I484" s="27">
        <f t="shared" si="76"/>
        <v>0</v>
      </c>
      <c r="J484" s="27">
        <v>0</v>
      </c>
      <c r="K484" s="27">
        <f t="shared" si="77"/>
        <v>0</v>
      </c>
      <c r="L484" s="27">
        <f t="shared" si="78"/>
        <v>0</v>
      </c>
      <c r="M484" s="27">
        <f t="shared" si="79"/>
        <v>0</v>
      </c>
      <c r="N484" s="27">
        <f t="shared" si="80"/>
        <v>0</v>
      </c>
      <c r="O484" s="27">
        <f t="shared" si="73"/>
        <v>0</v>
      </c>
      <c r="P484" s="60">
        <v>1</v>
      </c>
      <c r="Q484" s="27">
        <f t="shared" si="74"/>
        <v>0</v>
      </c>
      <c r="R484" s="27">
        <f t="shared" si="81"/>
        <v>0</v>
      </c>
    </row>
    <row r="485" spans="1:18" ht="15.75" customHeight="1" x14ac:dyDescent="0.25">
      <c r="A485" s="32">
        <v>2021252</v>
      </c>
      <c r="B485" s="17" t="s">
        <v>152</v>
      </c>
      <c r="C485" s="16" t="s">
        <v>19</v>
      </c>
      <c r="D485" s="16" t="s">
        <v>16</v>
      </c>
      <c r="E485" s="45">
        <v>42</v>
      </c>
      <c r="F485" s="20" t="s">
        <v>618</v>
      </c>
      <c r="G485" s="27">
        <v>1</v>
      </c>
      <c r="H485" s="27">
        <f t="shared" si="75"/>
        <v>1</v>
      </c>
      <c r="I485" s="27">
        <f t="shared" si="76"/>
        <v>1</v>
      </c>
      <c r="J485" s="27">
        <v>1</v>
      </c>
      <c r="K485" s="27">
        <f t="shared" si="77"/>
        <v>1</v>
      </c>
      <c r="L485" s="27">
        <f t="shared" si="78"/>
        <v>0</v>
      </c>
      <c r="M485" s="27">
        <f t="shared" si="79"/>
        <v>1</v>
      </c>
      <c r="N485" s="27">
        <f t="shared" si="80"/>
        <v>2</v>
      </c>
      <c r="O485" s="27">
        <f t="shared" si="73"/>
        <v>0</v>
      </c>
      <c r="P485" s="60">
        <v>1</v>
      </c>
      <c r="Q485" s="27">
        <f t="shared" si="74"/>
        <v>0</v>
      </c>
      <c r="R485" s="27">
        <f t="shared" si="81"/>
        <v>4</v>
      </c>
    </row>
    <row r="486" spans="1:18" ht="15.75" customHeight="1" x14ac:dyDescent="0.25">
      <c r="A486" s="32">
        <v>2019559</v>
      </c>
      <c r="B486" s="17" t="s">
        <v>152</v>
      </c>
      <c r="C486" s="16" t="s">
        <v>169</v>
      </c>
      <c r="D486" s="16" t="s">
        <v>16</v>
      </c>
      <c r="E486" s="45">
        <v>173</v>
      </c>
      <c r="F486" s="20" t="s">
        <v>619</v>
      </c>
      <c r="G486" s="27">
        <v>0</v>
      </c>
      <c r="H486" s="27">
        <f t="shared" si="75"/>
        <v>0</v>
      </c>
      <c r="I486" s="27">
        <f t="shared" si="76"/>
        <v>0</v>
      </c>
      <c r="J486" s="27">
        <v>0</v>
      </c>
      <c r="K486" s="27">
        <f t="shared" si="77"/>
        <v>0</v>
      </c>
      <c r="L486" s="27">
        <f t="shared" si="78"/>
        <v>0</v>
      </c>
      <c r="M486" s="27">
        <f t="shared" si="79"/>
        <v>0</v>
      </c>
      <c r="N486" s="27">
        <f t="shared" si="80"/>
        <v>0</v>
      </c>
      <c r="O486" s="27">
        <f t="shared" si="73"/>
        <v>0</v>
      </c>
      <c r="P486" s="60">
        <v>1</v>
      </c>
      <c r="Q486" s="27">
        <f t="shared" si="74"/>
        <v>0</v>
      </c>
      <c r="R486" s="27">
        <f t="shared" si="81"/>
        <v>0</v>
      </c>
    </row>
    <row r="487" spans="1:18" ht="15.75" customHeight="1" x14ac:dyDescent="0.25">
      <c r="A487" s="32">
        <v>2008275</v>
      </c>
      <c r="B487" s="17" t="s">
        <v>152</v>
      </c>
      <c r="C487" s="16" t="s">
        <v>169</v>
      </c>
      <c r="D487" s="16" t="s">
        <v>16</v>
      </c>
      <c r="E487" s="43" t="s">
        <v>620</v>
      </c>
      <c r="F487" s="20" t="s">
        <v>621</v>
      </c>
      <c r="G487" s="27">
        <v>0</v>
      </c>
      <c r="H487" s="27">
        <f t="shared" si="75"/>
        <v>0</v>
      </c>
      <c r="I487" s="27">
        <f t="shared" si="76"/>
        <v>0</v>
      </c>
      <c r="J487" s="27">
        <v>0</v>
      </c>
      <c r="K487" s="27">
        <f t="shared" si="77"/>
        <v>0</v>
      </c>
      <c r="L487" s="27">
        <f t="shared" si="78"/>
        <v>0</v>
      </c>
      <c r="M487" s="27">
        <f t="shared" si="79"/>
        <v>0</v>
      </c>
      <c r="N487" s="27">
        <f t="shared" si="80"/>
        <v>0</v>
      </c>
      <c r="O487" s="27">
        <f t="shared" si="73"/>
        <v>0</v>
      </c>
      <c r="P487" s="60">
        <v>1</v>
      </c>
      <c r="Q487" s="27">
        <f t="shared" si="74"/>
        <v>0</v>
      </c>
      <c r="R487" s="27">
        <f t="shared" si="81"/>
        <v>0</v>
      </c>
    </row>
    <row r="488" spans="1:18" ht="15.75" customHeight="1" x14ac:dyDescent="0.25">
      <c r="A488" s="32">
        <v>2018258</v>
      </c>
      <c r="B488" s="17" t="s">
        <v>152</v>
      </c>
      <c r="C488" s="16" t="s">
        <v>169</v>
      </c>
      <c r="D488" s="16" t="s">
        <v>16</v>
      </c>
      <c r="E488" s="43" t="s">
        <v>622</v>
      </c>
      <c r="F488" s="20" t="s">
        <v>1696</v>
      </c>
      <c r="G488" s="27">
        <v>0</v>
      </c>
      <c r="H488" s="27">
        <f t="shared" si="75"/>
        <v>0</v>
      </c>
      <c r="I488" s="27">
        <f t="shared" si="76"/>
        <v>0</v>
      </c>
      <c r="J488" s="27">
        <v>0</v>
      </c>
      <c r="K488" s="27">
        <f t="shared" si="77"/>
        <v>0</v>
      </c>
      <c r="L488" s="27">
        <f t="shared" si="78"/>
        <v>0</v>
      </c>
      <c r="M488" s="27">
        <f t="shared" si="79"/>
        <v>0</v>
      </c>
      <c r="N488" s="27">
        <f t="shared" si="80"/>
        <v>0</v>
      </c>
      <c r="O488" s="27">
        <f t="shared" si="73"/>
        <v>0</v>
      </c>
      <c r="P488" s="60">
        <v>1</v>
      </c>
      <c r="Q488" s="27">
        <f t="shared" si="74"/>
        <v>0</v>
      </c>
      <c r="R488" s="27">
        <f t="shared" si="81"/>
        <v>0</v>
      </c>
    </row>
    <row r="489" spans="1:18" ht="15.75" customHeight="1" x14ac:dyDescent="0.25">
      <c r="A489" s="32">
        <v>2014479</v>
      </c>
      <c r="B489" s="17" t="s">
        <v>152</v>
      </c>
      <c r="C489" s="16" t="s">
        <v>169</v>
      </c>
      <c r="D489" s="16" t="s">
        <v>16</v>
      </c>
      <c r="E489" s="45">
        <v>181</v>
      </c>
      <c r="F489" s="20" t="s">
        <v>623</v>
      </c>
      <c r="G489" s="27">
        <v>0</v>
      </c>
      <c r="H489" s="27">
        <f t="shared" si="75"/>
        <v>0</v>
      </c>
      <c r="I489" s="27">
        <f t="shared" si="76"/>
        <v>0</v>
      </c>
      <c r="J489" s="27">
        <v>0</v>
      </c>
      <c r="K489" s="27">
        <f t="shared" si="77"/>
        <v>0</v>
      </c>
      <c r="L489" s="27">
        <f t="shared" si="78"/>
        <v>0</v>
      </c>
      <c r="M489" s="27">
        <f t="shared" si="79"/>
        <v>0</v>
      </c>
      <c r="N489" s="27">
        <f t="shared" si="80"/>
        <v>0</v>
      </c>
      <c r="O489" s="27">
        <f t="shared" si="73"/>
        <v>0</v>
      </c>
      <c r="P489" s="60">
        <v>1</v>
      </c>
      <c r="Q489" s="27">
        <f t="shared" si="74"/>
        <v>0</v>
      </c>
      <c r="R489" s="27">
        <f t="shared" si="81"/>
        <v>0</v>
      </c>
    </row>
    <row r="490" spans="1:18" ht="15.75" customHeight="1" x14ac:dyDescent="0.25">
      <c r="A490" s="32">
        <v>2019122</v>
      </c>
      <c r="B490" s="17" t="s">
        <v>152</v>
      </c>
      <c r="C490" s="16" t="s">
        <v>169</v>
      </c>
      <c r="D490" s="16" t="s">
        <v>16</v>
      </c>
      <c r="E490" s="43" t="s">
        <v>624</v>
      </c>
      <c r="F490" s="20" t="s">
        <v>625</v>
      </c>
      <c r="G490" s="27">
        <v>0</v>
      </c>
      <c r="H490" s="27">
        <f t="shared" si="75"/>
        <v>0</v>
      </c>
      <c r="I490" s="27">
        <f t="shared" si="76"/>
        <v>0</v>
      </c>
      <c r="J490" s="27">
        <v>0</v>
      </c>
      <c r="K490" s="27">
        <f t="shared" si="77"/>
        <v>0</v>
      </c>
      <c r="L490" s="27">
        <f t="shared" si="78"/>
        <v>0</v>
      </c>
      <c r="M490" s="27">
        <f t="shared" si="79"/>
        <v>0</v>
      </c>
      <c r="N490" s="27">
        <f t="shared" si="80"/>
        <v>0</v>
      </c>
      <c r="O490" s="27">
        <f t="shared" si="73"/>
        <v>0</v>
      </c>
      <c r="P490" s="60">
        <v>1</v>
      </c>
      <c r="Q490" s="27">
        <f t="shared" si="74"/>
        <v>0</v>
      </c>
      <c r="R490" s="27">
        <f t="shared" si="81"/>
        <v>0</v>
      </c>
    </row>
    <row r="491" spans="1:18" ht="15.75" customHeight="1" x14ac:dyDescent="0.25">
      <c r="A491" s="32">
        <v>2008301</v>
      </c>
      <c r="B491" s="17" t="s">
        <v>152</v>
      </c>
      <c r="C491" s="16" t="s">
        <v>169</v>
      </c>
      <c r="D491" s="16" t="s">
        <v>16</v>
      </c>
      <c r="E491" s="43" t="s">
        <v>626</v>
      </c>
      <c r="F491" s="20" t="s">
        <v>627</v>
      </c>
      <c r="G491" s="27">
        <v>0</v>
      </c>
      <c r="H491" s="27">
        <f t="shared" si="75"/>
        <v>0</v>
      </c>
      <c r="I491" s="27">
        <f t="shared" si="76"/>
        <v>0</v>
      </c>
      <c r="J491" s="27">
        <v>0</v>
      </c>
      <c r="K491" s="27">
        <f t="shared" si="77"/>
        <v>0</v>
      </c>
      <c r="L491" s="27">
        <f t="shared" si="78"/>
        <v>0</v>
      </c>
      <c r="M491" s="27">
        <f t="shared" si="79"/>
        <v>0</v>
      </c>
      <c r="N491" s="27">
        <f t="shared" si="80"/>
        <v>0</v>
      </c>
      <c r="O491" s="27">
        <f t="shared" si="73"/>
        <v>0</v>
      </c>
      <c r="P491" s="60">
        <v>1</v>
      </c>
      <c r="Q491" s="27">
        <f t="shared" si="74"/>
        <v>0</v>
      </c>
      <c r="R491" s="27">
        <f t="shared" si="81"/>
        <v>0</v>
      </c>
    </row>
    <row r="492" spans="1:18" ht="15.75" customHeight="1" x14ac:dyDescent="0.25">
      <c r="A492" s="32">
        <v>2008314</v>
      </c>
      <c r="B492" s="17" t="s">
        <v>152</v>
      </c>
      <c r="C492" s="16" t="s">
        <v>169</v>
      </c>
      <c r="D492" s="16" t="s">
        <v>16</v>
      </c>
      <c r="E492" s="43" t="s">
        <v>628</v>
      </c>
      <c r="F492" s="20" t="s">
        <v>629</v>
      </c>
      <c r="G492" s="27">
        <v>0</v>
      </c>
      <c r="H492" s="27">
        <f t="shared" si="75"/>
        <v>0</v>
      </c>
      <c r="I492" s="27">
        <f t="shared" si="76"/>
        <v>0</v>
      </c>
      <c r="J492" s="27">
        <v>0</v>
      </c>
      <c r="K492" s="27">
        <f t="shared" si="77"/>
        <v>0</v>
      </c>
      <c r="L492" s="27">
        <f t="shared" si="78"/>
        <v>0</v>
      </c>
      <c r="M492" s="27">
        <f t="shared" si="79"/>
        <v>0</v>
      </c>
      <c r="N492" s="27">
        <f t="shared" si="80"/>
        <v>0</v>
      </c>
      <c r="O492" s="27">
        <f t="shared" si="73"/>
        <v>0</v>
      </c>
      <c r="P492" s="60">
        <v>1</v>
      </c>
      <c r="Q492" s="27">
        <f t="shared" si="74"/>
        <v>0</v>
      </c>
      <c r="R492" s="27">
        <f t="shared" si="81"/>
        <v>0</v>
      </c>
    </row>
    <row r="493" spans="1:18" ht="15.75" customHeight="1" x14ac:dyDescent="0.25">
      <c r="A493" s="32">
        <v>2008500</v>
      </c>
      <c r="B493" s="17" t="s">
        <v>152</v>
      </c>
      <c r="C493" s="16" t="s">
        <v>169</v>
      </c>
      <c r="D493" s="16" t="s">
        <v>16</v>
      </c>
      <c r="E493" s="45">
        <v>76</v>
      </c>
      <c r="F493" s="20" t="s">
        <v>631</v>
      </c>
      <c r="G493" s="27">
        <v>1</v>
      </c>
      <c r="H493" s="27">
        <f t="shared" si="75"/>
        <v>1</v>
      </c>
      <c r="I493" s="27">
        <f t="shared" si="76"/>
        <v>1</v>
      </c>
      <c r="J493" s="27">
        <v>0</v>
      </c>
      <c r="K493" s="27">
        <f t="shared" si="77"/>
        <v>1</v>
      </c>
      <c r="L493" s="27">
        <f t="shared" si="78"/>
        <v>2</v>
      </c>
      <c r="M493" s="27">
        <f t="shared" si="79"/>
        <v>0</v>
      </c>
      <c r="N493" s="27">
        <f t="shared" si="80"/>
        <v>2</v>
      </c>
      <c r="O493" s="27">
        <f t="shared" si="73"/>
        <v>0.1</v>
      </c>
      <c r="P493" s="60">
        <v>1</v>
      </c>
      <c r="Q493" s="27">
        <f t="shared" si="74"/>
        <v>2</v>
      </c>
      <c r="R493" s="27">
        <f t="shared" si="81"/>
        <v>0</v>
      </c>
    </row>
    <row r="494" spans="1:18" ht="15.75" customHeight="1" x14ac:dyDescent="0.25">
      <c r="A494" s="32">
        <v>2020286</v>
      </c>
      <c r="B494" s="17" t="s">
        <v>152</v>
      </c>
      <c r="C494" s="16" t="s">
        <v>169</v>
      </c>
      <c r="D494" s="16" t="s">
        <v>16</v>
      </c>
      <c r="E494" s="45">
        <v>202</v>
      </c>
      <c r="F494" s="20" t="s">
        <v>632</v>
      </c>
      <c r="G494" s="27">
        <v>0</v>
      </c>
      <c r="H494" s="27">
        <f t="shared" si="75"/>
        <v>0</v>
      </c>
      <c r="I494" s="27">
        <f t="shared" si="76"/>
        <v>0</v>
      </c>
      <c r="J494" s="27">
        <v>0</v>
      </c>
      <c r="K494" s="27">
        <f t="shared" si="77"/>
        <v>0</v>
      </c>
      <c r="L494" s="27">
        <f t="shared" si="78"/>
        <v>0</v>
      </c>
      <c r="M494" s="27">
        <f t="shared" si="79"/>
        <v>0</v>
      </c>
      <c r="N494" s="27">
        <f t="shared" si="80"/>
        <v>0</v>
      </c>
      <c r="O494" s="27">
        <f t="shared" si="73"/>
        <v>0</v>
      </c>
      <c r="P494" s="60">
        <v>1</v>
      </c>
      <c r="Q494" s="27">
        <f t="shared" si="74"/>
        <v>0</v>
      </c>
      <c r="R494" s="27">
        <f t="shared" si="81"/>
        <v>0</v>
      </c>
    </row>
    <row r="495" spans="1:18" ht="15.75" customHeight="1" x14ac:dyDescent="0.25">
      <c r="A495" s="32">
        <v>8003376</v>
      </c>
      <c r="B495" s="17" t="s">
        <v>633</v>
      </c>
      <c r="C495" s="16" t="s">
        <v>199</v>
      </c>
      <c r="D495" s="16" t="s">
        <v>16</v>
      </c>
      <c r="E495" s="43" t="s">
        <v>33</v>
      </c>
      <c r="F495" s="20" t="s">
        <v>634</v>
      </c>
      <c r="G495" s="27">
        <v>1</v>
      </c>
      <c r="H495" s="27">
        <f t="shared" si="75"/>
        <v>1</v>
      </c>
      <c r="I495" s="27">
        <f t="shared" si="76"/>
        <v>1</v>
      </c>
      <c r="J495" s="27">
        <v>1</v>
      </c>
      <c r="K495" s="27">
        <f t="shared" si="77"/>
        <v>1</v>
      </c>
      <c r="L495" s="27">
        <f t="shared" si="78"/>
        <v>0</v>
      </c>
      <c r="M495" s="27">
        <f t="shared" si="79"/>
        <v>1</v>
      </c>
      <c r="N495" s="27">
        <f t="shared" si="80"/>
        <v>2</v>
      </c>
      <c r="O495" s="27">
        <f t="shared" si="73"/>
        <v>0</v>
      </c>
      <c r="P495" s="60">
        <v>1</v>
      </c>
      <c r="Q495" s="27">
        <f t="shared" si="74"/>
        <v>0</v>
      </c>
      <c r="R495" s="27">
        <f t="shared" si="81"/>
        <v>4</v>
      </c>
    </row>
    <row r="496" spans="1:18" ht="15.75" customHeight="1" x14ac:dyDescent="0.25">
      <c r="A496" s="32">
        <v>8003333</v>
      </c>
      <c r="B496" s="17" t="s">
        <v>633</v>
      </c>
      <c r="C496" s="16" t="s">
        <v>55</v>
      </c>
      <c r="D496" s="16" t="s">
        <v>16</v>
      </c>
      <c r="E496" s="43" t="s">
        <v>17</v>
      </c>
      <c r="F496" s="20" t="s">
        <v>635</v>
      </c>
      <c r="G496" s="27">
        <v>1</v>
      </c>
      <c r="H496" s="27">
        <f t="shared" si="75"/>
        <v>1</v>
      </c>
      <c r="I496" s="27">
        <f t="shared" si="76"/>
        <v>1</v>
      </c>
      <c r="J496" s="27">
        <v>1</v>
      </c>
      <c r="K496" s="27">
        <f t="shared" si="77"/>
        <v>1</v>
      </c>
      <c r="L496" s="27">
        <f t="shared" si="78"/>
        <v>0</v>
      </c>
      <c r="M496" s="27">
        <f t="shared" si="79"/>
        <v>1</v>
      </c>
      <c r="N496" s="27">
        <f t="shared" si="80"/>
        <v>2</v>
      </c>
      <c r="O496" s="27">
        <f t="shared" si="73"/>
        <v>0</v>
      </c>
      <c r="P496" s="60">
        <v>1</v>
      </c>
      <c r="Q496" s="27">
        <f t="shared" si="74"/>
        <v>0</v>
      </c>
      <c r="R496" s="27">
        <f t="shared" si="81"/>
        <v>4</v>
      </c>
    </row>
    <row r="497" spans="1:18" ht="15.75" customHeight="1" x14ac:dyDescent="0.25">
      <c r="A497" s="32">
        <v>8003298</v>
      </c>
      <c r="B497" s="17" t="s">
        <v>633</v>
      </c>
      <c r="C497" s="16" t="s">
        <v>155</v>
      </c>
      <c r="D497" s="16" t="s">
        <v>16</v>
      </c>
      <c r="E497" s="43" t="s">
        <v>77</v>
      </c>
      <c r="F497" s="20" t="s">
        <v>636</v>
      </c>
      <c r="G497" s="27">
        <v>1</v>
      </c>
      <c r="H497" s="27">
        <f t="shared" si="75"/>
        <v>1</v>
      </c>
      <c r="I497" s="27">
        <f t="shared" si="76"/>
        <v>1</v>
      </c>
      <c r="J497" s="27">
        <v>1</v>
      </c>
      <c r="K497" s="27">
        <f t="shared" si="77"/>
        <v>1</v>
      </c>
      <c r="L497" s="27">
        <f t="shared" si="78"/>
        <v>0</v>
      </c>
      <c r="M497" s="27">
        <f t="shared" si="79"/>
        <v>1</v>
      </c>
      <c r="N497" s="27">
        <f t="shared" si="80"/>
        <v>2</v>
      </c>
      <c r="O497" s="27">
        <f t="shared" ref="O497:O556" si="82">(IF(G497+J497=1,0.1,0))*G497</f>
        <v>0</v>
      </c>
      <c r="P497" s="60">
        <v>1</v>
      </c>
      <c r="Q497" s="27">
        <f t="shared" ref="Q497:Q556" si="83">IF(J497=0,(G497*2)+(O497*0),0)</f>
        <v>0</v>
      </c>
      <c r="R497" s="27">
        <f t="shared" si="81"/>
        <v>4</v>
      </c>
    </row>
    <row r="498" spans="1:18" ht="15.75" customHeight="1" x14ac:dyDescent="0.25">
      <c r="A498" s="32">
        <v>8003307</v>
      </c>
      <c r="B498" s="17" t="s">
        <v>633</v>
      </c>
      <c r="C498" s="16" t="s">
        <v>155</v>
      </c>
      <c r="D498" s="16" t="s">
        <v>16</v>
      </c>
      <c r="E498" s="43" t="s">
        <v>18</v>
      </c>
      <c r="F498" s="20" t="s">
        <v>637</v>
      </c>
      <c r="G498" s="27">
        <v>1</v>
      </c>
      <c r="H498" s="27">
        <f t="shared" ref="H498:H557" si="84">G498</f>
        <v>1</v>
      </c>
      <c r="I498" s="27">
        <f t="shared" ref="I498:I557" si="85">G498</f>
        <v>1</v>
      </c>
      <c r="J498" s="27">
        <v>1</v>
      </c>
      <c r="K498" s="27">
        <f t="shared" ref="K498:K557" si="86">G498</f>
        <v>1</v>
      </c>
      <c r="L498" s="27">
        <f t="shared" ref="L498:L557" si="87">IF(J498&gt;0,0,2)*G498</f>
        <v>0</v>
      </c>
      <c r="M498" s="27">
        <f t="shared" ref="M498:M557" si="88">IF(L498&gt;0,0,1)*G498</f>
        <v>1</v>
      </c>
      <c r="N498" s="27">
        <f t="shared" ref="N498:N557" si="89">G498*2</f>
        <v>2</v>
      </c>
      <c r="O498" s="27">
        <f t="shared" si="82"/>
        <v>0</v>
      </c>
      <c r="P498" s="60">
        <v>1</v>
      </c>
      <c r="Q498" s="27">
        <f t="shared" si="83"/>
        <v>0</v>
      </c>
      <c r="R498" s="27">
        <f t="shared" ref="R498:R557" si="90">J498*4</f>
        <v>4</v>
      </c>
    </row>
    <row r="499" spans="1:18" ht="15.75" customHeight="1" x14ac:dyDescent="0.25">
      <c r="A499" s="32">
        <v>8003331</v>
      </c>
      <c r="B499" s="17" t="s">
        <v>633</v>
      </c>
      <c r="C499" s="16" t="s">
        <v>88</v>
      </c>
      <c r="D499" s="16" t="s">
        <v>16</v>
      </c>
      <c r="E499" s="43" t="s">
        <v>77</v>
      </c>
      <c r="F499" s="20" t="s">
        <v>638</v>
      </c>
      <c r="G499" s="27">
        <v>1</v>
      </c>
      <c r="H499" s="27">
        <f t="shared" si="84"/>
        <v>1</v>
      </c>
      <c r="I499" s="27">
        <f t="shared" si="85"/>
        <v>1</v>
      </c>
      <c r="J499" s="27">
        <v>1</v>
      </c>
      <c r="K499" s="27">
        <f t="shared" si="86"/>
        <v>1</v>
      </c>
      <c r="L499" s="27">
        <f t="shared" si="87"/>
        <v>0</v>
      </c>
      <c r="M499" s="27">
        <f t="shared" si="88"/>
        <v>1</v>
      </c>
      <c r="N499" s="27">
        <f t="shared" si="89"/>
        <v>2</v>
      </c>
      <c r="O499" s="27">
        <f t="shared" si="82"/>
        <v>0</v>
      </c>
      <c r="P499" s="60">
        <v>1</v>
      </c>
      <c r="Q499" s="27">
        <f t="shared" si="83"/>
        <v>0</v>
      </c>
      <c r="R499" s="27">
        <f t="shared" si="90"/>
        <v>4</v>
      </c>
    </row>
    <row r="500" spans="1:18" ht="15.75" customHeight="1" x14ac:dyDescent="0.25">
      <c r="A500" s="32">
        <v>2011006</v>
      </c>
      <c r="B500" s="17" t="s">
        <v>633</v>
      </c>
      <c r="C500" s="16" t="s">
        <v>61</v>
      </c>
      <c r="D500" s="16" t="s">
        <v>16</v>
      </c>
      <c r="E500" s="43" t="s">
        <v>15</v>
      </c>
      <c r="F500" s="20" t="s">
        <v>639</v>
      </c>
      <c r="G500" s="27">
        <v>1</v>
      </c>
      <c r="H500" s="27">
        <f t="shared" si="84"/>
        <v>1</v>
      </c>
      <c r="I500" s="27">
        <f t="shared" si="85"/>
        <v>1</v>
      </c>
      <c r="J500" s="27">
        <v>1</v>
      </c>
      <c r="K500" s="27">
        <f t="shared" si="86"/>
        <v>1</v>
      </c>
      <c r="L500" s="27">
        <f t="shared" si="87"/>
        <v>0</v>
      </c>
      <c r="M500" s="27">
        <f t="shared" si="88"/>
        <v>1</v>
      </c>
      <c r="N500" s="27">
        <f t="shared" si="89"/>
        <v>2</v>
      </c>
      <c r="O500" s="27">
        <f t="shared" si="82"/>
        <v>0</v>
      </c>
      <c r="P500" s="60">
        <v>1</v>
      </c>
      <c r="Q500" s="27">
        <f t="shared" si="83"/>
        <v>0</v>
      </c>
      <c r="R500" s="27">
        <f t="shared" si="90"/>
        <v>4</v>
      </c>
    </row>
    <row r="501" spans="1:18" ht="15.75" customHeight="1" x14ac:dyDescent="0.25">
      <c r="A501" s="32">
        <v>8000814</v>
      </c>
      <c r="B501" s="17" t="s">
        <v>640</v>
      </c>
      <c r="C501" s="16" t="s">
        <v>33</v>
      </c>
      <c r="D501" s="16" t="s">
        <v>83</v>
      </c>
      <c r="E501" s="43" t="s">
        <v>17</v>
      </c>
      <c r="F501" s="20" t="s">
        <v>641</v>
      </c>
      <c r="G501" s="27">
        <v>1</v>
      </c>
      <c r="H501" s="27">
        <f t="shared" si="84"/>
        <v>1</v>
      </c>
      <c r="I501" s="27">
        <f t="shared" si="85"/>
        <v>1</v>
      </c>
      <c r="J501" s="27">
        <v>1</v>
      </c>
      <c r="K501" s="27">
        <f t="shared" si="86"/>
        <v>1</v>
      </c>
      <c r="L501" s="27">
        <f t="shared" si="87"/>
        <v>0</v>
      </c>
      <c r="M501" s="27">
        <f t="shared" si="88"/>
        <v>1</v>
      </c>
      <c r="N501" s="27">
        <f t="shared" si="89"/>
        <v>2</v>
      </c>
      <c r="O501" s="27">
        <f t="shared" si="82"/>
        <v>0</v>
      </c>
      <c r="P501" s="60">
        <v>1</v>
      </c>
      <c r="Q501" s="27">
        <f t="shared" si="83"/>
        <v>0</v>
      </c>
      <c r="R501" s="27">
        <f t="shared" si="90"/>
        <v>4</v>
      </c>
    </row>
    <row r="502" spans="1:18" ht="15.75" customHeight="1" x14ac:dyDescent="0.25">
      <c r="A502" s="32">
        <v>8003398</v>
      </c>
      <c r="B502" s="17" t="s">
        <v>640</v>
      </c>
      <c r="C502" s="16" t="s">
        <v>55</v>
      </c>
      <c r="D502" s="16" t="s">
        <v>16</v>
      </c>
      <c r="E502" s="43" t="s">
        <v>33</v>
      </c>
      <c r="F502" s="20" t="s">
        <v>642</v>
      </c>
      <c r="G502" s="27">
        <v>1</v>
      </c>
      <c r="H502" s="27">
        <f t="shared" si="84"/>
        <v>1</v>
      </c>
      <c r="I502" s="27">
        <f t="shared" si="85"/>
        <v>1</v>
      </c>
      <c r="J502" s="27">
        <v>1</v>
      </c>
      <c r="K502" s="27">
        <f t="shared" si="86"/>
        <v>1</v>
      </c>
      <c r="L502" s="27">
        <f t="shared" si="87"/>
        <v>0</v>
      </c>
      <c r="M502" s="27">
        <f t="shared" si="88"/>
        <v>1</v>
      </c>
      <c r="N502" s="27">
        <f t="shared" si="89"/>
        <v>2</v>
      </c>
      <c r="O502" s="27">
        <f t="shared" si="82"/>
        <v>0</v>
      </c>
      <c r="P502" s="60">
        <v>1</v>
      </c>
      <c r="Q502" s="27">
        <f t="shared" si="83"/>
        <v>0</v>
      </c>
      <c r="R502" s="27">
        <f t="shared" si="90"/>
        <v>4</v>
      </c>
    </row>
    <row r="503" spans="1:18" ht="15.75" customHeight="1" x14ac:dyDescent="0.25">
      <c r="A503" s="32">
        <v>5012155</v>
      </c>
      <c r="B503" s="17" t="s">
        <v>643</v>
      </c>
      <c r="C503" s="16" t="s">
        <v>77</v>
      </c>
      <c r="D503" s="16" t="s">
        <v>16</v>
      </c>
      <c r="E503" s="43" t="s">
        <v>17</v>
      </c>
      <c r="F503" s="20" t="s">
        <v>685</v>
      </c>
      <c r="G503" s="27">
        <v>1</v>
      </c>
      <c r="H503" s="27">
        <f t="shared" si="84"/>
        <v>1</v>
      </c>
      <c r="I503" s="27">
        <f t="shared" si="85"/>
        <v>1</v>
      </c>
      <c r="J503" s="27">
        <v>1</v>
      </c>
      <c r="K503" s="27">
        <f t="shared" si="86"/>
        <v>1</v>
      </c>
      <c r="L503" s="27">
        <f t="shared" si="87"/>
        <v>0</v>
      </c>
      <c r="M503" s="27">
        <f t="shared" si="88"/>
        <v>1</v>
      </c>
      <c r="N503" s="27">
        <f t="shared" si="89"/>
        <v>2</v>
      </c>
      <c r="O503" s="27">
        <f t="shared" si="82"/>
        <v>0</v>
      </c>
      <c r="P503" s="60">
        <v>1</v>
      </c>
      <c r="Q503" s="27">
        <f t="shared" si="83"/>
        <v>0</v>
      </c>
      <c r="R503" s="27">
        <f t="shared" si="90"/>
        <v>4</v>
      </c>
    </row>
    <row r="504" spans="1:18" ht="15.75" customHeight="1" x14ac:dyDescent="0.25">
      <c r="A504" s="32">
        <v>5011775</v>
      </c>
      <c r="B504" s="17" t="s">
        <v>643</v>
      </c>
      <c r="C504" s="16" t="s">
        <v>42</v>
      </c>
      <c r="D504" s="16" t="s">
        <v>16</v>
      </c>
      <c r="E504" s="43" t="s">
        <v>21</v>
      </c>
      <c r="F504" s="20" t="s">
        <v>644</v>
      </c>
      <c r="G504" s="27">
        <v>1</v>
      </c>
      <c r="H504" s="27">
        <f t="shared" si="84"/>
        <v>1</v>
      </c>
      <c r="I504" s="27">
        <f t="shared" si="85"/>
        <v>1</v>
      </c>
      <c r="J504" s="27">
        <v>0</v>
      </c>
      <c r="K504" s="27">
        <f t="shared" si="86"/>
        <v>1</v>
      </c>
      <c r="L504" s="27">
        <f t="shared" si="87"/>
        <v>2</v>
      </c>
      <c r="M504" s="27">
        <f t="shared" si="88"/>
        <v>0</v>
      </c>
      <c r="N504" s="27">
        <f t="shared" si="89"/>
        <v>2</v>
      </c>
      <c r="O504" s="27">
        <f t="shared" si="82"/>
        <v>0.1</v>
      </c>
      <c r="P504" s="60">
        <v>1</v>
      </c>
      <c r="Q504" s="27">
        <f t="shared" si="83"/>
        <v>2</v>
      </c>
      <c r="R504" s="27">
        <f t="shared" si="90"/>
        <v>0</v>
      </c>
    </row>
    <row r="505" spans="1:18" ht="15.75" customHeight="1" x14ac:dyDescent="0.25">
      <c r="A505" s="32">
        <v>5012157</v>
      </c>
      <c r="B505" s="17" t="s">
        <v>643</v>
      </c>
      <c r="C505" s="16" t="s">
        <v>77</v>
      </c>
      <c r="D505" s="16" t="s">
        <v>16</v>
      </c>
      <c r="E505" s="43" t="s">
        <v>21</v>
      </c>
      <c r="F505" s="20" t="s">
        <v>685</v>
      </c>
      <c r="G505" s="27">
        <v>0</v>
      </c>
      <c r="H505" s="27">
        <f t="shared" si="84"/>
        <v>0</v>
      </c>
      <c r="I505" s="27">
        <f t="shared" si="85"/>
        <v>0</v>
      </c>
      <c r="J505" s="27">
        <v>0</v>
      </c>
      <c r="K505" s="27">
        <f t="shared" si="86"/>
        <v>0</v>
      </c>
      <c r="L505" s="27">
        <f t="shared" si="87"/>
        <v>0</v>
      </c>
      <c r="M505" s="27">
        <f t="shared" si="88"/>
        <v>0</v>
      </c>
      <c r="N505" s="27">
        <f t="shared" si="89"/>
        <v>0</v>
      </c>
      <c r="O505" s="27">
        <f t="shared" si="82"/>
        <v>0</v>
      </c>
      <c r="P505" s="60">
        <v>1</v>
      </c>
      <c r="Q505" s="27">
        <f t="shared" si="83"/>
        <v>0</v>
      </c>
      <c r="R505" s="27">
        <f t="shared" si="90"/>
        <v>0</v>
      </c>
    </row>
    <row r="506" spans="1:18" ht="15.75" customHeight="1" x14ac:dyDescent="0.25">
      <c r="A506" s="32">
        <v>2006543</v>
      </c>
      <c r="B506" s="17" t="s">
        <v>643</v>
      </c>
      <c r="C506" s="16" t="s">
        <v>77</v>
      </c>
      <c r="D506" s="16" t="s">
        <v>16</v>
      </c>
      <c r="E506" s="43" t="s">
        <v>23</v>
      </c>
      <c r="F506" s="20" t="s">
        <v>1718</v>
      </c>
      <c r="G506" s="27">
        <v>0</v>
      </c>
      <c r="H506" s="27">
        <f t="shared" si="84"/>
        <v>0</v>
      </c>
      <c r="I506" s="27">
        <f t="shared" si="85"/>
        <v>0</v>
      </c>
      <c r="J506" s="27">
        <v>0</v>
      </c>
      <c r="K506" s="27">
        <f t="shared" si="86"/>
        <v>0</v>
      </c>
      <c r="L506" s="27">
        <f t="shared" si="87"/>
        <v>0</v>
      </c>
      <c r="M506" s="27">
        <f t="shared" si="88"/>
        <v>0</v>
      </c>
      <c r="N506" s="27">
        <f t="shared" si="89"/>
        <v>0</v>
      </c>
      <c r="O506" s="27">
        <f t="shared" si="82"/>
        <v>0</v>
      </c>
      <c r="P506" s="60">
        <v>1</v>
      </c>
      <c r="Q506" s="27">
        <f t="shared" si="83"/>
        <v>0</v>
      </c>
      <c r="R506" s="27">
        <f t="shared" si="90"/>
        <v>0</v>
      </c>
    </row>
    <row r="507" spans="1:18" ht="15.75" customHeight="1" x14ac:dyDescent="0.25">
      <c r="A507" s="32">
        <v>2018330</v>
      </c>
      <c r="B507" s="17" t="s">
        <v>643</v>
      </c>
      <c r="C507" s="16" t="s">
        <v>42</v>
      </c>
      <c r="D507" s="16" t="s">
        <v>16</v>
      </c>
      <c r="E507" s="43" t="s">
        <v>23</v>
      </c>
      <c r="F507" s="20" t="s">
        <v>766</v>
      </c>
      <c r="G507" s="27">
        <v>0</v>
      </c>
      <c r="H507" s="27">
        <f t="shared" si="84"/>
        <v>0</v>
      </c>
      <c r="I507" s="27">
        <f t="shared" si="85"/>
        <v>0</v>
      </c>
      <c r="J507" s="27">
        <v>0</v>
      </c>
      <c r="K507" s="27">
        <f t="shared" si="86"/>
        <v>0</v>
      </c>
      <c r="L507" s="27">
        <f t="shared" si="87"/>
        <v>0</v>
      </c>
      <c r="M507" s="27">
        <f t="shared" si="88"/>
        <v>0</v>
      </c>
      <c r="N507" s="27">
        <f t="shared" si="89"/>
        <v>0</v>
      </c>
      <c r="O507" s="27">
        <f t="shared" si="82"/>
        <v>0</v>
      </c>
      <c r="P507" s="60">
        <v>1</v>
      </c>
      <c r="Q507" s="27">
        <f t="shared" si="83"/>
        <v>0</v>
      </c>
      <c r="R507" s="27">
        <f t="shared" si="90"/>
        <v>0</v>
      </c>
    </row>
    <row r="508" spans="1:18" ht="15.75" customHeight="1" x14ac:dyDescent="0.25">
      <c r="A508" s="32">
        <v>2016647</v>
      </c>
      <c r="B508" s="17" t="s">
        <v>643</v>
      </c>
      <c r="C508" s="16" t="s">
        <v>42</v>
      </c>
      <c r="D508" s="16" t="s">
        <v>16</v>
      </c>
      <c r="E508" s="43" t="s">
        <v>35</v>
      </c>
      <c r="F508" s="20" t="s">
        <v>761</v>
      </c>
      <c r="G508" s="27">
        <v>0</v>
      </c>
      <c r="H508" s="27">
        <f t="shared" si="84"/>
        <v>0</v>
      </c>
      <c r="I508" s="27">
        <f t="shared" si="85"/>
        <v>0</v>
      </c>
      <c r="J508" s="27">
        <v>0</v>
      </c>
      <c r="K508" s="27">
        <f t="shared" si="86"/>
        <v>0</v>
      </c>
      <c r="L508" s="27">
        <f t="shared" si="87"/>
        <v>0</v>
      </c>
      <c r="M508" s="27">
        <f t="shared" si="88"/>
        <v>0</v>
      </c>
      <c r="N508" s="27">
        <f t="shared" si="89"/>
        <v>0</v>
      </c>
      <c r="O508" s="27">
        <f t="shared" si="82"/>
        <v>0</v>
      </c>
      <c r="P508" s="60">
        <v>1</v>
      </c>
      <c r="Q508" s="27">
        <f t="shared" si="83"/>
        <v>0</v>
      </c>
      <c r="R508" s="27">
        <f t="shared" si="90"/>
        <v>0</v>
      </c>
    </row>
    <row r="509" spans="1:18" ht="15.75" customHeight="1" x14ac:dyDescent="0.25">
      <c r="A509" s="32">
        <v>2023094</v>
      </c>
      <c r="B509" s="17" t="s">
        <v>643</v>
      </c>
      <c r="C509" s="16" t="s">
        <v>42</v>
      </c>
      <c r="D509" s="16" t="s">
        <v>16</v>
      </c>
      <c r="E509" s="43" t="s">
        <v>19</v>
      </c>
      <c r="F509" s="20" t="s">
        <v>1715</v>
      </c>
      <c r="G509" s="27">
        <v>0</v>
      </c>
      <c r="H509" s="27">
        <f t="shared" si="84"/>
        <v>0</v>
      </c>
      <c r="I509" s="27">
        <f t="shared" si="85"/>
        <v>0</v>
      </c>
      <c r="J509" s="27">
        <v>0</v>
      </c>
      <c r="K509" s="27">
        <f t="shared" si="86"/>
        <v>0</v>
      </c>
      <c r="L509" s="27">
        <f t="shared" si="87"/>
        <v>0</v>
      </c>
      <c r="M509" s="27">
        <f t="shared" si="88"/>
        <v>0</v>
      </c>
      <c r="N509" s="27">
        <f t="shared" si="89"/>
        <v>0</v>
      </c>
      <c r="O509" s="27">
        <f t="shared" si="82"/>
        <v>0</v>
      </c>
      <c r="P509" s="60">
        <v>1</v>
      </c>
      <c r="Q509" s="27">
        <f t="shared" si="83"/>
        <v>0</v>
      </c>
      <c r="R509" s="27">
        <f t="shared" si="90"/>
        <v>0</v>
      </c>
    </row>
    <row r="510" spans="1:18" ht="15.75" customHeight="1" x14ac:dyDescent="0.25">
      <c r="A510" s="32">
        <v>5011771</v>
      </c>
      <c r="B510" s="17" t="s">
        <v>643</v>
      </c>
      <c r="C510" s="16" t="s">
        <v>42</v>
      </c>
      <c r="D510" s="16" t="s">
        <v>16</v>
      </c>
      <c r="E510" s="43" t="s">
        <v>33</v>
      </c>
      <c r="F510" s="20" t="s">
        <v>645</v>
      </c>
      <c r="G510" s="27">
        <v>1</v>
      </c>
      <c r="H510" s="27">
        <f t="shared" si="84"/>
        <v>1</v>
      </c>
      <c r="I510" s="27">
        <f t="shared" si="85"/>
        <v>1</v>
      </c>
      <c r="J510" s="27">
        <v>0</v>
      </c>
      <c r="K510" s="27">
        <f t="shared" si="86"/>
        <v>1</v>
      </c>
      <c r="L510" s="27">
        <f t="shared" si="87"/>
        <v>2</v>
      </c>
      <c r="M510" s="27">
        <f t="shared" si="88"/>
        <v>0</v>
      </c>
      <c r="N510" s="27">
        <f t="shared" si="89"/>
        <v>2</v>
      </c>
      <c r="O510" s="27">
        <f t="shared" si="82"/>
        <v>0.1</v>
      </c>
      <c r="P510" s="60">
        <v>1</v>
      </c>
      <c r="Q510" s="27">
        <f t="shared" si="83"/>
        <v>2</v>
      </c>
      <c r="R510" s="27">
        <f t="shared" si="90"/>
        <v>0</v>
      </c>
    </row>
    <row r="511" spans="1:18" ht="15.75" customHeight="1" x14ac:dyDescent="0.25">
      <c r="A511" s="32">
        <v>5011769</v>
      </c>
      <c r="B511" s="17" t="s">
        <v>643</v>
      </c>
      <c r="C511" s="16" t="s">
        <v>42</v>
      </c>
      <c r="D511" s="16" t="s">
        <v>16</v>
      </c>
      <c r="E511" s="43" t="s">
        <v>31</v>
      </c>
      <c r="F511" s="20" t="s">
        <v>652</v>
      </c>
      <c r="G511" s="27">
        <v>0</v>
      </c>
      <c r="H511" s="27">
        <f t="shared" si="84"/>
        <v>0</v>
      </c>
      <c r="I511" s="27">
        <f t="shared" si="85"/>
        <v>0</v>
      </c>
      <c r="J511" s="27">
        <v>0</v>
      </c>
      <c r="K511" s="27">
        <f t="shared" si="86"/>
        <v>0</v>
      </c>
      <c r="L511" s="27">
        <f t="shared" si="87"/>
        <v>0</v>
      </c>
      <c r="M511" s="27">
        <f t="shared" si="88"/>
        <v>0</v>
      </c>
      <c r="N511" s="27">
        <f t="shared" si="89"/>
        <v>0</v>
      </c>
      <c r="O511" s="27">
        <f t="shared" si="82"/>
        <v>0</v>
      </c>
      <c r="P511" s="60">
        <v>1</v>
      </c>
      <c r="Q511" s="27">
        <f t="shared" si="83"/>
        <v>0</v>
      </c>
      <c r="R511" s="27">
        <f t="shared" si="90"/>
        <v>0</v>
      </c>
    </row>
    <row r="512" spans="1:18" ht="15.75" customHeight="1" x14ac:dyDescent="0.25">
      <c r="A512" s="32">
        <v>5012959</v>
      </c>
      <c r="B512" s="17" t="s">
        <v>643</v>
      </c>
      <c r="C512" s="16" t="s">
        <v>77</v>
      </c>
      <c r="D512" s="16" t="s">
        <v>16</v>
      </c>
      <c r="E512" s="43" t="s">
        <v>31</v>
      </c>
      <c r="F512" s="20" t="s">
        <v>1719</v>
      </c>
      <c r="G512" s="27">
        <v>1</v>
      </c>
      <c r="H512" s="27">
        <f t="shared" si="84"/>
        <v>1</v>
      </c>
      <c r="I512" s="27">
        <f t="shared" si="85"/>
        <v>1</v>
      </c>
      <c r="J512" s="27">
        <v>0</v>
      </c>
      <c r="K512" s="27">
        <f t="shared" si="86"/>
        <v>1</v>
      </c>
      <c r="L512" s="27">
        <f t="shared" si="87"/>
        <v>2</v>
      </c>
      <c r="M512" s="27">
        <f t="shared" si="88"/>
        <v>0</v>
      </c>
      <c r="N512" s="27">
        <f t="shared" si="89"/>
        <v>2</v>
      </c>
      <c r="O512" s="27">
        <f t="shared" si="82"/>
        <v>0.1</v>
      </c>
      <c r="P512" s="60">
        <v>1</v>
      </c>
      <c r="Q512" s="27">
        <f t="shared" si="83"/>
        <v>2</v>
      </c>
      <c r="R512" s="27">
        <f t="shared" si="90"/>
        <v>0</v>
      </c>
    </row>
    <row r="513" spans="1:18" ht="15.75" customHeight="1" x14ac:dyDescent="0.25">
      <c r="A513" s="32">
        <v>5012960</v>
      </c>
      <c r="B513" s="17" t="s">
        <v>643</v>
      </c>
      <c r="C513" s="16" t="s">
        <v>77</v>
      </c>
      <c r="D513" s="16" t="s">
        <v>16</v>
      </c>
      <c r="E513" s="43" t="s">
        <v>27</v>
      </c>
      <c r="F513" s="20" t="s">
        <v>686</v>
      </c>
      <c r="G513" s="27">
        <v>0</v>
      </c>
      <c r="H513" s="27">
        <f t="shared" si="84"/>
        <v>0</v>
      </c>
      <c r="I513" s="27">
        <f t="shared" si="85"/>
        <v>0</v>
      </c>
      <c r="J513" s="27">
        <v>0</v>
      </c>
      <c r="K513" s="27">
        <f t="shared" si="86"/>
        <v>0</v>
      </c>
      <c r="L513" s="27">
        <f t="shared" si="87"/>
        <v>0</v>
      </c>
      <c r="M513" s="27">
        <f t="shared" si="88"/>
        <v>0</v>
      </c>
      <c r="N513" s="27">
        <f t="shared" si="89"/>
        <v>0</v>
      </c>
      <c r="O513" s="27">
        <f t="shared" si="82"/>
        <v>0</v>
      </c>
      <c r="P513" s="60">
        <v>1</v>
      </c>
      <c r="Q513" s="27">
        <f t="shared" si="83"/>
        <v>0</v>
      </c>
      <c r="R513" s="27">
        <f t="shared" si="90"/>
        <v>0</v>
      </c>
    </row>
    <row r="514" spans="1:18" ht="15.75" customHeight="1" x14ac:dyDescent="0.25">
      <c r="A514" s="32">
        <v>5011767</v>
      </c>
      <c r="B514" s="17" t="s">
        <v>643</v>
      </c>
      <c r="C514" s="16" t="s">
        <v>42</v>
      </c>
      <c r="D514" s="16" t="s">
        <v>16</v>
      </c>
      <c r="E514" s="43" t="s">
        <v>18</v>
      </c>
      <c r="F514" s="20" t="s">
        <v>646</v>
      </c>
      <c r="G514" s="27">
        <v>0</v>
      </c>
      <c r="H514" s="27">
        <f t="shared" si="84"/>
        <v>0</v>
      </c>
      <c r="I514" s="27">
        <f t="shared" si="85"/>
        <v>0</v>
      </c>
      <c r="J514" s="27">
        <v>0</v>
      </c>
      <c r="K514" s="27">
        <f t="shared" si="86"/>
        <v>0</v>
      </c>
      <c r="L514" s="27">
        <f t="shared" si="87"/>
        <v>0</v>
      </c>
      <c r="M514" s="27">
        <f t="shared" si="88"/>
        <v>0</v>
      </c>
      <c r="N514" s="27">
        <f t="shared" si="89"/>
        <v>0</v>
      </c>
      <c r="O514" s="27">
        <f t="shared" si="82"/>
        <v>0</v>
      </c>
      <c r="P514" s="60">
        <v>1</v>
      </c>
      <c r="Q514" s="27">
        <f t="shared" si="83"/>
        <v>0</v>
      </c>
      <c r="R514" s="27">
        <f t="shared" si="90"/>
        <v>0</v>
      </c>
    </row>
    <row r="515" spans="1:18" ht="15.75" customHeight="1" x14ac:dyDescent="0.25">
      <c r="A515" s="32">
        <v>5012962</v>
      </c>
      <c r="B515" s="17" t="s">
        <v>643</v>
      </c>
      <c r="C515" s="16" t="s">
        <v>77</v>
      </c>
      <c r="D515" s="16" t="s">
        <v>16</v>
      </c>
      <c r="E515" s="43" t="s">
        <v>18</v>
      </c>
      <c r="F515" s="20" t="s">
        <v>696</v>
      </c>
      <c r="G515" s="27">
        <v>0</v>
      </c>
      <c r="H515" s="27">
        <f t="shared" si="84"/>
        <v>0</v>
      </c>
      <c r="I515" s="27">
        <f t="shared" si="85"/>
        <v>0</v>
      </c>
      <c r="J515" s="27">
        <v>0</v>
      </c>
      <c r="K515" s="27">
        <f t="shared" si="86"/>
        <v>0</v>
      </c>
      <c r="L515" s="27">
        <f t="shared" si="87"/>
        <v>0</v>
      </c>
      <c r="M515" s="27">
        <f t="shared" si="88"/>
        <v>0</v>
      </c>
      <c r="N515" s="27">
        <f t="shared" si="89"/>
        <v>0</v>
      </c>
      <c r="O515" s="27">
        <f t="shared" si="82"/>
        <v>0</v>
      </c>
      <c r="P515" s="60">
        <v>1</v>
      </c>
      <c r="Q515" s="27">
        <f t="shared" si="83"/>
        <v>0</v>
      </c>
      <c r="R515" s="27">
        <f t="shared" si="90"/>
        <v>0</v>
      </c>
    </row>
    <row r="516" spans="1:18" ht="15.75" customHeight="1" x14ac:dyDescent="0.25">
      <c r="A516" s="32">
        <v>5011766</v>
      </c>
      <c r="B516" s="17" t="s">
        <v>643</v>
      </c>
      <c r="C516" s="16" t="s">
        <v>42</v>
      </c>
      <c r="D516" s="16" t="s">
        <v>16</v>
      </c>
      <c r="E516" s="43" t="s">
        <v>42</v>
      </c>
      <c r="F516" s="20" t="s">
        <v>647</v>
      </c>
      <c r="G516" s="27">
        <v>1</v>
      </c>
      <c r="H516" s="27">
        <f t="shared" si="84"/>
        <v>1</v>
      </c>
      <c r="I516" s="27">
        <f t="shared" si="85"/>
        <v>1</v>
      </c>
      <c r="J516" s="27">
        <v>0</v>
      </c>
      <c r="K516" s="27">
        <f t="shared" si="86"/>
        <v>1</v>
      </c>
      <c r="L516" s="27">
        <f t="shared" si="87"/>
        <v>2</v>
      </c>
      <c r="M516" s="27">
        <f t="shared" si="88"/>
        <v>0</v>
      </c>
      <c r="N516" s="27">
        <f t="shared" si="89"/>
        <v>2</v>
      </c>
      <c r="O516" s="27">
        <f t="shared" si="82"/>
        <v>0.1</v>
      </c>
      <c r="P516" s="60">
        <v>1</v>
      </c>
      <c r="Q516" s="27">
        <f t="shared" si="83"/>
        <v>2</v>
      </c>
      <c r="R516" s="27">
        <f t="shared" si="90"/>
        <v>0</v>
      </c>
    </row>
    <row r="517" spans="1:18" ht="15.75" customHeight="1" x14ac:dyDescent="0.25">
      <c r="A517" s="32">
        <v>2017348</v>
      </c>
      <c r="B517" s="17" t="s">
        <v>643</v>
      </c>
      <c r="C517" s="16" t="s">
        <v>85</v>
      </c>
      <c r="D517" s="16" t="s">
        <v>16</v>
      </c>
      <c r="E517" s="43" t="s">
        <v>42</v>
      </c>
      <c r="F517" s="20" t="s">
        <v>763</v>
      </c>
      <c r="G517" s="27">
        <v>1</v>
      </c>
      <c r="H517" s="27">
        <f t="shared" si="84"/>
        <v>1</v>
      </c>
      <c r="I517" s="27">
        <f t="shared" si="85"/>
        <v>1</v>
      </c>
      <c r="J517" s="27">
        <v>0</v>
      </c>
      <c r="K517" s="27">
        <f t="shared" si="86"/>
        <v>1</v>
      </c>
      <c r="L517" s="27">
        <f t="shared" si="87"/>
        <v>2</v>
      </c>
      <c r="M517" s="27">
        <f t="shared" si="88"/>
        <v>0</v>
      </c>
      <c r="N517" s="27">
        <f t="shared" si="89"/>
        <v>2</v>
      </c>
      <c r="O517" s="27">
        <f t="shared" si="82"/>
        <v>0.1</v>
      </c>
      <c r="P517" s="60">
        <v>1</v>
      </c>
      <c r="Q517" s="27">
        <f t="shared" si="83"/>
        <v>2</v>
      </c>
      <c r="R517" s="27">
        <f t="shared" si="90"/>
        <v>0</v>
      </c>
    </row>
    <row r="518" spans="1:18" ht="15.75" customHeight="1" x14ac:dyDescent="0.25">
      <c r="A518" s="32">
        <v>5011765</v>
      </c>
      <c r="B518" s="17" t="s">
        <v>643</v>
      </c>
      <c r="C518" s="16" t="s">
        <v>42</v>
      </c>
      <c r="D518" s="16" t="s">
        <v>16</v>
      </c>
      <c r="E518" s="43" t="s">
        <v>86</v>
      </c>
      <c r="F518" s="20" t="s">
        <v>648</v>
      </c>
      <c r="G518" s="27">
        <v>0</v>
      </c>
      <c r="H518" s="27">
        <f t="shared" si="84"/>
        <v>0</v>
      </c>
      <c r="I518" s="27">
        <f t="shared" si="85"/>
        <v>0</v>
      </c>
      <c r="J518" s="27">
        <v>0</v>
      </c>
      <c r="K518" s="27">
        <f t="shared" si="86"/>
        <v>0</v>
      </c>
      <c r="L518" s="27">
        <f t="shared" si="87"/>
        <v>0</v>
      </c>
      <c r="M518" s="27">
        <f t="shared" si="88"/>
        <v>0</v>
      </c>
      <c r="N518" s="27">
        <f t="shared" si="89"/>
        <v>0</v>
      </c>
      <c r="O518" s="27">
        <f t="shared" si="82"/>
        <v>0</v>
      </c>
      <c r="P518" s="60">
        <v>1</v>
      </c>
      <c r="Q518" s="27">
        <f t="shared" si="83"/>
        <v>0</v>
      </c>
      <c r="R518" s="27">
        <f t="shared" si="90"/>
        <v>0</v>
      </c>
    </row>
    <row r="519" spans="1:18" ht="15.75" customHeight="1" x14ac:dyDescent="0.25">
      <c r="A519" s="32">
        <v>5012964</v>
      </c>
      <c r="B519" s="17" t="s">
        <v>643</v>
      </c>
      <c r="C519" s="16" t="s">
        <v>77</v>
      </c>
      <c r="D519" s="16" t="s">
        <v>16</v>
      </c>
      <c r="E519" s="43" t="s">
        <v>86</v>
      </c>
      <c r="F519" s="20" t="s">
        <v>689</v>
      </c>
      <c r="G519" s="27">
        <v>0</v>
      </c>
      <c r="H519" s="27">
        <f t="shared" si="84"/>
        <v>0</v>
      </c>
      <c r="I519" s="27">
        <f t="shared" si="85"/>
        <v>0</v>
      </c>
      <c r="J519" s="27">
        <v>0</v>
      </c>
      <c r="K519" s="27">
        <f t="shared" si="86"/>
        <v>0</v>
      </c>
      <c r="L519" s="27">
        <f t="shared" si="87"/>
        <v>0</v>
      </c>
      <c r="M519" s="27">
        <f t="shared" si="88"/>
        <v>0</v>
      </c>
      <c r="N519" s="27">
        <f t="shared" si="89"/>
        <v>0</v>
      </c>
      <c r="O519" s="27">
        <f t="shared" si="82"/>
        <v>0</v>
      </c>
      <c r="P519" s="60">
        <v>1</v>
      </c>
      <c r="Q519" s="27">
        <f t="shared" si="83"/>
        <v>0</v>
      </c>
      <c r="R519" s="27">
        <f t="shared" si="90"/>
        <v>0</v>
      </c>
    </row>
    <row r="520" spans="1:18" ht="15.75" customHeight="1" x14ac:dyDescent="0.25">
      <c r="A520" s="32">
        <v>5011764</v>
      </c>
      <c r="B520" s="17" t="s">
        <v>643</v>
      </c>
      <c r="C520" s="16" t="s">
        <v>42</v>
      </c>
      <c r="D520" s="16" t="s">
        <v>16</v>
      </c>
      <c r="E520" s="43" t="s">
        <v>15</v>
      </c>
      <c r="F520" s="20" t="s">
        <v>649</v>
      </c>
      <c r="G520" s="27">
        <v>0</v>
      </c>
      <c r="H520" s="27">
        <f t="shared" si="84"/>
        <v>0</v>
      </c>
      <c r="I520" s="27">
        <f t="shared" si="85"/>
        <v>0</v>
      </c>
      <c r="J520" s="27">
        <v>0</v>
      </c>
      <c r="K520" s="27">
        <f t="shared" si="86"/>
        <v>0</v>
      </c>
      <c r="L520" s="27">
        <f t="shared" si="87"/>
        <v>0</v>
      </c>
      <c r="M520" s="27">
        <f t="shared" si="88"/>
        <v>0</v>
      </c>
      <c r="N520" s="27">
        <f t="shared" si="89"/>
        <v>0</v>
      </c>
      <c r="O520" s="27">
        <f t="shared" si="82"/>
        <v>0</v>
      </c>
      <c r="P520" s="60">
        <v>1</v>
      </c>
      <c r="Q520" s="27">
        <f t="shared" si="83"/>
        <v>0</v>
      </c>
      <c r="R520" s="27">
        <f t="shared" si="90"/>
        <v>0</v>
      </c>
    </row>
    <row r="521" spans="1:18" ht="15.75" customHeight="1" x14ac:dyDescent="0.25">
      <c r="A521" s="32">
        <v>5012966</v>
      </c>
      <c r="B521" s="17" t="s">
        <v>643</v>
      </c>
      <c r="C521" s="16" t="s">
        <v>77</v>
      </c>
      <c r="D521" s="16" t="s">
        <v>16</v>
      </c>
      <c r="E521" s="43" t="s">
        <v>15</v>
      </c>
      <c r="F521" s="20" t="s">
        <v>690</v>
      </c>
      <c r="G521" s="27">
        <v>0</v>
      </c>
      <c r="H521" s="27">
        <f t="shared" si="84"/>
        <v>0</v>
      </c>
      <c r="I521" s="27">
        <f t="shared" si="85"/>
        <v>0</v>
      </c>
      <c r="J521" s="27">
        <v>0</v>
      </c>
      <c r="K521" s="27">
        <f t="shared" si="86"/>
        <v>0</v>
      </c>
      <c r="L521" s="27">
        <f t="shared" si="87"/>
        <v>0</v>
      </c>
      <c r="M521" s="27">
        <f t="shared" si="88"/>
        <v>0</v>
      </c>
      <c r="N521" s="27">
        <f t="shared" si="89"/>
        <v>0</v>
      </c>
      <c r="O521" s="27">
        <f t="shared" si="82"/>
        <v>0</v>
      </c>
      <c r="P521" s="60">
        <v>1</v>
      </c>
      <c r="Q521" s="27">
        <f t="shared" si="83"/>
        <v>0</v>
      </c>
      <c r="R521" s="27">
        <f t="shared" si="90"/>
        <v>0</v>
      </c>
    </row>
    <row r="522" spans="1:18" ht="15.75" customHeight="1" x14ac:dyDescent="0.25">
      <c r="A522" s="32">
        <v>5012967</v>
      </c>
      <c r="B522" s="17" t="s">
        <v>643</v>
      </c>
      <c r="C522" s="16" t="s">
        <v>77</v>
      </c>
      <c r="D522" s="16" t="s">
        <v>16</v>
      </c>
      <c r="E522" s="43" t="s">
        <v>26</v>
      </c>
      <c r="F522" s="20" t="s">
        <v>691</v>
      </c>
      <c r="G522" s="27">
        <v>0</v>
      </c>
      <c r="H522" s="27">
        <f t="shared" si="84"/>
        <v>0</v>
      </c>
      <c r="I522" s="27">
        <f t="shared" si="85"/>
        <v>0</v>
      </c>
      <c r="J522" s="27">
        <v>0</v>
      </c>
      <c r="K522" s="27">
        <f t="shared" si="86"/>
        <v>0</v>
      </c>
      <c r="L522" s="27">
        <f t="shared" si="87"/>
        <v>0</v>
      </c>
      <c r="M522" s="27">
        <f t="shared" si="88"/>
        <v>0</v>
      </c>
      <c r="N522" s="27">
        <f t="shared" si="89"/>
        <v>0</v>
      </c>
      <c r="O522" s="27">
        <f t="shared" si="82"/>
        <v>0</v>
      </c>
      <c r="P522" s="60">
        <v>1</v>
      </c>
      <c r="Q522" s="27">
        <f t="shared" si="83"/>
        <v>0</v>
      </c>
      <c r="R522" s="27">
        <f t="shared" si="90"/>
        <v>0</v>
      </c>
    </row>
    <row r="523" spans="1:18" ht="15.75" customHeight="1" x14ac:dyDescent="0.25">
      <c r="A523" s="32">
        <v>5011762</v>
      </c>
      <c r="B523" s="17" t="s">
        <v>643</v>
      </c>
      <c r="C523" s="16" t="s">
        <v>42</v>
      </c>
      <c r="D523" s="16" t="s">
        <v>16</v>
      </c>
      <c r="E523" s="43" t="s">
        <v>77</v>
      </c>
      <c r="F523" s="20" t="s">
        <v>650</v>
      </c>
      <c r="G523" s="27">
        <v>0</v>
      </c>
      <c r="H523" s="27">
        <f t="shared" si="84"/>
        <v>0</v>
      </c>
      <c r="I523" s="27">
        <f t="shared" si="85"/>
        <v>0</v>
      </c>
      <c r="J523" s="27">
        <v>0</v>
      </c>
      <c r="K523" s="27">
        <f t="shared" si="86"/>
        <v>0</v>
      </c>
      <c r="L523" s="27">
        <f t="shared" si="87"/>
        <v>0</v>
      </c>
      <c r="M523" s="27">
        <f t="shared" si="88"/>
        <v>0</v>
      </c>
      <c r="N523" s="27">
        <f t="shared" si="89"/>
        <v>0</v>
      </c>
      <c r="O523" s="27">
        <f t="shared" si="82"/>
        <v>0</v>
      </c>
      <c r="P523" s="60">
        <v>1</v>
      </c>
      <c r="Q523" s="27">
        <f t="shared" si="83"/>
        <v>0</v>
      </c>
      <c r="R523" s="27">
        <f t="shared" si="90"/>
        <v>0</v>
      </c>
    </row>
    <row r="524" spans="1:18" ht="15.75" customHeight="1" x14ac:dyDescent="0.25">
      <c r="A524" s="32">
        <v>5012968</v>
      </c>
      <c r="B524" s="17" t="s">
        <v>643</v>
      </c>
      <c r="C524" s="16" t="s">
        <v>77</v>
      </c>
      <c r="D524" s="16" t="s">
        <v>16</v>
      </c>
      <c r="E524" s="43" t="s">
        <v>77</v>
      </c>
      <c r="F524" s="20" t="s">
        <v>692</v>
      </c>
      <c r="G524" s="27">
        <v>1</v>
      </c>
      <c r="H524" s="27">
        <f t="shared" si="84"/>
        <v>1</v>
      </c>
      <c r="I524" s="27">
        <f t="shared" si="85"/>
        <v>1</v>
      </c>
      <c r="J524" s="27">
        <v>0</v>
      </c>
      <c r="K524" s="27">
        <f t="shared" si="86"/>
        <v>1</v>
      </c>
      <c r="L524" s="27">
        <f t="shared" si="87"/>
        <v>2</v>
      </c>
      <c r="M524" s="27">
        <f t="shared" si="88"/>
        <v>0</v>
      </c>
      <c r="N524" s="27">
        <f t="shared" si="89"/>
        <v>2</v>
      </c>
      <c r="O524" s="27">
        <f t="shared" si="82"/>
        <v>0.1</v>
      </c>
      <c r="P524" s="60">
        <v>1</v>
      </c>
      <c r="Q524" s="27">
        <f t="shared" si="83"/>
        <v>2</v>
      </c>
      <c r="R524" s="27">
        <f t="shared" si="90"/>
        <v>0</v>
      </c>
    </row>
    <row r="525" spans="1:18" ht="15.75" customHeight="1" x14ac:dyDescent="0.25">
      <c r="A525" s="32">
        <v>5011761</v>
      </c>
      <c r="B525" s="17" t="s">
        <v>643</v>
      </c>
      <c r="C525" s="16" t="s">
        <v>42</v>
      </c>
      <c r="D525" s="16" t="s">
        <v>16</v>
      </c>
      <c r="E525" s="43" t="s">
        <v>25</v>
      </c>
      <c r="F525" s="20" t="s">
        <v>651</v>
      </c>
      <c r="G525" s="27">
        <v>1</v>
      </c>
      <c r="H525" s="27">
        <f t="shared" si="84"/>
        <v>1</v>
      </c>
      <c r="I525" s="27">
        <f t="shared" si="85"/>
        <v>1</v>
      </c>
      <c r="J525" s="27">
        <v>0</v>
      </c>
      <c r="K525" s="27">
        <f t="shared" si="86"/>
        <v>1</v>
      </c>
      <c r="L525" s="27">
        <f t="shared" si="87"/>
        <v>2</v>
      </c>
      <c r="M525" s="27">
        <f t="shared" si="88"/>
        <v>0</v>
      </c>
      <c r="N525" s="27">
        <f t="shared" si="89"/>
        <v>2</v>
      </c>
      <c r="O525" s="27">
        <f t="shared" si="82"/>
        <v>0.1</v>
      </c>
      <c r="P525" s="60">
        <v>1</v>
      </c>
      <c r="Q525" s="27">
        <f t="shared" si="83"/>
        <v>2</v>
      </c>
      <c r="R525" s="27">
        <f t="shared" si="90"/>
        <v>0</v>
      </c>
    </row>
    <row r="526" spans="1:18" ht="15.75" customHeight="1" x14ac:dyDescent="0.25">
      <c r="A526" s="32">
        <v>5011760</v>
      </c>
      <c r="B526" s="17" t="s">
        <v>643</v>
      </c>
      <c r="C526" s="16" t="s">
        <v>42</v>
      </c>
      <c r="D526" s="16" t="s">
        <v>16</v>
      </c>
      <c r="E526" s="43" t="s">
        <v>85</v>
      </c>
      <c r="F526" s="20" t="s">
        <v>659</v>
      </c>
      <c r="G526" s="27">
        <v>0</v>
      </c>
      <c r="H526" s="27">
        <f t="shared" si="84"/>
        <v>0</v>
      </c>
      <c r="I526" s="27">
        <f t="shared" si="85"/>
        <v>0</v>
      </c>
      <c r="J526" s="27">
        <v>0</v>
      </c>
      <c r="K526" s="27">
        <f t="shared" si="86"/>
        <v>0</v>
      </c>
      <c r="L526" s="27">
        <f t="shared" si="87"/>
        <v>0</v>
      </c>
      <c r="M526" s="27">
        <f t="shared" si="88"/>
        <v>0</v>
      </c>
      <c r="N526" s="27">
        <f t="shared" si="89"/>
        <v>0</v>
      </c>
      <c r="O526" s="27">
        <f t="shared" si="82"/>
        <v>0</v>
      </c>
      <c r="P526" s="60">
        <v>1</v>
      </c>
      <c r="Q526" s="27">
        <f t="shared" si="83"/>
        <v>0</v>
      </c>
      <c r="R526" s="27">
        <f t="shared" si="90"/>
        <v>0</v>
      </c>
    </row>
    <row r="527" spans="1:18" ht="15.75" customHeight="1" x14ac:dyDescent="0.25">
      <c r="A527" s="32">
        <v>5012971</v>
      </c>
      <c r="B527" s="17" t="s">
        <v>643</v>
      </c>
      <c r="C527" s="16" t="s">
        <v>77</v>
      </c>
      <c r="D527" s="16" t="s">
        <v>16</v>
      </c>
      <c r="E527" s="43" t="s">
        <v>85</v>
      </c>
      <c r="F527" s="20" t="s">
        <v>702</v>
      </c>
      <c r="G527" s="27">
        <v>0</v>
      </c>
      <c r="H527" s="27">
        <f t="shared" si="84"/>
        <v>0</v>
      </c>
      <c r="I527" s="27">
        <f t="shared" si="85"/>
        <v>0</v>
      </c>
      <c r="J527" s="27">
        <v>0</v>
      </c>
      <c r="K527" s="27">
        <f t="shared" si="86"/>
        <v>0</v>
      </c>
      <c r="L527" s="27">
        <f t="shared" si="87"/>
        <v>0</v>
      </c>
      <c r="M527" s="27">
        <f t="shared" si="88"/>
        <v>0</v>
      </c>
      <c r="N527" s="27">
        <f t="shared" si="89"/>
        <v>0</v>
      </c>
      <c r="O527" s="27">
        <f t="shared" si="82"/>
        <v>0</v>
      </c>
      <c r="P527" s="60">
        <v>1</v>
      </c>
      <c r="Q527" s="27">
        <f t="shared" si="83"/>
        <v>0</v>
      </c>
      <c r="R527" s="27">
        <f t="shared" si="90"/>
        <v>0</v>
      </c>
    </row>
    <row r="528" spans="1:18" ht="15.75" customHeight="1" x14ac:dyDescent="0.25">
      <c r="A528" s="32">
        <v>5011759</v>
      </c>
      <c r="B528" s="17" t="s">
        <v>643</v>
      </c>
      <c r="C528" s="16" t="s">
        <v>42</v>
      </c>
      <c r="D528" s="16" t="s">
        <v>16</v>
      </c>
      <c r="E528" s="43" t="s">
        <v>22</v>
      </c>
      <c r="F528" s="20" t="s">
        <v>660</v>
      </c>
      <c r="G528" s="27">
        <v>0</v>
      </c>
      <c r="H528" s="27">
        <f t="shared" si="84"/>
        <v>0</v>
      </c>
      <c r="I528" s="27">
        <f t="shared" si="85"/>
        <v>0</v>
      </c>
      <c r="J528" s="27">
        <v>0</v>
      </c>
      <c r="K528" s="27">
        <f t="shared" si="86"/>
        <v>0</v>
      </c>
      <c r="L528" s="27">
        <f t="shared" si="87"/>
        <v>0</v>
      </c>
      <c r="M528" s="27">
        <f t="shared" si="88"/>
        <v>0</v>
      </c>
      <c r="N528" s="27">
        <f t="shared" si="89"/>
        <v>0</v>
      </c>
      <c r="O528" s="27">
        <f t="shared" si="82"/>
        <v>0</v>
      </c>
      <c r="P528" s="60">
        <v>1</v>
      </c>
      <c r="Q528" s="27">
        <f t="shared" si="83"/>
        <v>0</v>
      </c>
      <c r="R528" s="27">
        <f t="shared" si="90"/>
        <v>0</v>
      </c>
    </row>
    <row r="529" spans="1:18" ht="15.75" customHeight="1" x14ac:dyDescent="0.25">
      <c r="A529" s="32">
        <v>5012972</v>
      </c>
      <c r="B529" s="17" t="s">
        <v>643</v>
      </c>
      <c r="C529" s="16" t="s">
        <v>77</v>
      </c>
      <c r="D529" s="16" t="s">
        <v>16</v>
      </c>
      <c r="E529" s="43" t="s">
        <v>22</v>
      </c>
      <c r="F529" s="20" t="s">
        <v>747</v>
      </c>
      <c r="G529" s="27">
        <v>0</v>
      </c>
      <c r="H529" s="27">
        <f t="shared" si="84"/>
        <v>0</v>
      </c>
      <c r="I529" s="27">
        <f t="shared" si="85"/>
        <v>0</v>
      </c>
      <c r="J529" s="27">
        <v>0</v>
      </c>
      <c r="K529" s="27">
        <f t="shared" si="86"/>
        <v>0</v>
      </c>
      <c r="L529" s="27">
        <f t="shared" si="87"/>
        <v>0</v>
      </c>
      <c r="M529" s="27">
        <f t="shared" si="88"/>
        <v>0</v>
      </c>
      <c r="N529" s="27">
        <f t="shared" si="89"/>
        <v>0</v>
      </c>
      <c r="O529" s="27">
        <f t="shared" si="82"/>
        <v>0</v>
      </c>
      <c r="P529" s="60">
        <v>1</v>
      </c>
      <c r="Q529" s="27">
        <f t="shared" si="83"/>
        <v>0</v>
      </c>
      <c r="R529" s="27">
        <f t="shared" si="90"/>
        <v>0</v>
      </c>
    </row>
    <row r="530" spans="1:18" ht="15.75" customHeight="1" x14ac:dyDescent="0.25">
      <c r="A530" s="32">
        <v>5011758</v>
      </c>
      <c r="B530" s="17" t="s">
        <v>643</v>
      </c>
      <c r="C530" s="16" t="s">
        <v>42</v>
      </c>
      <c r="D530" s="16" t="s">
        <v>16</v>
      </c>
      <c r="E530" s="43" t="s">
        <v>100</v>
      </c>
      <c r="F530" s="20" t="s">
        <v>653</v>
      </c>
      <c r="G530" s="27">
        <v>0</v>
      </c>
      <c r="H530" s="27">
        <f t="shared" si="84"/>
        <v>0</v>
      </c>
      <c r="I530" s="27">
        <f t="shared" si="85"/>
        <v>0</v>
      </c>
      <c r="J530" s="27">
        <v>0</v>
      </c>
      <c r="K530" s="27">
        <f t="shared" si="86"/>
        <v>0</v>
      </c>
      <c r="L530" s="27">
        <f t="shared" si="87"/>
        <v>0</v>
      </c>
      <c r="M530" s="27">
        <f t="shared" si="88"/>
        <v>0</v>
      </c>
      <c r="N530" s="27">
        <f t="shared" si="89"/>
        <v>0</v>
      </c>
      <c r="O530" s="27">
        <f t="shared" si="82"/>
        <v>0</v>
      </c>
      <c r="P530" s="60">
        <v>1</v>
      </c>
      <c r="Q530" s="27">
        <f t="shared" si="83"/>
        <v>0</v>
      </c>
      <c r="R530" s="27">
        <f t="shared" si="90"/>
        <v>0</v>
      </c>
    </row>
    <row r="531" spans="1:18" ht="15.75" customHeight="1" x14ac:dyDescent="0.25">
      <c r="A531" s="32">
        <v>5012974</v>
      </c>
      <c r="B531" s="17" t="s">
        <v>643</v>
      </c>
      <c r="C531" s="16" t="s">
        <v>77</v>
      </c>
      <c r="D531" s="16" t="s">
        <v>16</v>
      </c>
      <c r="E531" s="43" t="s">
        <v>100</v>
      </c>
      <c r="F531" s="20" t="s">
        <v>697</v>
      </c>
      <c r="G531" s="27">
        <v>0</v>
      </c>
      <c r="H531" s="27">
        <f t="shared" si="84"/>
        <v>0</v>
      </c>
      <c r="I531" s="27">
        <f t="shared" si="85"/>
        <v>0</v>
      </c>
      <c r="J531" s="27">
        <v>0</v>
      </c>
      <c r="K531" s="27">
        <f t="shared" si="86"/>
        <v>0</v>
      </c>
      <c r="L531" s="27">
        <f t="shared" si="87"/>
        <v>0</v>
      </c>
      <c r="M531" s="27">
        <f t="shared" si="88"/>
        <v>0</v>
      </c>
      <c r="N531" s="27">
        <f t="shared" si="89"/>
        <v>0</v>
      </c>
      <c r="O531" s="27">
        <f t="shared" si="82"/>
        <v>0</v>
      </c>
      <c r="P531" s="60">
        <v>1</v>
      </c>
      <c r="Q531" s="27">
        <f t="shared" si="83"/>
        <v>0</v>
      </c>
      <c r="R531" s="27">
        <f t="shared" si="90"/>
        <v>0</v>
      </c>
    </row>
    <row r="532" spans="1:18" ht="15.75" customHeight="1" x14ac:dyDescent="0.25">
      <c r="A532" s="32">
        <v>5011757</v>
      </c>
      <c r="B532" s="17" t="s">
        <v>643</v>
      </c>
      <c r="C532" s="16" t="s">
        <v>42</v>
      </c>
      <c r="D532" s="16" t="s">
        <v>16</v>
      </c>
      <c r="E532" s="43" t="s">
        <v>44</v>
      </c>
      <c r="F532" s="20" t="s">
        <v>647</v>
      </c>
      <c r="G532" s="27">
        <v>0</v>
      </c>
      <c r="H532" s="27">
        <f t="shared" si="84"/>
        <v>0</v>
      </c>
      <c r="I532" s="27">
        <f t="shared" si="85"/>
        <v>0</v>
      </c>
      <c r="J532" s="27">
        <v>0</v>
      </c>
      <c r="K532" s="27">
        <f t="shared" si="86"/>
        <v>0</v>
      </c>
      <c r="L532" s="27">
        <f t="shared" si="87"/>
        <v>0</v>
      </c>
      <c r="M532" s="27">
        <f t="shared" si="88"/>
        <v>0</v>
      </c>
      <c r="N532" s="27">
        <f t="shared" si="89"/>
        <v>0</v>
      </c>
      <c r="O532" s="27">
        <f t="shared" si="82"/>
        <v>0</v>
      </c>
      <c r="P532" s="60">
        <v>1</v>
      </c>
      <c r="Q532" s="27">
        <f t="shared" si="83"/>
        <v>0</v>
      </c>
      <c r="R532" s="27">
        <f t="shared" si="90"/>
        <v>0</v>
      </c>
    </row>
    <row r="533" spans="1:18" ht="15.75" customHeight="1" x14ac:dyDescent="0.25">
      <c r="A533" s="32">
        <v>5012975</v>
      </c>
      <c r="B533" s="17" t="s">
        <v>643</v>
      </c>
      <c r="C533" s="16" t="s">
        <v>77</v>
      </c>
      <c r="D533" s="16" t="s">
        <v>16</v>
      </c>
      <c r="E533" s="43" t="s">
        <v>44</v>
      </c>
      <c r="F533" s="20" t="s">
        <v>737</v>
      </c>
      <c r="G533" s="27">
        <v>0</v>
      </c>
      <c r="H533" s="27">
        <f t="shared" si="84"/>
        <v>0</v>
      </c>
      <c r="I533" s="27">
        <f t="shared" si="85"/>
        <v>0</v>
      </c>
      <c r="J533" s="27">
        <v>0</v>
      </c>
      <c r="K533" s="27">
        <f t="shared" si="86"/>
        <v>0</v>
      </c>
      <c r="L533" s="27">
        <f t="shared" si="87"/>
        <v>0</v>
      </c>
      <c r="M533" s="27">
        <f t="shared" si="88"/>
        <v>0</v>
      </c>
      <c r="N533" s="27">
        <f t="shared" si="89"/>
        <v>0</v>
      </c>
      <c r="O533" s="27">
        <f t="shared" si="82"/>
        <v>0</v>
      </c>
      <c r="P533" s="60">
        <v>1</v>
      </c>
      <c r="Q533" s="27">
        <f t="shared" si="83"/>
        <v>0</v>
      </c>
      <c r="R533" s="27">
        <f t="shared" si="90"/>
        <v>0</v>
      </c>
    </row>
    <row r="534" spans="1:18" ht="15.75" customHeight="1" x14ac:dyDescent="0.25">
      <c r="A534" s="32">
        <v>5011756</v>
      </c>
      <c r="B534" s="17" t="s">
        <v>643</v>
      </c>
      <c r="C534" s="16" t="s">
        <v>42</v>
      </c>
      <c r="D534" s="16" t="s">
        <v>16</v>
      </c>
      <c r="E534" s="43" t="s">
        <v>55</v>
      </c>
      <c r="F534" s="20" t="s">
        <v>654</v>
      </c>
      <c r="G534" s="27">
        <v>1</v>
      </c>
      <c r="H534" s="27">
        <f t="shared" si="84"/>
        <v>1</v>
      </c>
      <c r="I534" s="27">
        <f t="shared" si="85"/>
        <v>1</v>
      </c>
      <c r="J534" s="27">
        <v>0</v>
      </c>
      <c r="K534" s="27">
        <f t="shared" si="86"/>
        <v>1</v>
      </c>
      <c r="L534" s="27">
        <f t="shared" si="87"/>
        <v>2</v>
      </c>
      <c r="M534" s="27">
        <f t="shared" si="88"/>
        <v>0</v>
      </c>
      <c r="N534" s="27">
        <f t="shared" si="89"/>
        <v>2</v>
      </c>
      <c r="O534" s="27">
        <f t="shared" si="82"/>
        <v>0.1</v>
      </c>
      <c r="P534" s="60">
        <v>1</v>
      </c>
      <c r="Q534" s="27">
        <f t="shared" si="83"/>
        <v>2</v>
      </c>
      <c r="R534" s="27">
        <f t="shared" si="90"/>
        <v>0</v>
      </c>
    </row>
    <row r="535" spans="1:18" ht="15.75" customHeight="1" x14ac:dyDescent="0.25">
      <c r="A535" s="32">
        <v>5013861</v>
      </c>
      <c r="B535" s="17" t="s">
        <v>643</v>
      </c>
      <c r="C535" s="16" t="s">
        <v>77</v>
      </c>
      <c r="D535" s="16" t="s">
        <v>16</v>
      </c>
      <c r="E535" s="43" t="s">
        <v>55</v>
      </c>
      <c r="F535" s="20" t="s">
        <v>738</v>
      </c>
      <c r="G535" s="27">
        <v>0</v>
      </c>
      <c r="H535" s="27">
        <f t="shared" si="84"/>
        <v>0</v>
      </c>
      <c r="I535" s="27">
        <f t="shared" si="85"/>
        <v>0</v>
      </c>
      <c r="J535" s="27">
        <v>0</v>
      </c>
      <c r="K535" s="27">
        <f t="shared" si="86"/>
        <v>0</v>
      </c>
      <c r="L535" s="27">
        <f t="shared" si="87"/>
        <v>0</v>
      </c>
      <c r="M535" s="27">
        <f t="shared" si="88"/>
        <v>0</v>
      </c>
      <c r="N535" s="27">
        <f t="shared" si="89"/>
        <v>0</v>
      </c>
      <c r="O535" s="27">
        <f t="shared" si="82"/>
        <v>0</v>
      </c>
      <c r="P535" s="60">
        <v>1</v>
      </c>
      <c r="Q535" s="27">
        <f t="shared" si="83"/>
        <v>0</v>
      </c>
      <c r="R535" s="27">
        <f t="shared" si="90"/>
        <v>0</v>
      </c>
    </row>
    <row r="536" spans="1:18" ht="15.75" customHeight="1" x14ac:dyDescent="0.25">
      <c r="A536" s="32">
        <v>5011755</v>
      </c>
      <c r="B536" s="17" t="s">
        <v>643</v>
      </c>
      <c r="C536" s="16" t="s">
        <v>42</v>
      </c>
      <c r="D536" s="16" t="s">
        <v>16</v>
      </c>
      <c r="E536" s="43" t="s">
        <v>179</v>
      </c>
      <c r="F536" s="20" t="s">
        <v>655</v>
      </c>
      <c r="G536" s="27">
        <v>0</v>
      </c>
      <c r="H536" s="27">
        <f t="shared" si="84"/>
        <v>0</v>
      </c>
      <c r="I536" s="27">
        <f t="shared" si="85"/>
        <v>0</v>
      </c>
      <c r="J536" s="27">
        <v>0</v>
      </c>
      <c r="K536" s="27">
        <f t="shared" si="86"/>
        <v>0</v>
      </c>
      <c r="L536" s="27">
        <f t="shared" si="87"/>
        <v>0</v>
      </c>
      <c r="M536" s="27">
        <f t="shared" si="88"/>
        <v>0</v>
      </c>
      <c r="N536" s="27">
        <f t="shared" si="89"/>
        <v>0</v>
      </c>
      <c r="O536" s="27">
        <f t="shared" si="82"/>
        <v>0</v>
      </c>
      <c r="P536" s="60">
        <v>1</v>
      </c>
      <c r="Q536" s="27">
        <f t="shared" si="83"/>
        <v>0</v>
      </c>
      <c r="R536" s="27">
        <f t="shared" si="90"/>
        <v>0</v>
      </c>
    </row>
    <row r="537" spans="1:18" ht="15.75" customHeight="1" x14ac:dyDescent="0.25">
      <c r="A537" s="32">
        <v>5013862</v>
      </c>
      <c r="B537" s="17" t="s">
        <v>643</v>
      </c>
      <c r="C537" s="16" t="s">
        <v>77</v>
      </c>
      <c r="D537" s="16" t="s">
        <v>16</v>
      </c>
      <c r="E537" s="43" t="s">
        <v>179</v>
      </c>
      <c r="F537" s="20" t="s">
        <v>698</v>
      </c>
      <c r="G537" s="27">
        <v>1</v>
      </c>
      <c r="H537" s="27">
        <f t="shared" si="84"/>
        <v>1</v>
      </c>
      <c r="I537" s="27">
        <f t="shared" si="85"/>
        <v>1</v>
      </c>
      <c r="J537" s="27">
        <v>0</v>
      </c>
      <c r="K537" s="27">
        <f t="shared" si="86"/>
        <v>1</v>
      </c>
      <c r="L537" s="27">
        <f t="shared" si="87"/>
        <v>2</v>
      </c>
      <c r="M537" s="27">
        <f t="shared" si="88"/>
        <v>0</v>
      </c>
      <c r="N537" s="27">
        <f t="shared" si="89"/>
        <v>2</v>
      </c>
      <c r="O537" s="27">
        <f t="shared" si="82"/>
        <v>0.1</v>
      </c>
      <c r="P537" s="60">
        <v>1</v>
      </c>
      <c r="Q537" s="27">
        <f t="shared" si="83"/>
        <v>2</v>
      </c>
      <c r="R537" s="27">
        <f t="shared" si="90"/>
        <v>0</v>
      </c>
    </row>
    <row r="538" spans="1:18" ht="15.75" customHeight="1" x14ac:dyDescent="0.25">
      <c r="A538" s="32">
        <v>5011754</v>
      </c>
      <c r="B538" s="17" t="s">
        <v>643</v>
      </c>
      <c r="C538" s="16" t="s">
        <v>42</v>
      </c>
      <c r="D538" s="16" t="s">
        <v>16</v>
      </c>
      <c r="E538" s="43" t="s">
        <v>65</v>
      </c>
      <c r="F538" s="20" t="s">
        <v>656</v>
      </c>
      <c r="G538" s="27">
        <v>0</v>
      </c>
      <c r="H538" s="27">
        <f t="shared" si="84"/>
        <v>0</v>
      </c>
      <c r="I538" s="27">
        <f t="shared" si="85"/>
        <v>0</v>
      </c>
      <c r="J538" s="27">
        <v>0</v>
      </c>
      <c r="K538" s="27">
        <f t="shared" si="86"/>
        <v>0</v>
      </c>
      <c r="L538" s="27">
        <f t="shared" si="87"/>
        <v>0</v>
      </c>
      <c r="M538" s="27">
        <f t="shared" si="88"/>
        <v>0</v>
      </c>
      <c r="N538" s="27">
        <f t="shared" si="89"/>
        <v>0</v>
      </c>
      <c r="O538" s="27">
        <f t="shared" si="82"/>
        <v>0</v>
      </c>
      <c r="P538" s="60">
        <v>1</v>
      </c>
      <c r="Q538" s="27">
        <f t="shared" si="83"/>
        <v>0</v>
      </c>
      <c r="R538" s="27">
        <f t="shared" si="90"/>
        <v>0</v>
      </c>
    </row>
    <row r="539" spans="1:18" ht="15.75" customHeight="1" x14ac:dyDescent="0.25">
      <c r="A539" s="32">
        <v>5013863</v>
      </c>
      <c r="B539" s="17" t="s">
        <v>643</v>
      </c>
      <c r="C539" s="16" t="s">
        <v>77</v>
      </c>
      <c r="D539" s="16" t="s">
        <v>16</v>
      </c>
      <c r="E539" s="43" t="s">
        <v>65</v>
      </c>
      <c r="F539" s="20" t="s">
        <v>706</v>
      </c>
      <c r="G539" s="27">
        <v>0</v>
      </c>
      <c r="H539" s="27">
        <f t="shared" si="84"/>
        <v>0</v>
      </c>
      <c r="I539" s="27">
        <f t="shared" si="85"/>
        <v>0</v>
      </c>
      <c r="J539" s="27">
        <v>0</v>
      </c>
      <c r="K539" s="27">
        <f t="shared" si="86"/>
        <v>0</v>
      </c>
      <c r="L539" s="27">
        <f t="shared" si="87"/>
        <v>0</v>
      </c>
      <c r="M539" s="27">
        <f t="shared" si="88"/>
        <v>0</v>
      </c>
      <c r="N539" s="27">
        <f t="shared" si="89"/>
        <v>0</v>
      </c>
      <c r="O539" s="27">
        <f t="shared" si="82"/>
        <v>0</v>
      </c>
      <c r="P539" s="60">
        <v>1</v>
      </c>
      <c r="Q539" s="27">
        <f t="shared" si="83"/>
        <v>0</v>
      </c>
      <c r="R539" s="27">
        <f t="shared" si="90"/>
        <v>0</v>
      </c>
    </row>
    <row r="540" spans="1:18" ht="15.75" customHeight="1" x14ac:dyDescent="0.25">
      <c r="A540" s="32">
        <v>5013864</v>
      </c>
      <c r="B540" s="17" t="s">
        <v>643</v>
      </c>
      <c r="C540" s="16" t="s">
        <v>77</v>
      </c>
      <c r="D540" s="16" t="s">
        <v>16</v>
      </c>
      <c r="E540" s="43" t="s">
        <v>134</v>
      </c>
      <c r="F540" s="20" t="s">
        <v>699</v>
      </c>
      <c r="G540" s="27">
        <v>0</v>
      </c>
      <c r="H540" s="27">
        <f t="shared" si="84"/>
        <v>0</v>
      </c>
      <c r="I540" s="27">
        <f t="shared" si="85"/>
        <v>0</v>
      </c>
      <c r="J540" s="27">
        <v>0</v>
      </c>
      <c r="K540" s="27">
        <f t="shared" si="86"/>
        <v>0</v>
      </c>
      <c r="L540" s="27">
        <f t="shared" si="87"/>
        <v>0</v>
      </c>
      <c r="M540" s="27">
        <f t="shared" si="88"/>
        <v>0</v>
      </c>
      <c r="N540" s="27">
        <f t="shared" si="89"/>
        <v>0</v>
      </c>
      <c r="O540" s="27">
        <f t="shared" si="82"/>
        <v>0</v>
      </c>
      <c r="P540" s="60">
        <v>1</v>
      </c>
      <c r="Q540" s="27">
        <f t="shared" si="83"/>
        <v>0</v>
      </c>
      <c r="R540" s="27">
        <f t="shared" si="90"/>
        <v>0</v>
      </c>
    </row>
    <row r="541" spans="1:18" ht="15.75" customHeight="1" x14ac:dyDescent="0.25">
      <c r="A541" s="32">
        <v>5011753</v>
      </c>
      <c r="B541" s="17" t="s">
        <v>643</v>
      </c>
      <c r="C541" s="16" t="s">
        <v>42</v>
      </c>
      <c r="D541" s="16" t="s">
        <v>16</v>
      </c>
      <c r="E541" s="43" t="s">
        <v>134</v>
      </c>
      <c r="F541" s="20" t="s">
        <v>724</v>
      </c>
      <c r="G541" s="27">
        <v>0</v>
      </c>
      <c r="H541" s="27">
        <f t="shared" si="84"/>
        <v>0</v>
      </c>
      <c r="I541" s="27">
        <f t="shared" si="85"/>
        <v>0</v>
      </c>
      <c r="J541" s="27">
        <v>0</v>
      </c>
      <c r="K541" s="27">
        <f t="shared" si="86"/>
        <v>0</v>
      </c>
      <c r="L541" s="27">
        <f t="shared" si="87"/>
        <v>0</v>
      </c>
      <c r="M541" s="27">
        <f t="shared" si="88"/>
        <v>0</v>
      </c>
      <c r="N541" s="27">
        <f t="shared" si="89"/>
        <v>0</v>
      </c>
      <c r="O541" s="27">
        <f t="shared" si="82"/>
        <v>0</v>
      </c>
      <c r="P541" s="60">
        <v>1</v>
      </c>
      <c r="Q541" s="27">
        <f t="shared" si="83"/>
        <v>0</v>
      </c>
      <c r="R541" s="27">
        <f t="shared" si="90"/>
        <v>0</v>
      </c>
    </row>
    <row r="542" spans="1:18" ht="15.75" customHeight="1" x14ac:dyDescent="0.25">
      <c r="A542" s="32">
        <v>5011752</v>
      </c>
      <c r="B542" s="17" t="s">
        <v>643</v>
      </c>
      <c r="C542" s="16" t="s">
        <v>42</v>
      </c>
      <c r="D542" s="16" t="s">
        <v>16</v>
      </c>
      <c r="E542" s="43" t="s">
        <v>80</v>
      </c>
      <c r="F542" s="20" t="s">
        <v>113</v>
      </c>
      <c r="G542" s="27">
        <v>0</v>
      </c>
      <c r="H542" s="27">
        <f t="shared" si="84"/>
        <v>0</v>
      </c>
      <c r="I542" s="27">
        <f t="shared" si="85"/>
        <v>0</v>
      </c>
      <c r="J542" s="27">
        <v>0</v>
      </c>
      <c r="K542" s="27">
        <f t="shared" si="86"/>
        <v>0</v>
      </c>
      <c r="L542" s="27">
        <f t="shared" si="87"/>
        <v>0</v>
      </c>
      <c r="M542" s="27">
        <f t="shared" si="88"/>
        <v>0</v>
      </c>
      <c r="N542" s="27">
        <f t="shared" si="89"/>
        <v>0</v>
      </c>
      <c r="O542" s="27">
        <f t="shared" si="82"/>
        <v>0</v>
      </c>
      <c r="P542" s="60">
        <v>1</v>
      </c>
      <c r="Q542" s="27">
        <f t="shared" si="83"/>
        <v>0</v>
      </c>
      <c r="R542" s="27">
        <f t="shared" si="90"/>
        <v>0</v>
      </c>
    </row>
    <row r="543" spans="1:18" ht="15.75" customHeight="1" x14ac:dyDescent="0.25">
      <c r="A543" s="32">
        <v>5013865</v>
      </c>
      <c r="B543" s="17" t="s">
        <v>643</v>
      </c>
      <c r="C543" s="16" t="s">
        <v>77</v>
      </c>
      <c r="D543" s="16" t="s">
        <v>16</v>
      </c>
      <c r="E543" s="43" t="s">
        <v>80</v>
      </c>
      <c r="F543" s="20" t="s">
        <v>739</v>
      </c>
      <c r="G543" s="27">
        <v>0</v>
      </c>
      <c r="H543" s="27">
        <f t="shared" si="84"/>
        <v>0</v>
      </c>
      <c r="I543" s="27">
        <f t="shared" si="85"/>
        <v>0</v>
      </c>
      <c r="J543" s="27">
        <v>0</v>
      </c>
      <c r="K543" s="27">
        <f t="shared" si="86"/>
        <v>0</v>
      </c>
      <c r="L543" s="27">
        <f t="shared" si="87"/>
        <v>0</v>
      </c>
      <c r="M543" s="27">
        <f t="shared" si="88"/>
        <v>0</v>
      </c>
      <c r="N543" s="27">
        <f t="shared" si="89"/>
        <v>0</v>
      </c>
      <c r="O543" s="27">
        <f t="shared" si="82"/>
        <v>0</v>
      </c>
      <c r="P543" s="60">
        <v>1</v>
      </c>
      <c r="Q543" s="27">
        <f t="shared" si="83"/>
        <v>0</v>
      </c>
      <c r="R543" s="27">
        <f t="shared" si="90"/>
        <v>0</v>
      </c>
    </row>
    <row r="544" spans="1:18" ht="15.75" customHeight="1" x14ac:dyDescent="0.25">
      <c r="A544" s="32">
        <v>2555978</v>
      </c>
      <c r="B544" s="17" t="s">
        <v>643</v>
      </c>
      <c r="C544" s="16" t="s">
        <v>85</v>
      </c>
      <c r="D544" s="16" t="s">
        <v>16</v>
      </c>
      <c r="E544" s="43" t="s">
        <v>80</v>
      </c>
      <c r="F544" s="20" t="s">
        <v>765</v>
      </c>
      <c r="G544" s="27">
        <v>0</v>
      </c>
      <c r="H544" s="27">
        <f t="shared" si="84"/>
        <v>0</v>
      </c>
      <c r="I544" s="27">
        <f t="shared" si="85"/>
        <v>0</v>
      </c>
      <c r="J544" s="27">
        <v>0</v>
      </c>
      <c r="K544" s="27">
        <f t="shared" si="86"/>
        <v>0</v>
      </c>
      <c r="L544" s="27">
        <f t="shared" si="87"/>
        <v>0</v>
      </c>
      <c r="M544" s="27">
        <f t="shared" si="88"/>
        <v>0</v>
      </c>
      <c r="N544" s="27">
        <f t="shared" si="89"/>
        <v>0</v>
      </c>
      <c r="O544" s="27">
        <f t="shared" si="82"/>
        <v>0</v>
      </c>
      <c r="P544" s="60">
        <v>1</v>
      </c>
      <c r="Q544" s="27">
        <f t="shared" si="83"/>
        <v>0</v>
      </c>
      <c r="R544" s="27">
        <f t="shared" si="90"/>
        <v>0</v>
      </c>
    </row>
    <row r="545" spans="1:18" ht="15.75" customHeight="1" x14ac:dyDescent="0.25">
      <c r="A545" s="32">
        <v>5011751</v>
      </c>
      <c r="B545" s="17" t="s">
        <v>643</v>
      </c>
      <c r="C545" s="16" t="s">
        <v>42</v>
      </c>
      <c r="D545" s="16" t="s">
        <v>16</v>
      </c>
      <c r="E545" s="43" t="s">
        <v>53</v>
      </c>
      <c r="F545" s="20" t="s">
        <v>657</v>
      </c>
      <c r="G545" s="27">
        <v>1</v>
      </c>
      <c r="H545" s="27">
        <f t="shared" si="84"/>
        <v>1</v>
      </c>
      <c r="I545" s="27">
        <f t="shared" si="85"/>
        <v>1</v>
      </c>
      <c r="J545" s="27">
        <v>0</v>
      </c>
      <c r="K545" s="27">
        <f t="shared" si="86"/>
        <v>1</v>
      </c>
      <c r="L545" s="27">
        <f t="shared" si="87"/>
        <v>2</v>
      </c>
      <c r="M545" s="27">
        <f t="shared" si="88"/>
        <v>0</v>
      </c>
      <c r="N545" s="27">
        <f t="shared" si="89"/>
        <v>2</v>
      </c>
      <c r="O545" s="27">
        <f t="shared" si="82"/>
        <v>0.1</v>
      </c>
      <c r="P545" s="60">
        <v>1</v>
      </c>
      <c r="Q545" s="27">
        <f t="shared" si="83"/>
        <v>2</v>
      </c>
      <c r="R545" s="27">
        <f t="shared" si="90"/>
        <v>0</v>
      </c>
    </row>
    <row r="546" spans="1:18" ht="15.75" customHeight="1" x14ac:dyDescent="0.25">
      <c r="A546" s="32">
        <v>5013866</v>
      </c>
      <c r="B546" s="17" t="s">
        <v>643</v>
      </c>
      <c r="C546" s="16" t="s">
        <v>77</v>
      </c>
      <c r="D546" s="16" t="s">
        <v>16</v>
      </c>
      <c r="E546" s="43" t="s">
        <v>53</v>
      </c>
      <c r="F546" s="20" t="s">
        <v>700</v>
      </c>
      <c r="G546" s="27">
        <v>0</v>
      </c>
      <c r="H546" s="27">
        <f t="shared" si="84"/>
        <v>0</v>
      </c>
      <c r="I546" s="27">
        <f t="shared" si="85"/>
        <v>0</v>
      </c>
      <c r="J546" s="27">
        <v>0</v>
      </c>
      <c r="K546" s="27">
        <f t="shared" si="86"/>
        <v>0</v>
      </c>
      <c r="L546" s="27">
        <f t="shared" si="87"/>
        <v>0</v>
      </c>
      <c r="M546" s="27">
        <f t="shared" si="88"/>
        <v>0</v>
      </c>
      <c r="N546" s="27">
        <f t="shared" si="89"/>
        <v>0</v>
      </c>
      <c r="O546" s="27">
        <f t="shared" si="82"/>
        <v>0</v>
      </c>
      <c r="P546" s="60">
        <v>1</v>
      </c>
      <c r="Q546" s="27">
        <f t="shared" si="83"/>
        <v>0</v>
      </c>
      <c r="R546" s="27">
        <f t="shared" si="90"/>
        <v>0</v>
      </c>
    </row>
    <row r="547" spans="1:18" ht="15.75" customHeight="1" x14ac:dyDescent="0.25">
      <c r="A547" s="32">
        <v>5011750</v>
      </c>
      <c r="B547" s="17" t="s">
        <v>643</v>
      </c>
      <c r="C547" s="16" t="s">
        <v>42</v>
      </c>
      <c r="D547" s="16" t="s">
        <v>16</v>
      </c>
      <c r="E547" s="43" t="s">
        <v>191</v>
      </c>
      <c r="F547" s="20" t="s">
        <v>658</v>
      </c>
      <c r="G547" s="27">
        <v>0</v>
      </c>
      <c r="H547" s="27">
        <f t="shared" si="84"/>
        <v>0</v>
      </c>
      <c r="I547" s="27">
        <f t="shared" si="85"/>
        <v>0</v>
      </c>
      <c r="J547" s="27">
        <v>0</v>
      </c>
      <c r="K547" s="27">
        <f t="shared" si="86"/>
        <v>0</v>
      </c>
      <c r="L547" s="27">
        <f t="shared" si="87"/>
        <v>0</v>
      </c>
      <c r="M547" s="27">
        <f t="shared" si="88"/>
        <v>0</v>
      </c>
      <c r="N547" s="27">
        <f t="shared" si="89"/>
        <v>0</v>
      </c>
      <c r="O547" s="27">
        <f t="shared" si="82"/>
        <v>0</v>
      </c>
      <c r="P547" s="60">
        <v>1</v>
      </c>
      <c r="Q547" s="27">
        <f t="shared" si="83"/>
        <v>0</v>
      </c>
      <c r="R547" s="27">
        <f t="shared" si="90"/>
        <v>0</v>
      </c>
    </row>
    <row r="548" spans="1:18" ht="15.75" customHeight="1" x14ac:dyDescent="0.25">
      <c r="A548" s="32">
        <v>5013867</v>
      </c>
      <c r="B548" s="17" t="s">
        <v>643</v>
      </c>
      <c r="C548" s="16" t="s">
        <v>77</v>
      </c>
      <c r="D548" s="16" t="s">
        <v>16</v>
      </c>
      <c r="E548" s="43" t="s">
        <v>191</v>
      </c>
      <c r="F548" s="20" t="s">
        <v>701</v>
      </c>
      <c r="G548" s="27">
        <v>0</v>
      </c>
      <c r="H548" s="27">
        <f t="shared" si="84"/>
        <v>0</v>
      </c>
      <c r="I548" s="27">
        <f t="shared" si="85"/>
        <v>0</v>
      </c>
      <c r="J548" s="27">
        <v>0</v>
      </c>
      <c r="K548" s="27">
        <f t="shared" si="86"/>
        <v>0</v>
      </c>
      <c r="L548" s="27">
        <f t="shared" si="87"/>
        <v>0</v>
      </c>
      <c r="M548" s="27">
        <f t="shared" si="88"/>
        <v>0</v>
      </c>
      <c r="N548" s="27">
        <f t="shared" si="89"/>
        <v>0</v>
      </c>
      <c r="O548" s="27">
        <f t="shared" si="82"/>
        <v>0</v>
      </c>
      <c r="P548" s="60">
        <v>1</v>
      </c>
      <c r="Q548" s="27">
        <f t="shared" si="83"/>
        <v>0</v>
      </c>
      <c r="R548" s="27">
        <f t="shared" si="90"/>
        <v>0</v>
      </c>
    </row>
    <row r="549" spans="1:18" ht="15.75" customHeight="1" x14ac:dyDescent="0.25">
      <c r="A549" s="32">
        <v>5011749</v>
      </c>
      <c r="B549" s="17" t="s">
        <v>643</v>
      </c>
      <c r="C549" s="16" t="s">
        <v>42</v>
      </c>
      <c r="D549" s="16" t="s">
        <v>16</v>
      </c>
      <c r="E549" s="43" t="s">
        <v>29</v>
      </c>
      <c r="F549" s="20" t="s">
        <v>666</v>
      </c>
      <c r="G549" s="27">
        <v>0</v>
      </c>
      <c r="H549" s="27">
        <f t="shared" si="84"/>
        <v>0</v>
      </c>
      <c r="I549" s="27">
        <f t="shared" si="85"/>
        <v>0</v>
      </c>
      <c r="J549" s="27">
        <v>0</v>
      </c>
      <c r="K549" s="27">
        <f t="shared" si="86"/>
        <v>0</v>
      </c>
      <c r="L549" s="27">
        <f t="shared" si="87"/>
        <v>0</v>
      </c>
      <c r="M549" s="27">
        <f t="shared" si="88"/>
        <v>0</v>
      </c>
      <c r="N549" s="27">
        <f t="shared" si="89"/>
        <v>0</v>
      </c>
      <c r="O549" s="27">
        <f t="shared" si="82"/>
        <v>0</v>
      </c>
      <c r="P549" s="60">
        <v>1</v>
      </c>
      <c r="Q549" s="27">
        <f t="shared" si="83"/>
        <v>0</v>
      </c>
      <c r="R549" s="27">
        <f t="shared" si="90"/>
        <v>0</v>
      </c>
    </row>
    <row r="550" spans="1:18" ht="15.75" customHeight="1" x14ac:dyDescent="0.25">
      <c r="A550" s="32">
        <v>5014225</v>
      </c>
      <c r="B550" s="17" t="s">
        <v>643</v>
      </c>
      <c r="C550" s="16" t="s">
        <v>77</v>
      </c>
      <c r="D550" s="16" t="s">
        <v>16</v>
      </c>
      <c r="E550" s="43" t="s">
        <v>29</v>
      </c>
      <c r="F550" s="20" t="s">
        <v>720</v>
      </c>
      <c r="G550" s="27">
        <v>0</v>
      </c>
      <c r="H550" s="27">
        <f t="shared" si="84"/>
        <v>0</v>
      </c>
      <c r="I550" s="27">
        <f t="shared" si="85"/>
        <v>0</v>
      </c>
      <c r="J550" s="27">
        <v>0</v>
      </c>
      <c r="K550" s="27">
        <f t="shared" si="86"/>
        <v>0</v>
      </c>
      <c r="L550" s="27">
        <f t="shared" si="87"/>
        <v>0</v>
      </c>
      <c r="M550" s="27">
        <f t="shared" si="88"/>
        <v>0</v>
      </c>
      <c r="N550" s="27">
        <f t="shared" si="89"/>
        <v>0</v>
      </c>
      <c r="O550" s="27">
        <f t="shared" si="82"/>
        <v>0</v>
      </c>
      <c r="P550" s="60">
        <v>1</v>
      </c>
      <c r="Q550" s="27">
        <f t="shared" si="83"/>
        <v>0</v>
      </c>
      <c r="R550" s="27">
        <f t="shared" si="90"/>
        <v>0</v>
      </c>
    </row>
    <row r="551" spans="1:18" ht="15.75" customHeight="1" x14ac:dyDescent="0.25">
      <c r="A551" s="32">
        <v>5011748</v>
      </c>
      <c r="B551" s="17" t="s">
        <v>643</v>
      </c>
      <c r="C551" s="16" t="s">
        <v>42</v>
      </c>
      <c r="D551" s="16" t="s">
        <v>16</v>
      </c>
      <c r="E551" s="43" t="s">
        <v>90</v>
      </c>
      <c r="F551" s="20" t="s">
        <v>661</v>
      </c>
      <c r="G551" s="27">
        <v>0</v>
      </c>
      <c r="H551" s="27">
        <f t="shared" si="84"/>
        <v>0</v>
      </c>
      <c r="I551" s="27">
        <f t="shared" si="85"/>
        <v>0</v>
      </c>
      <c r="J551" s="27">
        <v>0</v>
      </c>
      <c r="K551" s="27">
        <f t="shared" si="86"/>
        <v>0</v>
      </c>
      <c r="L551" s="27">
        <f t="shared" si="87"/>
        <v>0</v>
      </c>
      <c r="M551" s="27">
        <f t="shared" si="88"/>
        <v>0</v>
      </c>
      <c r="N551" s="27">
        <f t="shared" si="89"/>
        <v>0</v>
      </c>
      <c r="O551" s="27">
        <f t="shared" si="82"/>
        <v>0</v>
      </c>
      <c r="P551" s="60">
        <v>1</v>
      </c>
      <c r="Q551" s="27">
        <f t="shared" si="83"/>
        <v>0</v>
      </c>
      <c r="R551" s="27">
        <f t="shared" si="90"/>
        <v>0</v>
      </c>
    </row>
    <row r="552" spans="1:18" ht="15.75" customHeight="1" x14ac:dyDescent="0.25">
      <c r="A552" s="32">
        <v>5013869</v>
      </c>
      <c r="B552" s="17" t="s">
        <v>643</v>
      </c>
      <c r="C552" s="16" t="s">
        <v>77</v>
      </c>
      <c r="D552" s="16" t="s">
        <v>16</v>
      </c>
      <c r="E552" s="43" t="s">
        <v>90</v>
      </c>
      <c r="F552" s="20" t="s">
        <v>693</v>
      </c>
      <c r="G552" s="27">
        <v>1</v>
      </c>
      <c r="H552" s="27">
        <f t="shared" si="84"/>
        <v>1</v>
      </c>
      <c r="I552" s="27">
        <f t="shared" si="85"/>
        <v>1</v>
      </c>
      <c r="J552" s="27">
        <v>0</v>
      </c>
      <c r="K552" s="27">
        <f t="shared" si="86"/>
        <v>1</v>
      </c>
      <c r="L552" s="27">
        <f t="shared" si="87"/>
        <v>2</v>
      </c>
      <c r="M552" s="27">
        <f t="shared" si="88"/>
        <v>0</v>
      </c>
      <c r="N552" s="27">
        <f t="shared" si="89"/>
        <v>2</v>
      </c>
      <c r="O552" s="27">
        <f t="shared" si="82"/>
        <v>0.1</v>
      </c>
      <c r="P552" s="60">
        <v>1</v>
      </c>
      <c r="Q552" s="27">
        <f t="shared" si="83"/>
        <v>2</v>
      </c>
      <c r="R552" s="27">
        <f t="shared" si="90"/>
        <v>0</v>
      </c>
    </row>
    <row r="553" spans="1:18" ht="15.75" customHeight="1" x14ac:dyDescent="0.25">
      <c r="A553" s="32">
        <v>5013870</v>
      </c>
      <c r="B553" s="17" t="s">
        <v>643</v>
      </c>
      <c r="C553" s="16" t="s">
        <v>77</v>
      </c>
      <c r="D553" s="16" t="s">
        <v>16</v>
      </c>
      <c r="E553" s="43" t="s">
        <v>69</v>
      </c>
      <c r="F553" s="20" t="s">
        <v>694</v>
      </c>
      <c r="G553" s="27">
        <v>0</v>
      </c>
      <c r="H553" s="27">
        <f t="shared" si="84"/>
        <v>0</v>
      </c>
      <c r="I553" s="27">
        <f t="shared" si="85"/>
        <v>0</v>
      </c>
      <c r="J553" s="27">
        <v>0</v>
      </c>
      <c r="K553" s="27">
        <f t="shared" si="86"/>
        <v>0</v>
      </c>
      <c r="L553" s="27">
        <f t="shared" si="87"/>
        <v>0</v>
      </c>
      <c r="M553" s="27">
        <f t="shared" si="88"/>
        <v>0</v>
      </c>
      <c r="N553" s="27">
        <f t="shared" si="89"/>
        <v>0</v>
      </c>
      <c r="O553" s="27">
        <f t="shared" si="82"/>
        <v>0</v>
      </c>
      <c r="P553" s="60">
        <v>1</v>
      </c>
      <c r="Q553" s="27">
        <f t="shared" si="83"/>
        <v>0</v>
      </c>
      <c r="R553" s="27">
        <f t="shared" si="90"/>
        <v>0</v>
      </c>
    </row>
    <row r="554" spans="1:18" ht="15.75" customHeight="1" x14ac:dyDescent="0.25">
      <c r="A554" s="32">
        <v>2014585</v>
      </c>
      <c r="B554" s="17" t="s">
        <v>643</v>
      </c>
      <c r="C554" s="16" t="s">
        <v>42</v>
      </c>
      <c r="D554" s="16" t="s">
        <v>16</v>
      </c>
      <c r="E554" s="43" t="s">
        <v>69</v>
      </c>
      <c r="F554" s="20" t="s">
        <v>754</v>
      </c>
      <c r="G554" s="27">
        <v>0</v>
      </c>
      <c r="H554" s="27">
        <f t="shared" si="84"/>
        <v>0</v>
      </c>
      <c r="I554" s="27">
        <f t="shared" si="85"/>
        <v>0</v>
      </c>
      <c r="J554" s="27">
        <v>0</v>
      </c>
      <c r="K554" s="27">
        <f t="shared" si="86"/>
        <v>0</v>
      </c>
      <c r="L554" s="27">
        <f t="shared" si="87"/>
        <v>0</v>
      </c>
      <c r="M554" s="27">
        <f t="shared" si="88"/>
        <v>0</v>
      </c>
      <c r="N554" s="27">
        <f t="shared" si="89"/>
        <v>0</v>
      </c>
      <c r="O554" s="27">
        <f t="shared" si="82"/>
        <v>0</v>
      </c>
      <c r="P554" s="60">
        <v>1</v>
      </c>
      <c r="Q554" s="27">
        <f t="shared" si="83"/>
        <v>0</v>
      </c>
      <c r="R554" s="27">
        <f t="shared" si="90"/>
        <v>0</v>
      </c>
    </row>
    <row r="555" spans="1:18" ht="15.75" customHeight="1" x14ac:dyDescent="0.25">
      <c r="A555" s="32">
        <v>5013871</v>
      </c>
      <c r="B555" s="17" t="s">
        <v>643</v>
      </c>
      <c r="C555" s="16" t="s">
        <v>77</v>
      </c>
      <c r="D555" s="16" t="s">
        <v>16</v>
      </c>
      <c r="E555" s="43" t="s">
        <v>72</v>
      </c>
      <c r="F555" s="20" t="s">
        <v>695</v>
      </c>
      <c r="G555" s="27">
        <v>0</v>
      </c>
      <c r="H555" s="27">
        <f t="shared" si="84"/>
        <v>0</v>
      </c>
      <c r="I555" s="27">
        <f t="shared" si="85"/>
        <v>0</v>
      </c>
      <c r="J555" s="27">
        <v>0</v>
      </c>
      <c r="K555" s="27">
        <f t="shared" si="86"/>
        <v>0</v>
      </c>
      <c r="L555" s="27">
        <f t="shared" si="87"/>
        <v>0</v>
      </c>
      <c r="M555" s="27">
        <f t="shared" si="88"/>
        <v>0</v>
      </c>
      <c r="N555" s="27">
        <f t="shared" si="89"/>
        <v>0</v>
      </c>
      <c r="O555" s="27">
        <f t="shared" si="82"/>
        <v>0</v>
      </c>
      <c r="P555" s="60">
        <v>1</v>
      </c>
      <c r="Q555" s="27">
        <f t="shared" si="83"/>
        <v>0</v>
      </c>
      <c r="R555" s="27">
        <f t="shared" si="90"/>
        <v>0</v>
      </c>
    </row>
    <row r="556" spans="1:18" ht="15.75" customHeight="1" x14ac:dyDescent="0.25">
      <c r="A556" s="32">
        <v>2015472</v>
      </c>
      <c r="B556" s="17" t="s">
        <v>643</v>
      </c>
      <c r="C556" s="16" t="s">
        <v>42</v>
      </c>
      <c r="D556" s="16" t="s">
        <v>16</v>
      </c>
      <c r="E556" s="43" t="s">
        <v>72</v>
      </c>
      <c r="F556" s="20" t="s">
        <v>756</v>
      </c>
      <c r="G556" s="27">
        <v>1</v>
      </c>
      <c r="H556" s="27">
        <f t="shared" si="84"/>
        <v>1</v>
      </c>
      <c r="I556" s="27">
        <f t="shared" si="85"/>
        <v>1</v>
      </c>
      <c r="J556" s="27">
        <v>0</v>
      </c>
      <c r="K556" s="27">
        <f t="shared" si="86"/>
        <v>1</v>
      </c>
      <c r="L556" s="27">
        <f t="shared" si="87"/>
        <v>2</v>
      </c>
      <c r="M556" s="27">
        <f t="shared" si="88"/>
        <v>0</v>
      </c>
      <c r="N556" s="27">
        <f t="shared" si="89"/>
        <v>2</v>
      </c>
      <c r="O556" s="27">
        <f t="shared" si="82"/>
        <v>0.1</v>
      </c>
      <c r="P556" s="60">
        <v>1</v>
      </c>
      <c r="Q556" s="27">
        <f t="shared" si="83"/>
        <v>2</v>
      </c>
      <c r="R556" s="27">
        <f t="shared" si="90"/>
        <v>0</v>
      </c>
    </row>
    <row r="557" spans="1:18" ht="15.75" customHeight="1" x14ac:dyDescent="0.25">
      <c r="A557" s="32">
        <v>5013872</v>
      </c>
      <c r="B557" s="17" t="s">
        <v>643</v>
      </c>
      <c r="C557" s="16" t="s">
        <v>77</v>
      </c>
      <c r="D557" s="16" t="s">
        <v>16</v>
      </c>
      <c r="E557" s="43" t="s">
        <v>110</v>
      </c>
      <c r="F557" s="20" t="s">
        <v>703</v>
      </c>
      <c r="G557" s="27">
        <v>0</v>
      </c>
      <c r="H557" s="27">
        <f t="shared" si="84"/>
        <v>0</v>
      </c>
      <c r="I557" s="27">
        <f t="shared" si="85"/>
        <v>0</v>
      </c>
      <c r="J557" s="27">
        <v>0</v>
      </c>
      <c r="K557" s="27">
        <f t="shared" si="86"/>
        <v>0</v>
      </c>
      <c r="L557" s="27">
        <f t="shared" si="87"/>
        <v>0</v>
      </c>
      <c r="M557" s="27">
        <f t="shared" si="88"/>
        <v>0</v>
      </c>
      <c r="N557" s="27">
        <f t="shared" si="89"/>
        <v>0</v>
      </c>
      <c r="O557" s="27">
        <f t="shared" ref="O557:O620" si="91">(IF(G557+J557=1,0.1,0))*G557</f>
        <v>0</v>
      </c>
      <c r="P557" s="60">
        <v>1</v>
      </c>
      <c r="Q557" s="27">
        <f t="shared" ref="Q557:Q620" si="92">IF(J557=0,(G557*2)+(O557*0),0)</f>
        <v>0</v>
      </c>
      <c r="R557" s="27">
        <f t="shared" si="90"/>
        <v>0</v>
      </c>
    </row>
    <row r="558" spans="1:18" ht="15.75" customHeight="1" x14ac:dyDescent="0.25">
      <c r="A558" s="32">
        <v>5011745</v>
      </c>
      <c r="B558" s="17" t="s">
        <v>643</v>
      </c>
      <c r="C558" s="16" t="s">
        <v>42</v>
      </c>
      <c r="D558" s="16" t="s">
        <v>16</v>
      </c>
      <c r="E558" s="43" t="s">
        <v>110</v>
      </c>
      <c r="F558" s="20" t="s">
        <v>725</v>
      </c>
      <c r="G558" s="27">
        <v>0</v>
      </c>
      <c r="H558" s="27">
        <f t="shared" ref="H558:H621" si="93">G558</f>
        <v>0</v>
      </c>
      <c r="I558" s="27">
        <f t="shared" ref="I558:I621" si="94">G558</f>
        <v>0</v>
      </c>
      <c r="J558" s="27">
        <v>0</v>
      </c>
      <c r="K558" s="27">
        <f t="shared" ref="K558:K621" si="95">G558</f>
        <v>0</v>
      </c>
      <c r="L558" s="27">
        <f t="shared" ref="L558:L621" si="96">IF(J558&gt;0,0,2)*G558</f>
        <v>0</v>
      </c>
      <c r="M558" s="27">
        <f t="shared" ref="M558:M621" si="97">IF(L558&gt;0,0,1)*G558</f>
        <v>0</v>
      </c>
      <c r="N558" s="27">
        <f t="shared" ref="N558:N621" si="98">G558*2</f>
        <v>0</v>
      </c>
      <c r="O558" s="27">
        <f t="shared" si="91"/>
        <v>0</v>
      </c>
      <c r="P558" s="60">
        <v>1</v>
      </c>
      <c r="Q558" s="27">
        <f t="shared" si="92"/>
        <v>0</v>
      </c>
      <c r="R558" s="27">
        <f t="shared" ref="R558:R621" si="99">J558*4</f>
        <v>0</v>
      </c>
    </row>
    <row r="559" spans="1:18" ht="15.75" customHeight="1" x14ac:dyDescent="0.25">
      <c r="A559" s="32">
        <v>5013873</v>
      </c>
      <c r="B559" s="17" t="s">
        <v>643</v>
      </c>
      <c r="C559" s="16" t="s">
        <v>77</v>
      </c>
      <c r="D559" s="16" t="s">
        <v>16</v>
      </c>
      <c r="E559" s="43" t="s">
        <v>58</v>
      </c>
      <c r="F559" s="20" t="s">
        <v>712</v>
      </c>
      <c r="G559" s="27">
        <v>0</v>
      </c>
      <c r="H559" s="27">
        <f t="shared" si="93"/>
        <v>0</v>
      </c>
      <c r="I559" s="27">
        <f t="shared" si="94"/>
        <v>0</v>
      </c>
      <c r="J559" s="27">
        <v>0</v>
      </c>
      <c r="K559" s="27">
        <f t="shared" si="95"/>
        <v>0</v>
      </c>
      <c r="L559" s="27">
        <f t="shared" si="96"/>
        <v>0</v>
      </c>
      <c r="M559" s="27">
        <f t="shared" si="97"/>
        <v>0</v>
      </c>
      <c r="N559" s="27">
        <f t="shared" si="98"/>
        <v>0</v>
      </c>
      <c r="O559" s="27">
        <f t="shared" si="91"/>
        <v>0</v>
      </c>
      <c r="P559" s="60">
        <v>1</v>
      </c>
      <c r="Q559" s="27">
        <f t="shared" si="92"/>
        <v>0</v>
      </c>
      <c r="R559" s="27">
        <f t="shared" si="99"/>
        <v>0</v>
      </c>
    </row>
    <row r="560" spans="1:18" ht="15.75" customHeight="1" x14ac:dyDescent="0.25">
      <c r="A560" s="32">
        <v>2018786</v>
      </c>
      <c r="B560" s="17" t="s">
        <v>643</v>
      </c>
      <c r="C560" s="16" t="s">
        <v>42</v>
      </c>
      <c r="D560" s="16" t="s">
        <v>16</v>
      </c>
      <c r="E560" s="43" t="s">
        <v>58</v>
      </c>
      <c r="F560" s="20" t="s">
        <v>767</v>
      </c>
      <c r="G560" s="27">
        <v>0</v>
      </c>
      <c r="H560" s="27">
        <f t="shared" si="93"/>
        <v>0</v>
      </c>
      <c r="I560" s="27">
        <f t="shared" si="94"/>
        <v>0</v>
      </c>
      <c r="J560" s="27">
        <v>0</v>
      </c>
      <c r="K560" s="27">
        <f t="shared" si="95"/>
        <v>0</v>
      </c>
      <c r="L560" s="27">
        <f t="shared" si="96"/>
        <v>0</v>
      </c>
      <c r="M560" s="27">
        <f t="shared" si="97"/>
        <v>0</v>
      </c>
      <c r="N560" s="27">
        <f t="shared" si="98"/>
        <v>0</v>
      </c>
      <c r="O560" s="27">
        <f t="shared" si="91"/>
        <v>0</v>
      </c>
      <c r="P560" s="60">
        <v>1</v>
      </c>
      <c r="Q560" s="27">
        <f t="shared" si="92"/>
        <v>0</v>
      </c>
      <c r="R560" s="27">
        <f t="shared" si="99"/>
        <v>0</v>
      </c>
    </row>
    <row r="561" spans="1:18" ht="15.75" customHeight="1" x14ac:dyDescent="0.25">
      <c r="A561" s="32">
        <v>5013874</v>
      </c>
      <c r="B561" s="17" t="s">
        <v>643</v>
      </c>
      <c r="C561" s="16" t="s">
        <v>77</v>
      </c>
      <c r="D561" s="16" t="s">
        <v>16</v>
      </c>
      <c r="E561" s="43" t="s">
        <v>162</v>
      </c>
      <c r="F561" s="20" t="s">
        <v>745</v>
      </c>
      <c r="G561" s="27">
        <v>0</v>
      </c>
      <c r="H561" s="27">
        <f t="shared" si="93"/>
        <v>0</v>
      </c>
      <c r="I561" s="27">
        <f t="shared" si="94"/>
        <v>0</v>
      </c>
      <c r="J561" s="27">
        <v>0</v>
      </c>
      <c r="K561" s="27">
        <f t="shared" si="95"/>
        <v>0</v>
      </c>
      <c r="L561" s="27">
        <f t="shared" si="96"/>
        <v>0</v>
      </c>
      <c r="M561" s="27">
        <f t="shared" si="97"/>
        <v>0</v>
      </c>
      <c r="N561" s="27">
        <f t="shared" si="98"/>
        <v>0</v>
      </c>
      <c r="O561" s="27">
        <f t="shared" si="91"/>
        <v>0</v>
      </c>
      <c r="P561" s="60">
        <v>1</v>
      </c>
      <c r="Q561" s="27">
        <f t="shared" si="92"/>
        <v>0</v>
      </c>
      <c r="R561" s="27">
        <f t="shared" si="99"/>
        <v>0</v>
      </c>
    </row>
    <row r="562" spans="1:18" ht="15.75" customHeight="1" x14ac:dyDescent="0.25">
      <c r="A562" s="32">
        <v>5011742</v>
      </c>
      <c r="B562" s="17" t="s">
        <v>643</v>
      </c>
      <c r="C562" s="16" t="s">
        <v>42</v>
      </c>
      <c r="D562" s="16" t="s">
        <v>16</v>
      </c>
      <c r="E562" s="43" t="s">
        <v>28</v>
      </c>
      <c r="F562" s="20" t="s">
        <v>662</v>
      </c>
      <c r="G562" s="27">
        <v>0</v>
      </c>
      <c r="H562" s="27">
        <f t="shared" si="93"/>
        <v>0</v>
      </c>
      <c r="I562" s="27">
        <f t="shared" si="94"/>
        <v>0</v>
      </c>
      <c r="J562" s="27">
        <v>0</v>
      </c>
      <c r="K562" s="27">
        <f t="shared" si="95"/>
        <v>0</v>
      </c>
      <c r="L562" s="27">
        <f t="shared" si="96"/>
        <v>0</v>
      </c>
      <c r="M562" s="27">
        <f t="shared" si="97"/>
        <v>0</v>
      </c>
      <c r="N562" s="27">
        <f t="shared" si="98"/>
        <v>0</v>
      </c>
      <c r="O562" s="27">
        <f t="shared" si="91"/>
        <v>0</v>
      </c>
      <c r="P562" s="60">
        <v>1</v>
      </c>
      <c r="Q562" s="27">
        <f t="shared" si="92"/>
        <v>0</v>
      </c>
      <c r="R562" s="27">
        <f t="shared" si="99"/>
        <v>0</v>
      </c>
    </row>
    <row r="563" spans="1:18" ht="15.75" customHeight="1" x14ac:dyDescent="0.25">
      <c r="A563" s="32">
        <v>5013875</v>
      </c>
      <c r="B563" s="17" t="s">
        <v>643</v>
      </c>
      <c r="C563" s="16" t="s">
        <v>77</v>
      </c>
      <c r="D563" s="16" t="s">
        <v>16</v>
      </c>
      <c r="E563" s="43" t="s">
        <v>28</v>
      </c>
      <c r="F563" s="20" t="s">
        <v>704</v>
      </c>
      <c r="G563" s="27">
        <v>0</v>
      </c>
      <c r="H563" s="27">
        <f t="shared" si="93"/>
        <v>0</v>
      </c>
      <c r="I563" s="27">
        <f t="shared" si="94"/>
        <v>0</v>
      </c>
      <c r="J563" s="27">
        <v>0</v>
      </c>
      <c r="K563" s="27">
        <f t="shared" si="95"/>
        <v>0</v>
      </c>
      <c r="L563" s="27">
        <f t="shared" si="96"/>
        <v>0</v>
      </c>
      <c r="M563" s="27">
        <f t="shared" si="97"/>
        <v>0</v>
      </c>
      <c r="N563" s="27">
        <f t="shared" si="98"/>
        <v>0</v>
      </c>
      <c r="O563" s="27">
        <f t="shared" si="91"/>
        <v>0</v>
      </c>
      <c r="P563" s="60">
        <v>1</v>
      </c>
      <c r="Q563" s="27">
        <f t="shared" si="92"/>
        <v>0</v>
      </c>
      <c r="R563" s="27">
        <f t="shared" si="99"/>
        <v>0</v>
      </c>
    </row>
    <row r="564" spans="1:18" ht="15.75" customHeight="1" x14ac:dyDescent="0.25">
      <c r="A564" s="32">
        <v>5011741</v>
      </c>
      <c r="B564" s="17" t="s">
        <v>643</v>
      </c>
      <c r="C564" s="16" t="s">
        <v>42</v>
      </c>
      <c r="D564" s="16" t="s">
        <v>16</v>
      </c>
      <c r="E564" s="43" t="s">
        <v>32</v>
      </c>
      <c r="F564" s="20" t="s">
        <v>726</v>
      </c>
      <c r="G564" s="27">
        <v>1</v>
      </c>
      <c r="H564" s="27">
        <f t="shared" si="93"/>
        <v>1</v>
      </c>
      <c r="I564" s="27">
        <f t="shared" si="94"/>
        <v>1</v>
      </c>
      <c r="J564" s="27">
        <v>0</v>
      </c>
      <c r="K564" s="27">
        <f t="shared" si="95"/>
        <v>1</v>
      </c>
      <c r="L564" s="27">
        <f t="shared" si="96"/>
        <v>2</v>
      </c>
      <c r="M564" s="27">
        <f t="shared" si="97"/>
        <v>0</v>
      </c>
      <c r="N564" s="27">
        <f t="shared" si="98"/>
        <v>2</v>
      </c>
      <c r="O564" s="27">
        <f t="shared" si="91"/>
        <v>0.1</v>
      </c>
      <c r="P564" s="60">
        <v>1</v>
      </c>
      <c r="Q564" s="27">
        <f t="shared" si="92"/>
        <v>2</v>
      </c>
      <c r="R564" s="27">
        <f t="shared" si="99"/>
        <v>0</v>
      </c>
    </row>
    <row r="565" spans="1:18" ht="15.75" customHeight="1" x14ac:dyDescent="0.25">
      <c r="A565" s="32">
        <v>5011740</v>
      </c>
      <c r="B565" s="17" t="s">
        <v>643</v>
      </c>
      <c r="C565" s="16" t="s">
        <v>42</v>
      </c>
      <c r="D565" s="16" t="s">
        <v>16</v>
      </c>
      <c r="E565" s="43" t="s">
        <v>30</v>
      </c>
      <c r="F565" s="20" t="s">
        <v>663</v>
      </c>
      <c r="G565" s="27">
        <v>0</v>
      </c>
      <c r="H565" s="27">
        <f t="shared" si="93"/>
        <v>0</v>
      </c>
      <c r="I565" s="27">
        <f t="shared" si="94"/>
        <v>0</v>
      </c>
      <c r="J565" s="27">
        <v>0</v>
      </c>
      <c r="K565" s="27">
        <f t="shared" si="95"/>
        <v>0</v>
      </c>
      <c r="L565" s="27">
        <f t="shared" si="96"/>
        <v>0</v>
      </c>
      <c r="M565" s="27">
        <f t="shared" si="97"/>
        <v>0</v>
      </c>
      <c r="N565" s="27">
        <f t="shared" si="98"/>
        <v>0</v>
      </c>
      <c r="O565" s="27">
        <f t="shared" si="91"/>
        <v>0</v>
      </c>
      <c r="P565" s="60">
        <v>1</v>
      </c>
      <c r="Q565" s="27">
        <f t="shared" si="92"/>
        <v>0</v>
      </c>
      <c r="R565" s="27">
        <f t="shared" si="99"/>
        <v>0</v>
      </c>
    </row>
    <row r="566" spans="1:18" ht="15.75" customHeight="1" x14ac:dyDescent="0.25">
      <c r="A566" s="32">
        <v>2019740</v>
      </c>
      <c r="B566" s="17" t="s">
        <v>643</v>
      </c>
      <c r="C566" s="16" t="s">
        <v>77</v>
      </c>
      <c r="D566" s="16" t="s">
        <v>16</v>
      </c>
      <c r="E566" s="43" t="s">
        <v>30</v>
      </c>
      <c r="F566" s="20" t="s">
        <v>772</v>
      </c>
      <c r="G566" s="27">
        <v>1</v>
      </c>
      <c r="H566" s="27">
        <f t="shared" si="93"/>
        <v>1</v>
      </c>
      <c r="I566" s="27">
        <f t="shared" si="94"/>
        <v>1</v>
      </c>
      <c r="J566" s="27">
        <v>0</v>
      </c>
      <c r="K566" s="27">
        <f t="shared" si="95"/>
        <v>1</v>
      </c>
      <c r="L566" s="27">
        <f t="shared" si="96"/>
        <v>2</v>
      </c>
      <c r="M566" s="27">
        <f t="shared" si="97"/>
        <v>0</v>
      </c>
      <c r="N566" s="27">
        <f t="shared" si="98"/>
        <v>2</v>
      </c>
      <c r="O566" s="27">
        <f t="shared" si="91"/>
        <v>0.1</v>
      </c>
      <c r="P566" s="60">
        <v>1</v>
      </c>
      <c r="Q566" s="27">
        <f t="shared" si="92"/>
        <v>2</v>
      </c>
      <c r="R566" s="27">
        <f t="shared" si="99"/>
        <v>0</v>
      </c>
    </row>
    <row r="567" spans="1:18" ht="15.75" customHeight="1" x14ac:dyDescent="0.25">
      <c r="A567" s="32">
        <v>5011739</v>
      </c>
      <c r="B567" s="17" t="s">
        <v>643</v>
      </c>
      <c r="C567" s="16" t="s">
        <v>42</v>
      </c>
      <c r="D567" s="16" t="s">
        <v>16</v>
      </c>
      <c r="E567" s="43" t="s">
        <v>160</v>
      </c>
      <c r="F567" s="20" t="s">
        <v>664</v>
      </c>
      <c r="G567" s="27">
        <v>0</v>
      </c>
      <c r="H567" s="27">
        <f t="shared" si="93"/>
        <v>0</v>
      </c>
      <c r="I567" s="27">
        <f t="shared" si="94"/>
        <v>0</v>
      </c>
      <c r="J567" s="27">
        <v>0</v>
      </c>
      <c r="K567" s="27">
        <f t="shared" si="95"/>
        <v>0</v>
      </c>
      <c r="L567" s="27">
        <f t="shared" si="96"/>
        <v>0</v>
      </c>
      <c r="M567" s="27">
        <f t="shared" si="97"/>
        <v>0</v>
      </c>
      <c r="N567" s="27">
        <f t="shared" si="98"/>
        <v>0</v>
      </c>
      <c r="O567" s="27">
        <f t="shared" si="91"/>
        <v>0</v>
      </c>
      <c r="P567" s="60">
        <v>1</v>
      </c>
      <c r="Q567" s="27">
        <f t="shared" si="92"/>
        <v>0</v>
      </c>
      <c r="R567" s="27">
        <f t="shared" si="99"/>
        <v>0</v>
      </c>
    </row>
    <row r="568" spans="1:18" ht="15.75" customHeight="1" x14ac:dyDescent="0.25">
      <c r="A568" s="32">
        <v>5013878</v>
      </c>
      <c r="B568" s="17" t="s">
        <v>643</v>
      </c>
      <c r="C568" s="16" t="s">
        <v>77</v>
      </c>
      <c r="D568" s="16" t="s">
        <v>16</v>
      </c>
      <c r="E568" s="43" t="s">
        <v>160</v>
      </c>
      <c r="F568" s="20" t="s">
        <v>705</v>
      </c>
      <c r="G568" s="27">
        <v>0</v>
      </c>
      <c r="H568" s="27">
        <f t="shared" si="93"/>
        <v>0</v>
      </c>
      <c r="I568" s="27">
        <f t="shared" si="94"/>
        <v>0</v>
      </c>
      <c r="J568" s="27">
        <v>0</v>
      </c>
      <c r="K568" s="27">
        <f t="shared" si="95"/>
        <v>0</v>
      </c>
      <c r="L568" s="27">
        <f t="shared" si="96"/>
        <v>0</v>
      </c>
      <c r="M568" s="27">
        <f t="shared" si="97"/>
        <v>0</v>
      </c>
      <c r="N568" s="27">
        <f t="shared" si="98"/>
        <v>0</v>
      </c>
      <c r="O568" s="27">
        <f t="shared" si="91"/>
        <v>0</v>
      </c>
      <c r="P568" s="60">
        <v>1</v>
      </c>
      <c r="Q568" s="27">
        <f t="shared" si="92"/>
        <v>0</v>
      </c>
      <c r="R568" s="27">
        <f t="shared" si="99"/>
        <v>0</v>
      </c>
    </row>
    <row r="569" spans="1:18" ht="15.75" customHeight="1" x14ac:dyDescent="0.25">
      <c r="A569" s="32">
        <v>5013879</v>
      </c>
      <c r="B569" s="17" t="s">
        <v>643</v>
      </c>
      <c r="C569" s="16" t="s">
        <v>77</v>
      </c>
      <c r="D569" s="16" t="s">
        <v>16</v>
      </c>
      <c r="E569" s="43" t="s">
        <v>20</v>
      </c>
      <c r="F569" s="20" t="s">
        <v>707</v>
      </c>
      <c r="G569" s="27">
        <v>0</v>
      </c>
      <c r="H569" s="27">
        <f t="shared" si="93"/>
        <v>0</v>
      </c>
      <c r="I569" s="27">
        <f t="shared" si="94"/>
        <v>0</v>
      </c>
      <c r="J569" s="27">
        <v>0</v>
      </c>
      <c r="K569" s="27">
        <f t="shared" si="95"/>
        <v>0</v>
      </c>
      <c r="L569" s="27">
        <f t="shared" si="96"/>
        <v>0</v>
      </c>
      <c r="M569" s="27">
        <f t="shared" si="97"/>
        <v>0</v>
      </c>
      <c r="N569" s="27">
        <f t="shared" si="98"/>
        <v>0</v>
      </c>
      <c r="O569" s="27">
        <f t="shared" si="91"/>
        <v>0</v>
      </c>
      <c r="P569" s="60">
        <v>1</v>
      </c>
      <c r="Q569" s="27">
        <f t="shared" si="92"/>
        <v>0</v>
      </c>
      <c r="R569" s="27">
        <f t="shared" si="99"/>
        <v>0</v>
      </c>
    </row>
    <row r="570" spans="1:18" ht="15.75" customHeight="1" x14ac:dyDescent="0.25">
      <c r="A570" s="32">
        <v>2010179</v>
      </c>
      <c r="B570" s="17" t="s">
        <v>643</v>
      </c>
      <c r="C570" s="16" t="s">
        <v>42</v>
      </c>
      <c r="D570" s="16" t="s">
        <v>16</v>
      </c>
      <c r="E570" s="43" t="s">
        <v>20</v>
      </c>
      <c r="F570" s="20" t="s">
        <v>749</v>
      </c>
      <c r="G570" s="27">
        <v>0</v>
      </c>
      <c r="H570" s="27">
        <f t="shared" si="93"/>
        <v>0</v>
      </c>
      <c r="I570" s="27">
        <f t="shared" si="94"/>
        <v>0</v>
      </c>
      <c r="J570" s="27">
        <v>0</v>
      </c>
      <c r="K570" s="27">
        <f t="shared" si="95"/>
        <v>0</v>
      </c>
      <c r="L570" s="27">
        <f t="shared" si="96"/>
        <v>0</v>
      </c>
      <c r="M570" s="27">
        <f t="shared" si="97"/>
        <v>0</v>
      </c>
      <c r="N570" s="27">
        <f t="shared" si="98"/>
        <v>0</v>
      </c>
      <c r="O570" s="27">
        <f t="shared" si="91"/>
        <v>0</v>
      </c>
      <c r="P570" s="60">
        <v>1</v>
      </c>
      <c r="Q570" s="27">
        <f t="shared" si="92"/>
        <v>0</v>
      </c>
      <c r="R570" s="27">
        <f t="shared" si="99"/>
        <v>0</v>
      </c>
    </row>
    <row r="571" spans="1:18" ht="15.75" customHeight="1" x14ac:dyDescent="0.25">
      <c r="A571" s="32">
        <v>5011737</v>
      </c>
      <c r="B571" s="17" t="s">
        <v>643</v>
      </c>
      <c r="C571" s="16" t="s">
        <v>42</v>
      </c>
      <c r="D571" s="16" t="s">
        <v>16</v>
      </c>
      <c r="E571" s="43" t="s">
        <v>82</v>
      </c>
      <c r="F571" s="20" t="s">
        <v>665</v>
      </c>
      <c r="G571" s="27">
        <v>0</v>
      </c>
      <c r="H571" s="27">
        <f t="shared" si="93"/>
        <v>0</v>
      </c>
      <c r="I571" s="27">
        <f t="shared" si="94"/>
        <v>0</v>
      </c>
      <c r="J571" s="27">
        <v>0</v>
      </c>
      <c r="K571" s="27">
        <f t="shared" si="95"/>
        <v>0</v>
      </c>
      <c r="L571" s="27">
        <f t="shared" si="96"/>
        <v>0</v>
      </c>
      <c r="M571" s="27">
        <f t="shared" si="97"/>
        <v>0</v>
      </c>
      <c r="N571" s="27">
        <f t="shared" si="98"/>
        <v>0</v>
      </c>
      <c r="O571" s="27">
        <f t="shared" si="91"/>
        <v>0</v>
      </c>
      <c r="P571" s="60">
        <v>1</v>
      </c>
      <c r="Q571" s="27">
        <f t="shared" si="92"/>
        <v>0</v>
      </c>
      <c r="R571" s="27">
        <f t="shared" si="99"/>
        <v>0</v>
      </c>
    </row>
    <row r="572" spans="1:18" ht="15.75" customHeight="1" x14ac:dyDescent="0.25">
      <c r="A572" s="32">
        <v>5013880</v>
      </c>
      <c r="B572" s="17" t="s">
        <v>643</v>
      </c>
      <c r="C572" s="16" t="s">
        <v>77</v>
      </c>
      <c r="D572" s="16" t="s">
        <v>16</v>
      </c>
      <c r="E572" s="43" t="s">
        <v>82</v>
      </c>
      <c r="F572" s="20" t="s">
        <v>740</v>
      </c>
      <c r="G572" s="27">
        <v>0</v>
      </c>
      <c r="H572" s="27">
        <f t="shared" si="93"/>
        <v>0</v>
      </c>
      <c r="I572" s="27">
        <f t="shared" si="94"/>
        <v>0</v>
      </c>
      <c r="J572" s="27">
        <v>0</v>
      </c>
      <c r="K572" s="27">
        <f t="shared" si="95"/>
        <v>0</v>
      </c>
      <c r="L572" s="27">
        <f t="shared" si="96"/>
        <v>0</v>
      </c>
      <c r="M572" s="27">
        <f t="shared" si="97"/>
        <v>0</v>
      </c>
      <c r="N572" s="27">
        <f t="shared" si="98"/>
        <v>0</v>
      </c>
      <c r="O572" s="27">
        <f t="shared" si="91"/>
        <v>0</v>
      </c>
      <c r="P572" s="60">
        <v>1</v>
      </c>
      <c r="Q572" s="27">
        <f t="shared" si="92"/>
        <v>0</v>
      </c>
      <c r="R572" s="27">
        <f t="shared" si="99"/>
        <v>0</v>
      </c>
    </row>
    <row r="573" spans="1:18" ht="15.75" customHeight="1" x14ac:dyDescent="0.25">
      <c r="A573" s="32">
        <v>5011736</v>
      </c>
      <c r="B573" s="17" t="s">
        <v>643</v>
      </c>
      <c r="C573" s="16" t="s">
        <v>42</v>
      </c>
      <c r="D573" s="16" t="s">
        <v>16</v>
      </c>
      <c r="E573" s="43" t="s">
        <v>24</v>
      </c>
      <c r="F573" s="20" t="s">
        <v>255</v>
      </c>
      <c r="G573" s="27">
        <v>1</v>
      </c>
      <c r="H573" s="27">
        <f t="shared" si="93"/>
        <v>1</v>
      </c>
      <c r="I573" s="27">
        <f t="shared" si="94"/>
        <v>1</v>
      </c>
      <c r="J573" s="27">
        <v>0</v>
      </c>
      <c r="K573" s="27">
        <f t="shared" si="95"/>
        <v>1</v>
      </c>
      <c r="L573" s="27">
        <f t="shared" si="96"/>
        <v>2</v>
      </c>
      <c r="M573" s="27">
        <f t="shared" si="97"/>
        <v>0</v>
      </c>
      <c r="N573" s="27">
        <f t="shared" si="98"/>
        <v>2</v>
      </c>
      <c r="O573" s="27">
        <f t="shared" si="91"/>
        <v>0.1</v>
      </c>
      <c r="P573" s="60">
        <v>1</v>
      </c>
      <c r="Q573" s="27">
        <f t="shared" si="92"/>
        <v>2</v>
      </c>
      <c r="R573" s="27">
        <f t="shared" si="99"/>
        <v>0</v>
      </c>
    </row>
    <row r="574" spans="1:18" ht="15.75" customHeight="1" x14ac:dyDescent="0.25">
      <c r="A574" s="32">
        <v>5013881</v>
      </c>
      <c r="B574" s="17" t="s">
        <v>643</v>
      </c>
      <c r="C574" s="16" t="s">
        <v>77</v>
      </c>
      <c r="D574" s="16" t="s">
        <v>16</v>
      </c>
      <c r="E574" s="43" t="s">
        <v>24</v>
      </c>
      <c r="F574" s="20" t="s">
        <v>708</v>
      </c>
      <c r="G574" s="27">
        <v>0</v>
      </c>
      <c r="H574" s="27">
        <f t="shared" si="93"/>
        <v>0</v>
      </c>
      <c r="I574" s="27">
        <f t="shared" si="94"/>
        <v>0</v>
      </c>
      <c r="J574" s="27">
        <v>0</v>
      </c>
      <c r="K574" s="27">
        <f t="shared" si="95"/>
        <v>0</v>
      </c>
      <c r="L574" s="27">
        <f t="shared" si="96"/>
        <v>0</v>
      </c>
      <c r="M574" s="27">
        <f t="shared" si="97"/>
        <v>0</v>
      </c>
      <c r="N574" s="27">
        <f t="shared" si="98"/>
        <v>0</v>
      </c>
      <c r="O574" s="27">
        <f t="shared" si="91"/>
        <v>0</v>
      </c>
      <c r="P574" s="60">
        <v>1</v>
      </c>
      <c r="Q574" s="27">
        <f t="shared" si="92"/>
        <v>0</v>
      </c>
      <c r="R574" s="27">
        <f t="shared" si="99"/>
        <v>0</v>
      </c>
    </row>
    <row r="575" spans="1:18" ht="15.75" customHeight="1" x14ac:dyDescent="0.25">
      <c r="A575" s="32">
        <v>5013882</v>
      </c>
      <c r="B575" s="17" t="s">
        <v>643</v>
      </c>
      <c r="C575" s="16" t="s">
        <v>77</v>
      </c>
      <c r="D575" s="16" t="s">
        <v>16</v>
      </c>
      <c r="E575" s="43" t="s">
        <v>45</v>
      </c>
      <c r="F575" s="20" t="s">
        <v>709</v>
      </c>
      <c r="G575" s="27">
        <v>0</v>
      </c>
      <c r="H575" s="27">
        <f t="shared" si="93"/>
        <v>0</v>
      </c>
      <c r="I575" s="27">
        <f t="shared" si="94"/>
        <v>0</v>
      </c>
      <c r="J575" s="27">
        <v>0</v>
      </c>
      <c r="K575" s="27">
        <f t="shared" si="95"/>
        <v>0</v>
      </c>
      <c r="L575" s="27">
        <f t="shared" si="96"/>
        <v>0</v>
      </c>
      <c r="M575" s="27">
        <f t="shared" si="97"/>
        <v>0</v>
      </c>
      <c r="N575" s="27">
        <f t="shared" si="98"/>
        <v>0</v>
      </c>
      <c r="O575" s="27">
        <f t="shared" si="91"/>
        <v>0</v>
      </c>
      <c r="P575" s="60">
        <v>1</v>
      </c>
      <c r="Q575" s="27">
        <f t="shared" si="92"/>
        <v>0</v>
      </c>
      <c r="R575" s="27">
        <f t="shared" si="99"/>
        <v>0</v>
      </c>
    </row>
    <row r="576" spans="1:18" ht="15.75" customHeight="1" x14ac:dyDescent="0.25">
      <c r="A576" s="32">
        <v>2011863</v>
      </c>
      <c r="B576" s="17" t="s">
        <v>643</v>
      </c>
      <c r="C576" s="16" t="s">
        <v>42</v>
      </c>
      <c r="D576" s="16" t="s">
        <v>16</v>
      </c>
      <c r="E576" s="43" t="s">
        <v>45</v>
      </c>
      <c r="F576" s="20" t="s">
        <v>753</v>
      </c>
      <c r="G576" s="27">
        <v>0</v>
      </c>
      <c r="H576" s="27">
        <f t="shared" si="93"/>
        <v>0</v>
      </c>
      <c r="I576" s="27">
        <f t="shared" si="94"/>
        <v>0</v>
      </c>
      <c r="J576" s="27">
        <v>0</v>
      </c>
      <c r="K576" s="27">
        <f t="shared" si="95"/>
        <v>0</v>
      </c>
      <c r="L576" s="27">
        <f t="shared" si="96"/>
        <v>0</v>
      </c>
      <c r="M576" s="27">
        <f t="shared" si="97"/>
        <v>0</v>
      </c>
      <c r="N576" s="27">
        <f t="shared" si="98"/>
        <v>0</v>
      </c>
      <c r="O576" s="27">
        <f t="shared" si="91"/>
        <v>0</v>
      </c>
      <c r="P576" s="60">
        <v>1</v>
      </c>
      <c r="Q576" s="27">
        <f t="shared" si="92"/>
        <v>0</v>
      </c>
      <c r="R576" s="27">
        <f t="shared" si="99"/>
        <v>0</v>
      </c>
    </row>
    <row r="577" spans="1:18" ht="15.75" customHeight="1" x14ac:dyDescent="0.25">
      <c r="A577" s="32">
        <v>5013883</v>
      </c>
      <c r="B577" s="17" t="s">
        <v>643</v>
      </c>
      <c r="C577" s="16" t="s">
        <v>77</v>
      </c>
      <c r="D577" s="16" t="s">
        <v>16</v>
      </c>
      <c r="E577" s="43" t="s">
        <v>75</v>
      </c>
      <c r="F577" s="20" t="s">
        <v>710</v>
      </c>
      <c r="G577" s="27">
        <v>1</v>
      </c>
      <c r="H577" s="27">
        <f t="shared" si="93"/>
        <v>1</v>
      </c>
      <c r="I577" s="27">
        <f t="shared" si="94"/>
        <v>1</v>
      </c>
      <c r="J577" s="27">
        <v>0</v>
      </c>
      <c r="K577" s="27">
        <f t="shared" si="95"/>
        <v>1</v>
      </c>
      <c r="L577" s="27">
        <f t="shared" si="96"/>
        <v>2</v>
      </c>
      <c r="M577" s="27">
        <f t="shared" si="97"/>
        <v>0</v>
      </c>
      <c r="N577" s="27">
        <f t="shared" si="98"/>
        <v>2</v>
      </c>
      <c r="O577" s="27">
        <f t="shared" si="91"/>
        <v>0.1</v>
      </c>
      <c r="P577" s="60">
        <v>1</v>
      </c>
      <c r="Q577" s="27">
        <f t="shared" si="92"/>
        <v>2</v>
      </c>
      <c r="R577" s="27">
        <f t="shared" si="99"/>
        <v>0</v>
      </c>
    </row>
    <row r="578" spans="1:18" ht="15.75" customHeight="1" x14ac:dyDescent="0.25">
      <c r="A578" s="32">
        <v>5011734</v>
      </c>
      <c r="B578" s="17" t="s">
        <v>643</v>
      </c>
      <c r="C578" s="16" t="s">
        <v>42</v>
      </c>
      <c r="D578" s="16" t="s">
        <v>16</v>
      </c>
      <c r="E578" s="43" t="s">
        <v>75</v>
      </c>
      <c r="F578" s="20" t="s">
        <v>727</v>
      </c>
      <c r="G578" s="27">
        <v>0</v>
      </c>
      <c r="H578" s="27">
        <f t="shared" si="93"/>
        <v>0</v>
      </c>
      <c r="I578" s="27">
        <f t="shared" si="94"/>
        <v>0</v>
      </c>
      <c r="J578" s="27">
        <v>0</v>
      </c>
      <c r="K578" s="27">
        <f t="shared" si="95"/>
        <v>0</v>
      </c>
      <c r="L578" s="27">
        <f t="shared" si="96"/>
        <v>0</v>
      </c>
      <c r="M578" s="27">
        <f t="shared" si="97"/>
        <v>0</v>
      </c>
      <c r="N578" s="27">
        <f t="shared" si="98"/>
        <v>0</v>
      </c>
      <c r="O578" s="27">
        <f t="shared" si="91"/>
        <v>0</v>
      </c>
      <c r="P578" s="60">
        <v>1</v>
      </c>
      <c r="Q578" s="27">
        <f t="shared" si="92"/>
        <v>0</v>
      </c>
      <c r="R578" s="27">
        <f t="shared" si="99"/>
        <v>0</v>
      </c>
    </row>
    <row r="579" spans="1:18" ht="15.75" customHeight="1" x14ac:dyDescent="0.25">
      <c r="A579" s="32">
        <v>5011733</v>
      </c>
      <c r="B579" s="17" t="s">
        <v>643</v>
      </c>
      <c r="C579" s="16" t="s">
        <v>42</v>
      </c>
      <c r="D579" s="16" t="s">
        <v>16</v>
      </c>
      <c r="E579" s="43" t="s">
        <v>155</v>
      </c>
      <c r="F579" s="20" t="s">
        <v>728</v>
      </c>
      <c r="G579" s="27">
        <v>0</v>
      </c>
      <c r="H579" s="27">
        <f t="shared" si="93"/>
        <v>0</v>
      </c>
      <c r="I579" s="27">
        <f t="shared" si="94"/>
        <v>0</v>
      </c>
      <c r="J579" s="27">
        <v>0</v>
      </c>
      <c r="K579" s="27">
        <f t="shared" si="95"/>
        <v>0</v>
      </c>
      <c r="L579" s="27">
        <f t="shared" si="96"/>
        <v>0</v>
      </c>
      <c r="M579" s="27">
        <f t="shared" si="97"/>
        <v>0</v>
      </c>
      <c r="N579" s="27">
        <f t="shared" si="98"/>
        <v>0</v>
      </c>
      <c r="O579" s="27">
        <f t="shared" si="91"/>
        <v>0</v>
      </c>
      <c r="P579" s="60">
        <v>1</v>
      </c>
      <c r="Q579" s="27">
        <f t="shared" si="92"/>
        <v>0</v>
      </c>
      <c r="R579" s="27">
        <f t="shared" si="99"/>
        <v>0</v>
      </c>
    </row>
    <row r="580" spans="1:18" ht="15.75" customHeight="1" x14ac:dyDescent="0.25">
      <c r="A580" s="32">
        <v>5013884</v>
      </c>
      <c r="B580" s="17" t="s">
        <v>643</v>
      </c>
      <c r="C580" s="16" t="s">
        <v>77</v>
      </c>
      <c r="D580" s="16" t="s">
        <v>16</v>
      </c>
      <c r="E580" s="43" t="s">
        <v>155</v>
      </c>
      <c r="F580" s="20" t="s">
        <v>741</v>
      </c>
      <c r="G580" s="27">
        <v>0</v>
      </c>
      <c r="H580" s="27">
        <f t="shared" si="93"/>
        <v>0</v>
      </c>
      <c r="I580" s="27">
        <f t="shared" si="94"/>
        <v>0</v>
      </c>
      <c r="J580" s="27">
        <v>0</v>
      </c>
      <c r="K580" s="27">
        <f t="shared" si="95"/>
        <v>0</v>
      </c>
      <c r="L580" s="27">
        <f t="shared" si="96"/>
        <v>0</v>
      </c>
      <c r="M580" s="27">
        <f t="shared" si="97"/>
        <v>0</v>
      </c>
      <c r="N580" s="27">
        <f t="shared" si="98"/>
        <v>0</v>
      </c>
      <c r="O580" s="27">
        <f t="shared" si="91"/>
        <v>0</v>
      </c>
      <c r="P580" s="60">
        <v>1</v>
      </c>
      <c r="Q580" s="27">
        <f t="shared" si="92"/>
        <v>0</v>
      </c>
      <c r="R580" s="27">
        <f t="shared" si="99"/>
        <v>0</v>
      </c>
    </row>
    <row r="581" spans="1:18" ht="15.75" customHeight="1" x14ac:dyDescent="0.25">
      <c r="A581" s="32">
        <v>5013885</v>
      </c>
      <c r="B581" s="17" t="s">
        <v>643</v>
      </c>
      <c r="C581" s="16" t="s">
        <v>77</v>
      </c>
      <c r="D581" s="16" t="s">
        <v>16</v>
      </c>
      <c r="E581" s="43" t="s">
        <v>467</v>
      </c>
      <c r="F581" s="20" t="s">
        <v>711</v>
      </c>
      <c r="G581" s="27">
        <v>0</v>
      </c>
      <c r="H581" s="27">
        <f t="shared" si="93"/>
        <v>0</v>
      </c>
      <c r="I581" s="27">
        <f t="shared" si="94"/>
        <v>0</v>
      </c>
      <c r="J581" s="27">
        <v>0</v>
      </c>
      <c r="K581" s="27">
        <f t="shared" si="95"/>
        <v>0</v>
      </c>
      <c r="L581" s="27">
        <f t="shared" si="96"/>
        <v>0</v>
      </c>
      <c r="M581" s="27">
        <f t="shared" si="97"/>
        <v>0</v>
      </c>
      <c r="N581" s="27">
        <f t="shared" si="98"/>
        <v>0</v>
      </c>
      <c r="O581" s="27">
        <f t="shared" si="91"/>
        <v>0</v>
      </c>
      <c r="P581" s="60">
        <v>1</v>
      </c>
      <c r="Q581" s="27">
        <f t="shared" si="92"/>
        <v>0</v>
      </c>
      <c r="R581" s="27">
        <f t="shared" si="99"/>
        <v>0</v>
      </c>
    </row>
    <row r="582" spans="1:18" ht="15.75" customHeight="1" x14ac:dyDescent="0.25">
      <c r="A582" s="32">
        <v>2555958</v>
      </c>
      <c r="B582" s="17" t="s">
        <v>643</v>
      </c>
      <c r="C582" s="16" t="s">
        <v>85</v>
      </c>
      <c r="D582" s="16" t="s">
        <v>16</v>
      </c>
      <c r="E582" s="43" t="s">
        <v>467</v>
      </c>
      <c r="F582" s="20" t="s">
        <v>751</v>
      </c>
      <c r="G582" s="27">
        <v>0</v>
      </c>
      <c r="H582" s="27">
        <f t="shared" si="93"/>
        <v>0</v>
      </c>
      <c r="I582" s="27">
        <f t="shared" si="94"/>
        <v>0</v>
      </c>
      <c r="J582" s="27">
        <v>0</v>
      </c>
      <c r="K582" s="27">
        <f t="shared" si="95"/>
        <v>0</v>
      </c>
      <c r="L582" s="27">
        <f t="shared" si="96"/>
        <v>0</v>
      </c>
      <c r="M582" s="27">
        <f t="shared" si="97"/>
        <v>0</v>
      </c>
      <c r="N582" s="27">
        <f t="shared" si="98"/>
        <v>0</v>
      </c>
      <c r="O582" s="27">
        <f t="shared" si="91"/>
        <v>0</v>
      </c>
      <c r="P582" s="60">
        <v>1</v>
      </c>
      <c r="Q582" s="27">
        <f t="shared" si="92"/>
        <v>0</v>
      </c>
      <c r="R582" s="27">
        <f t="shared" si="99"/>
        <v>0</v>
      </c>
    </row>
    <row r="583" spans="1:18" ht="15.75" customHeight="1" x14ac:dyDescent="0.25">
      <c r="A583" s="32">
        <v>2016002</v>
      </c>
      <c r="B583" s="17" t="s">
        <v>643</v>
      </c>
      <c r="C583" s="16" t="s">
        <v>42</v>
      </c>
      <c r="D583" s="16" t="s">
        <v>16</v>
      </c>
      <c r="E583" s="43" t="s">
        <v>467</v>
      </c>
      <c r="F583" s="20" t="s">
        <v>758</v>
      </c>
      <c r="G583" s="27">
        <v>0</v>
      </c>
      <c r="H583" s="27">
        <f t="shared" si="93"/>
        <v>0</v>
      </c>
      <c r="I583" s="27">
        <f t="shared" si="94"/>
        <v>0</v>
      </c>
      <c r="J583" s="27">
        <v>0</v>
      </c>
      <c r="K583" s="27">
        <f t="shared" si="95"/>
        <v>0</v>
      </c>
      <c r="L583" s="27">
        <f t="shared" si="96"/>
        <v>0</v>
      </c>
      <c r="M583" s="27">
        <f t="shared" si="97"/>
        <v>0</v>
      </c>
      <c r="N583" s="27">
        <f t="shared" si="98"/>
        <v>0</v>
      </c>
      <c r="O583" s="27">
        <f t="shared" si="91"/>
        <v>0</v>
      </c>
      <c r="P583" s="60">
        <v>1</v>
      </c>
      <c r="Q583" s="27">
        <f t="shared" si="92"/>
        <v>0</v>
      </c>
      <c r="R583" s="27">
        <f t="shared" si="99"/>
        <v>0</v>
      </c>
    </row>
    <row r="584" spans="1:18" ht="15.75" customHeight="1" x14ac:dyDescent="0.25">
      <c r="A584" s="32">
        <v>2006178</v>
      </c>
      <c r="B584" s="17" t="s">
        <v>643</v>
      </c>
      <c r="C584" s="16" t="s">
        <v>77</v>
      </c>
      <c r="D584" s="16" t="s">
        <v>16</v>
      </c>
      <c r="E584" s="43" t="s">
        <v>353</v>
      </c>
      <c r="F584" s="20" t="s">
        <v>1720</v>
      </c>
      <c r="G584" s="27">
        <v>0</v>
      </c>
      <c r="H584" s="27">
        <f t="shared" si="93"/>
        <v>0</v>
      </c>
      <c r="I584" s="27">
        <f t="shared" si="94"/>
        <v>0</v>
      </c>
      <c r="J584" s="27">
        <v>0</v>
      </c>
      <c r="K584" s="27">
        <f t="shared" si="95"/>
        <v>0</v>
      </c>
      <c r="L584" s="27">
        <f t="shared" si="96"/>
        <v>0</v>
      </c>
      <c r="M584" s="27">
        <f t="shared" si="97"/>
        <v>0</v>
      </c>
      <c r="N584" s="27">
        <f t="shared" si="98"/>
        <v>0</v>
      </c>
      <c r="O584" s="27">
        <f t="shared" si="91"/>
        <v>0</v>
      </c>
      <c r="P584" s="60">
        <v>1</v>
      </c>
      <c r="Q584" s="27">
        <f t="shared" si="92"/>
        <v>0</v>
      </c>
      <c r="R584" s="27">
        <f t="shared" si="99"/>
        <v>0</v>
      </c>
    </row>
    <row r="585" spans="1:18" ht="15.75" customHeight="1" x14ac:dyDescent="0.25">
      <c r="A585" s="32">
        <v>2015855</v>
      </c>
      <c r="B585" s="17" t="s">
        <v>643</v>
      </c>
      <c r="C585" s="16" t="s">
        <v>42</v>
      </c>
      <c r="D585" s="16" t="s">
        <v>16</v>
      </c>
      <c r="E585" s="43" t="s">
        <v>353</v>
      </c>
      <c r="F585" s="20" t="s">
        <v>757</v>
      </c>
      <c r="G585" s="27">
        <v>1</v>
      </c>
      <c r="H585" s="27">
        <f t="shared" si="93"/>
        <v>1</v>
      </c>
      <c r="I585" s="27">
        <f t="shared" si="94"/>
        <v>1</v>
      </c>
      <c r="J585" s="27">
        <v>0</v>
      </c>
      <c r="K585" s="27">
        <f t="shared" si="95"/>
        <v>1</v>
      </c>
      <c r="L585" s="27">
        <f t="shared" si="96"/>
        <v>2</v>
      </c>
      <c r="M585" s="27">
        <f t="shared" si="97"/>
        <v>0</v>
      </c>
      <c r="N585" s="27">
        <f t="shared" si="98"/>
        <v>2</v>
      </c>
      <c r="O585" s="27">
        <f t="shared" si="91"/>
        <v>0.1</v>
      </c>
      <c r="P585" s="60">
        <v>1</v>
      </c>
      <c r="Q585" s="27">
        <f t="shared" si="92"/>
        <v>2</v>
      </c>
      <c r="R585" s="27">
        <f t="shared" si="99"/>
        <v>0</v>
      </c>
    </row>
    <row r="586" spans="1:18" ht="15.75" customHeight="1" x14ac:dyDescent="0.25">
      <c r="A586" s="32">
        <v>5011730</v>
      </c>
      <c r="B586" s="17" t="s">
        <v>643</v>
      </c>
      <c r="C586" s="16" t="s">
        <v>42</v>
      </c>
      <c r="D586" s="16" t="s">
        <v>16</v>
      </c>
      <c r="E586" s="43" t="s">
        <v>138</v>
      </c>
      <c r="F586" s="20" t="s">
        <v>729</v>
      </c>
      <c r="G586" s="27">
        <v>0</v>
      </c>
      <c r="H586" s="27">
        <f t="shared" si="93"/>
        <v>0</v>
      </c>
      <c r="I586" s="27">
        <f t="shared" si="94"/>
        <v>0</v>
      </c>
      <c r="J586" s="27">
        <v>0</v>
      </c>
      <c r="K586" s="27">
        <f t="shared" si="95"/>
        <v>0</v>
      </c>
      <c r="L586" s="27">
        <f t="shared" si="96"/>
        <v>0</v>
      </c>
      <c r="M586" s="27">
        <f t="shared" si="97"/>
        <v>0</v>
      </c>
      <c r="N586" s="27">
        <f t="shared" si="98"/>
        <v>0</v>
      </c>
      <c r="O586" s="27">
        <f t="shared" si="91"/>
        <v>0</v>
      </c>
      <c r="P586" s="60">
        <v>1</v>
      </c>
      <c r="Q586" s="27">
        <f t="shared" si="92"/>
        <v>0</v>
      </c>
      <c r="R586" s="27">
        <f t="shared" si="99"/>
        <v>0</v>
      </c>
    </row>
    <row r="587" spans="1:18" ht="15.75" customHeight="1" x14ac:dyDescent="0.25">
      <c r="A587" s="32">
        <v>5013888</v>
      </c>
      <c r="B587" s="17" t="s">
        <v>643</v>
      </c>
      <c r="C587" s="16" t="s">
        <v>77</v>
      </c>
      <c r="D587" s="16" t="s">
        <v>16</v>
      </c>
      <c r="E587" s="43" t="s">
        <v>88</v>
      </c>
      <c r="F587" s="20" t="s">
        <v>713</v>
      </c>
      <c r="G587" s="27">
        <v>0</v>
      </c>
      <c r="H587" s="27">
        <f t="shared" si="93"/>
        <v>0</v>
      </c>
      <c r="I587" s="27">
        <f t="shared" si="94"/>
        <v>0</v>
      </c>
      <c r="J587" s="27">
        <v>0</v>
      </c>
      <c r="K587" s="27">
        <f t="shared" si="95"/>
        <v>0</v>
      </c>
      <c r="L587" s="27">
        <f t="shared" si="96"/>
        <v>0</v>
      </c>
      <c r="M587" s="27">
        <f t="shared" si="97"/>
        <v>0</v>
      </c>
      <c r="N587" s="27">
        <f t="shared" si="98"/>
        <v>0</v>
      </c>
      <c r="O587" s="27">
        <f t="shared" si="91"/>
        <v>0</v>
      </c>
      <c r="P587" s="60">
        <v>1</v>
      </c>
      <c r="Q587" s="27">
        <f t="shared" si="92"/>
        <v>0</v>
      </c>
      <c r="R587" s="27">
        <f t="shared" si="99"/>
        <v>0</v>
      </c>
    </row>
    <row r="588" spans="1:18" ht="15.75" customHeight="1" x14ac:dyDescent="0.25">
      <c r="A588" s="32">
        <v>5011729</v>
      </c>
      <c r="B588" s="17" t="s">
        <v>643</v>
      </c>
      <c r="C588" s="16" t="s">
        <v>42</v>
      </c>
      <c r="D588" s="16" t="s">
        <v>16</v>
      </c>
      <c r="E588" s="43" t="s">
        <v>88</v>
      </c>
      <c r="F588" s="20" t="s">
        <v>730</v>
      </c>
      <c r="G588" s="27">
        <v>0</v>
      </c>
      <c r="H588" s="27">
        <f t="shared" si="93"/>
        <v>0</v>
      </c>
      <c r="I588" s="27">
        <f t="shared" si="94"/>
        <v>0</v>
      </c>
      <c r="J588" s="27">
        <v>0</v>
      </c>
      <c r="K588" s="27">
        <f t="shared" si="95"/>
        <v>0</v>
      </c>
      <c r="L588" s="27">
        <f t="shared" si="96"/>
        <v>0</v>
      </c>
      <c r="M588" s="27">
        <f t="shared" si="97"/>
        <v>0</v>
      </c>
      <c r="N588" s="27">
        <f t="shared" si="98"/>
        <v>0</v>
      </c>
      <c r="O588" s="27">
        <f t="shared" si="91"/>
        <v>0</v>
      </c>
      <c r="P588" s="60">
        <v>1</v>
      </c>
      <c r="Q588" s="27">
        <f t="shared" si="92"/>
        <v>0</v>
      </c>
      <c r="R588" s="27">
        <f t="shared" si="99"/>
        <v>0</v>
      </c>
    </row>
    <row r="589" spans="1:18" ht="15.75" customHeight="1" x14ac:dyDescent="0.25">
      <c r="A589" s="32">
        <v>2011668</v>
      </c>
      <c r="B589" s="17" t="s">
        <v>643</v>
      </c>
      <c r="C589" s="16" t="s">
        <v>77</v>
      </c>
      <c r="D589" s="16" t="s">
        <v>16</v>
      </c>
      <c r="E589" s="43" t="s">
        <v>143</v>
      </c>
      <c r="F589" s="20" t="s">
        <v>752</v>
      </c>
      <c r="G589" s="27">
        <v>0</v>
      </c>
      <c r="H589" s="27">
        <f t="shared" si="93"/>
        <v>0</v>
      </c>
      <c r="I589" s="27">
        <f t="shared" si="94"/>
        <v>0</v>
      </c>
      <c r="J589" s="27">
        <v>0</v>
      </c>
      <c r="K589" s="27">
        <f t="shared" si="95"/>
        <v>0</v>
      </c>
      <c r="L589" s="27">
        <f t="shared" si="96"/>
        <v>0</v>
      </c>
      <c r="M589" s="27">
        <f t="shared" si="97"/>
        <v>0</v>
      </c>
      <c r="N589" s="27">
        <f t="shared" si="98"/>
        <v>0</v>
      </c>
      <c r="O589" s="27">
        <f t="shared" si="91"/>
        <v>0</v>
      </c>
      <c r="P589" s="60">
        <v>1</v>
      </c>
      <c r="Q589" s="27">
        <f t="shared" si="92"/>
        <v>0</v>
      </c>
      <c r="R589" s="27">
        <f t="shared" si="99"/>
        <v>0</v>
      </c>
    </row>
    <row r="590" spans="1:18" ht="15.75" customHeight="1" x14ac:dyDescent="0.25">
      <c r="A590" s="32">
        <v>2018838</v>
      </c>
      <c r="B590" s="17" t="s">
        <v>643</v>
      </c>
      <c r="C590" s="16" t="s">
        <v>42</v>
      </c>
      <c r="D590" s="16" t="s">
        <v>16</v>
      </c>
      <c r="E590" s="43" t="s">
        <v>143</v>
      </c>
      <c r="F590" s="20" t="s">
        <v>768</v>
      </c>
      <c r="G590" s="27">
        <v>0</v>
      </c>
      <c r="H590" s="27">
        <f t="shared" si="93"/>
        <v>0</v>
      </c>
      <c r="I590" s="27">
        <f t="shared" si="94"/>
        <v>0</v>
      </c>
      <c r="J590" s="27">
        <v>0</v>
      </c>
      <c r="K590" s="27">
        <f t="shared" si="95"/>
        <v>0</v>
      </c>
      <c r="L590" s="27">
        <f t="shared" si="96"/>
        <v>0</v>
      </c>
      <c r="M590" s="27">
        <f t="shared" si="97"/>
        <v>0</v>
      </c>
      <c r="N590" s="27">
        <f t="shared" si="98"/>
        <v>0</v>
      </c>
      <c r="O590" s="27">
        <f t="shared" si="91"/>
        <v>0</v>
      </c>
      <c r="P590" s="60">
        <v>1</v>
      </c>
      <c r="Q590" s="27">
        <f t="shared" si="92"/>
        <v>0</v>
      </c>
      <c r="R590" s="27">
        <f t="shared" si="99"/>
        <v>0</v>
      </c>
    </row>
    <row r="591" spans="1:18" ht="15.75" customHeight="1" x14ac:dyDescent="0.25">
      <c r="A591" s="32">
        <v>5011727</v>
      </c>
      <c r="B591" s="17" t="s">
        <v>643</v>
      </c>
      <c r="C591" s="16" t="s">
        <v>42</v>
      </c>
      <c r="D591" s="16" t="s">
        <v>16</v>
      </c>
      <c r="E591" s="43" t="s">
        <v>101</v>
      </c>
      <c r="F591" s="20" t="s">
        <v>667</v>
      </c>
      <c r="G591" s="27">
        <v>0</v>
      </c>
      <c r="H591" s="27">
        <f t="shared" si="93"/>
        <v>0</v>
      </c>
      <c r="I591" s="27">
        <f t="shared" si="94"/>
        <v>0</v>
      </c>
      <c r="J591" s="27">
        <v>0</v>
      </c>
      <c r="K591" s="27">
        <f t="shared" si="95"/>
        <v>0</v>
      </c>
      <c r="L591" s="27">
        <f t="shared" si="96"/>
        <v>0</v>
      </c>
      <c r="M591" s="27">
        <f t="shared" si="97"/>
        <v>0</v>
      </c>
      <c r="N591" s="27">
        <f t="shared" si="98"/>
        <v>0</v>
      </c>
      <c r="O591" s="27">
        <f t="shared" si="91"/>
        <v>0</v>
      </c>
      <c r="P591" s="60">
        <v>1</v>
      </c>
      <c r="Q591" s="27">
        <f t="shared" si="92"/>
        <v>0</v>
      </c>
      <c r="R591" s="27">
        <f t="shared" si="99"/>
        <v>0</v>
      </c>
    </row>
    <row r="592" spans="1:18" ht="15.75" customHeight="1" x14ac:dyDescent="0.25">
      <c r="A592" s="32">
        <v>5013890</v>
      </c>
      <c r="B592" s="17" t="s">
        <v>643</v>
      </c>
      <c r="C592" s="16" t="s">
        <v>77</v>
      </c>
      <c r="D592" s="16" t="s">
        <v>16</v>
      </c>
      <c r="E592" s="43" t="s">
        <v>101</v>
      </c>
      <c r="F592" s="20" t="s">
        <v>714</v>
      </c>
      <c r="G592" s="27">
        <v>1</v>
      </c>
      <c r="H592" s="27">
        <f t="shared" si="93"/>
        <v>1</v>
      </c>
      <c r="I592" s="27">
        <f t="shared" si="94"/>
        <v>1</v>
      </c>
      <c r="J592" s="27">
        <v>0</v>
      </c>
      <c r="K592" s="27">
        <f t="shared" si="95"/>
        <v>1</v>
      </c>
      <c r="L592" s="27">
        <f t="shared" si="96"/>
        <v>2</v>
      </c>
      <c r="M592" s="27">
        <f t="shared" si="97"/>
        <v>0</v>
      </c>
      <c r="N592" s="27">
        <f t="shared" si="98"/>
        <v>2</v>
      </c>
      <c r="O592" s="27">
        <f t="shared" si="91"/>
        <v>0.1</v>
      </c>
      <c r="P592" s="60">
        <v>1</v>
      </c>
      <c r="Q592" s="27">
        <f t="shared" si="92"/>
        <v>2</v>
      </c>
      <c r="R592" s="27">
        <f t="shared" si="99"/>
        <v>0</v>
      </c>
    </row>
    <row r="593" spans="1:18" ht="15.75" customHeight="1" x14ac:dyDescent="0.25">
      <c r="A593" s="32">
        <v>5011726</v>
      </c>
      <c r="B593" s="17" t="s">
        <v>643</v>
      </c>
      <c r="C593" s="16" t="s">
        <v>42</v>
      </c>
      <c r="D593" s="16" t="s">
        <v>16</v>
      </c>
      <c r="E593" s="43" t="s">
        <v>76</v>
      </c>
      <c r="F593" s="20" t="s">
        <v>668</v>
      </c>
      <c r="G593" s="27">
        <v>1</v>
      </c>
      <c r="H593" s="27">
        <f t="shared" si="93"/>
        <v>1</v>
      </c>
      <c r="I593" s="27">
        <f t="shared" si="94"/>
        <v>1</v>
      </c>
      <c r="J593" s="27">
        <v>0</v>
      </c>
      <c r="K593" s="27">
        <f t="shared" si="95"/>
        <v>1</v>
      </c>
      <c r="L593" s="27">
        <f t="shared" si="96"/>
        <v>2</v>
      </c>
      <c r="M593" s="27">
        <f t="shared" si="97"/>
        <v>0</v>
      </c>
      <c r="N593" s="27">
        <f t="shared" si="98"/>
        <v>2</v>
      </c>
      <c r="O593" s="27">
        <f t="shared" si="91"/>
        <v>0.1</v>
      </c>
      <c r="P593" s="60">
        <v>1</v>
      </c>
      <c r="Q593" s="27">
        <f t="shared" si="92"/>
        <v>2</v>
      </c>
      <c r="R593" s="27">
        <f t="shared" si="99"/>
        <v>0</v>
      </c>
    </row>
    <row r="594" spans="1:18" ht="15.75" customHeight="1" x14ac:dyDescent="0.25">
      <c r="A594" s="32">
        <v>2021044</v>
      </c>
      <c r="B594" s="17" t="s">
        <v>643</v>
      </c>
      <c r="C594" s="16" t="s">
        <v>77</v>
      </c>
      <c r="D594" s="16" t="s">
        <v>16</v>
      </c>
      <c r="E594" s="43" t="s">
        <v>76</v>
      </c>
      <c r="F594" s="20" t="s">
        <v>774</v>
      </c>
      <c r="G594" s="27">
        <v>0</v>
      </c>
      <c r="H594" s="27">
        <f t="shared" si="93"/>
        <v>0</v>
      </c>
      <c r="I594" s="27">
        <f t="shared" si="94"/>
        <v>0</v>
      </c>
      <c r="J594" s="27">
        <v>0</v>
      </c>
      <c r="K594" s="27">
        <f t="shared" si="95"/>
        <v>0</v>
      </c>
      <c r="L594" s="27">
        <f t="shared" si="96"/>
        <v>0</v>
      </c>
      <c r="M594" s="27">
        <f t="shared" si="97"/>
        <v>0</v>
      </c>
      <c r="N594" s="27">
        <f t="shared" si="98"/>
        <v>0</v>
      </c>
      <c r="O594" s="27">
        <f t="shared" si="91"/>
        <v>0</v>
      </c>
      <c r="P594" s="60">
        <v>1</v>
      </c>
      <c r="Q594" s="27">
        <f t="shared" si="92"/>
        <v>0</v>
      </c>
      <c r="R594" s="27">
        <f t="shared" si="99"/>
        <v>0</v>
      </c>
    </row>
    <row r="595" spans="1:18" ht="15.75" customHeight="1" x14ac:dyDescent="0.25">
      <c r="A595" s="32">
        <v>2019192</v>
      </c>
      <c r="B595" s="17" t="s">
        <v>643</v>
      </c>
      <c r="C595" s="16" t="s">
        <v>77</v>
      </c>
      <c r="D595" s="16" t="s">
        <v>16</v>
      </c>
      <c r="E595" s="43" t="s">
        <v>61</v>
      </c>
      <c r="F595" s="20" t="s">
        <v>769</v>
      </c>
      <c r="G595" s="27">
        <v>0</v>
      </c>
      <c r="H595" s="27">
        <f t="shared" si="93"/>
        <v>0</v>
      </c>
      <c r="I595" s="27">
        <f t="shared" si="94"/>
        <v>0</v>
      </c>
      <c r="J595" s="27">
        <v>0</v>
      </c>
      <c r="K595" s="27">
        <f t="shared" si="95"/>
        <v>0</v>
      </c>
      <c r="L595" s="27">
        <f t="shared" si="96"/>
        <v>0</v>
      </c>
      <c r="M595" s="27">
        <f t="shared" si="97"/>
        <v>0</v>
      </c>
      <c r="N595" s="27">
        <f t="shared" si="98"/>
        <v>0</v>
      </c>
      <c r="O595" s="27">
        <f t="shared" si="91"/>
        <v>0</v>
      </c>
      <c r="P595" s="60">
        <v>1</v>
      </c>
      <c r="Q595" s="27">
        <f t="shared" si="92"/>
        <v>0</v>
      </c>
      <c r="R595" s="27">
        <f t="shared" si="99"/>
        <v>0</v>
      </c>
    </row>
    <row r="596" spans="1:18" ht="15.75" customHeight="1" x14ac:dyDescent="0.25">
      <c r="A596" s="32">
        <v>5013893</v>
      </c>
      <c r="B596" s="17" t="s">
        <v>643</v>
      </c>
      <c r="C596" s="16" t="s">
        <v>77</v>
      </c>
      <c r="D596" s="16" t="s">
        <v>16</v>
      </c>
      <c r="E596" s="43" t="s">
        <v>197</v>
      </c>
      <c r="F596" s="20" t="s">
        <v>715</v>
      </c>
      <c r="G596" s="27">
        <v>0</v>
      </c>
      <c r="H596" s="27">
        <f t="shared" si="93"/>
        <v>0</v>
      </c>
      <c r="I596" s="27">
        <f t="shared" si="94"/>
        <v>0</v>
      </c>
      <c r="J596" s="27">
        <v>0</v>
      </c>
      <c r="K596" s="27">
        <f t="shared" si="95"/>
        <v>0</v>
      </c>
      <c r="L596" s="27">
        <f t="shared" si="96"/>
        <v>0</v>
      </c>
      <c r="M596" s="27">
        <f t="shared" si="97"/>
        <v>0</v>
      </c>
      <c r="N596" s="27">
        <f t="shared" si="98"/>
        <v>0</v>
      </c>
      <c r="O596" s="27">
        <f t="shared" si="91"/>
        <v>0</v>
      </c>
      <c r="P596" s="60">
        <v>1</v>
      </c>
      <c r="Q596" s="27">
        <f t="shared" si="92"/>
        <v>0</v>
      </c>
      <c r="R596" s="27">
        <f t="shared" si="99"/>
        <v>0</v>
      </c>
    </row>
    <row r="597" spans="1:18" ht="15.75" customHeight="1" x14ac:dyDescent="0.25">
      <c r="A597" s="32">
        <v>400006504</v>
      </c>
      <c r="B597" s="17" t="s">
        <v>643</v>
      </c>
      <c r="C597" s="16" t="s">
        <v>42</v>
      </c>
      <c r="D597" s="16" t="s">
        <v>16</v>
      </c>
      <c r="E597" s="43" t="s">
        <v>197</v>
      </c>
      <c r="F597" s="20" t="s">
        <v>750</v>
      </c>
      <c r="G597" s="27">
        <v>0</v>
      </c>
      <c r="H597" s="27">
        <f t="shared" si="93"/>
        <v>0</v>
      </c>
      <c r="I597" s="27">
        <f t="shared" si="94"/>
        <v>0</v>
      </c>
      <c r="J597" s="27">
        <v>0</v>
      </c>
      <c r="K597" s="27">
        <f t="shared" si="95"/>
        <v>0</v>
      </c>
      <c r="L597" s="27">
        <f t="shared" si="96"/>
        <v>0</v>
      </c>
      <c r="M597" s="27">
        <f t="shared" si="97"/>
        <v>0</v>
      </c>
      <c r="N597" s="27">
        <f t="shared" si="98"/>
        <v>0</v>
      </c>
      <c r="O597" s="27">
        <f t="shared" si="91"/>
        <v>0</v>
      </c>
      <c r="P597" s="60">
        <v>1</v>
      </c>
      <c r="Q597" s="27">
        <f t="shared" si="92"/>
        <v>0</v>
      </c>
      <c r="R597" s="27">
        <f t="shared" si="99"/>
        <v>0</v>
      </c>
    </row>
    <row r="598" spans="1:18" ht="15.75" customHeight="1" x14ac:dyDescent="0.25">
      <c r="A598" s="32">
        <v>2021257</v>
      </c>
      <c r="B598" s="17" t="s">
        <v>643</v>
      </c>
      <c r="C598" s="16" t="s">
        <v>77</v>
      </c>
      <c r="D598" s="16" t="s">
        <v>16</v>
      </c>
      <c r="E598" s="43" t="s">
        <v>199</v>
      </c>
      <c r="F598" s="20" t="s">
        <v>776</v>
      </c>
      <c r="G598" s="27">
        <v>0</v>
      </c>
      <c r="H598" s="27">
        <f t="shared" si="93"/>
        <v>0</v>
      </c>
      <c r="I598" s="27">
        <f t="shared" si="94"/>
        <v>0</v>
      </c>
      <c r="J598" s="27">
        <v>0</v>
      </c>
      <c r="K598" s="27">
        <f t="shared" si="95"/>
        <v>0</v>
      </c>
      <c r="L598" s="27">
        <f t="shared" si="96"/>
        <v>0</v>
      </c>
      <c r="M598" s="27">
        <f t="shared" si="97"/>
        <v>0</v>
      </c>
      <c r="N598" s="27">
        <f t="shared" si="98"/>
        <v>0</v>
      </c>
      <c r="O598" s="27">
        <f t="shared" si="91"/>
        <v>0</v>
      </c>
      <c r="P598" s="60">
        <v>1</v>
      </c>
      <c r="Q598" s="27">
        <f t="shared" si="92"/>
        <v>0</v>
      </c>
      <c r="R598" s="27">
        <f t="shared" si="99"/>
        <v>0</v>
      </c>
    </row>
    <row r="599" spans="1:18" ht="15.75" customHeight="1" x14ac:dyDescent="0.25">
      <c r="A599" s="32">
        <v>5011722</v>
      </c>
      <c r="B599" s="17" t="s">
        <v>643</v>
      </c>
      <c r="C599" s="16" t="s">
        <v>42</v>
      </c>
      <c r="D599" s="16" t="s">
        <v>16</v>
      </c>
      <c r="E599" s="43" t="s">
        <v>487</v>
      </c>
      <c r="F599" s="20" t="s">
        <v>669</v>
      </c>
      <c r="G599" s="27">
        <v>0</v>
      </c>
      <c r="H599" s="27">
        <f t="shared" si="93"/>
        <v>0</v>
      </c>
      <c r="I599" s="27">
        <f t="shared" si="94"/>
        <v>0</v>
      </c>
      <c r="J599" s="27">
        <v>0</v>
      </c>
      <c r="K599" s="27">
        <f t="shared" si="95"/>
        <v>0</v>
      </c>
      <c r="L599" s="27">
        <f t="shared" si="96"/>
        <v>0</v>
      </c>
      <c r="M599" s="27">
        <f t="shared" si="97"/>
        <v>0</v>
      </c>
      <c r="N599" s="27">
        <f t="shared" si="98"/>
        <v>0</v>
      </c>
      <c r="O599" s="27">
        <f t="shared" si="91"/>
        <v>0</v>
      </c>
      <c r="P599" s="60">
        <v>1</v>
      </c>
      <c r="Q599" s="27">
        <f t="shared" si="92"/>
        <v>0</v>
      </c>
      <c r="R599" s="27">
        <f t="shared" si="99"/>
        <v>0</v>
      </c>
    </row>
    <row r="600" spans="1:18" ht="15.75" customHeight="1" x14ac:dyDescent="0.25">
      <c r="A600" s="32">
        <v>5013895</v>
      </c>
      <c r="B600" s="17" t="s">
        <v>643</v>
      </c>
      <c r="C600" s="16" t="s">
        <v>77</v>
      </c>
      <c r="D600" s="16" t="s">
        <v>16</v>
      </c>
      <c r="E600" s="43" t="s">
        <v>487</v>
      </c>
      <c r="F600" s="20" t="s">
        <v>716</v>
      </c>
      <c r="G600" s="27">
        <v>0</v>
      </c>
      <c r="H600" s="27">
        <f t="shared" si="93"/>
        <v>0</v>
      </c>
      <c r="I600" s="27">
        <f t="shared" si="94"/>
        <v>0</v>
      </c>
      <c r="J600" s="27">
        <v>0</v>
      </c>
      <c r="K600" s="27">
        <f t="shared" si="95"/>
        <v>0</v>
      </c>
      <c r="L600" s="27">
        <f t="shared" si="96"/>
        <v>0</v>
      </c>
      <c r="M600" s="27">
        <f t="shared" si="97"/>
        <v>0</v>
      </c>
      <c r="N600" s="27">
        <f t="shared" si="98"/>
        <v>0</v>
      </c>
      <c r="O600" s="27">
        <f t="shared" si="91"/>
        <v>0</v>
      </c>
      <c r="P600" s="60">
        <v>1</v>
      </c>
      <c r="Q600" s="27">
        <f t="shared" si="92"/>
        <v>0</v>
      </c>
      <c r="R600" s="27">
        <f t="shared" si="99"/>
        <v>0</v>
      </c>
    </row>
    <row r="601" spans="1:18" ht="15.75" customHeight="1" x14ac:dyDescent="0.25">
      <c r="A601" s="32">
        <v>5011721</v>
      </c>
      <c r="B601" s="17" t="s">
        <v>643</v>
      </c>
      <c r="C601" s="16" t="s">
        <v>42</v>
      </c>
      <c r="D601" s="16" t="s">
        <v>16</v>
      </c>
      <c r="E601" s="43" t="s">
        <v>108</v>
      </c>
      <c r="F601" s="20" t="s">
        <v>670</v>
      </c>
      <c r="G601" s="27">
        <v>1</v>
      </c>
      <c r="H601" s="27">
        <f t="shared" si="93"/>
        <v>1</v>
      </c>
      <c r="I601" s="27">
        <f t="shared" si="94"/>
        <v>1</v>
      </c>
      <c r="J601" s="27">
        <v>0</v>
      </c>
      <c r="K601" s="27">
        <f t="shared" si="95"/>
        <v>1</v>
      </c>
      <c r="L601" s="27">
        <f t="shared" si="96"/>
        <v>2</v>
      </c>
      <c r="M601" s="27">
        <f t="shared" si="97"/>
        <v>0</v>
      </c>
      <c r="N601" s="27">
        <f t="shared" si="98"/>
        <v>2</v>
      </c>
      <c r="O601" s="27">
        <f t="shared" si="91"/>
        <v>0.1</v>
      </c>
      <c r="P601" s="60">
        <v>1</v>
      </c>
      <c r="Q601" s="27">
        <f t="shared" si="92"/>
        <v>2</v>
      </c>
      <c r="R601" s="27">
        <f t="shared" si="99"/>
        <v>0</v>
      </c>
    </row>
    <row r="602" spans="1:18" ht="15.75" customHeight="1" x14ac:dyDescent="0.25">
      <c r="A602" s="32">
        <v>5013896</v>
      </c>
      <c r="B602" s="17" t="s">
        <v>643</v>
      </c>
      <c r="C602" s="16" t="s">
        <v>77</v>
      </c>
      <c r="D602" s="16" t="s">
        <v>16</v>
      </c>
      <c r="E602" s="43" t="s">
        <v>108</v>
      </c>
      <c r="F602" s="20" t="s">
        <v>717</v>
      </c>
      <c r="G602" s="27">
        <v>0</v>
      </c>
      <c r="H602" s="27">
        <f t="shared" si="93"/>
        <v>0</v>
      </c>
      <c r="I602" s="27">
        <f t="shared" si="94"/>
        <v>0</v>
      </c>
      <c r="J602" s="27">
        <v>0</v>
      </c>
      <c r="K602" s="27">
        <f t="shared" si="95"/>
        <v>0</v>
      </c>
      <c r="L602" s="27">
        <f t="shared" si="96"/>
        <v>0</v>
      </c>
      <c r="M602" s="27">
        <f t="shared" si="97"/>
        <v>0</v>
      </c>
      <c r="N602" s="27">
        <f t="shared" si="98"/>
        <v>0</v>
      </c>
      <c r="O602" s="27">
        <f t="shared" si="91"/>
        <v>0</v>
      </c>
      <c r="P602" s="60">
        <v>1</v>
      </c>
      <c r="Q602" s="27">
        <f t="shared" si="92"/>
        <v>0</v>
      </c>
      <c r="R602" s="27">
        <f t="shared" si="99"/>
        <v>0</v>
      </c>
    </row>
    <row r="603" spans="1:18" ht="15.75" customHeight="1" x14ac:dyDescent="0.25">
      <c r="A603" s="32">
        <v>5013897</v>
      </c>
      <c r="B603" s="17" t="s">
        <v>643</v>
      </c>
      <c r="C603" s="16" t="s">
        <v>77</v>
      </c>
      <c r="D603" s="16" t="s">
        <v>16</v>
      </c>
      <c r="E603" s="43" t="s">
        <v>201</v>
      </c>
      <c r="F603" s="20" t="s">
        <v>742</v>
      </c>
      <c r="G603" s="27">
        <v>1</v>
      </c>
      <c r="H603" s="27">
        <f t="shared" si="93"/>
        <v>1</v>
      </c>
      <c r="I603" s="27">
        <f t="shared" si="94"/>
        <v>1</v>
      </c>
      <c r="J603" s="27">
        <v>0</v>
      </c>
      <c r="K603" s="27">
        <f t="shared" si="95"/>
        <v>1</v>
      </c>
      <c r="L603" s="27">
        <f t="shared" si="96"/>
        <v>2</v>
      </c>
      <c r="M603" s="27">
        <f t="shared" si="97"/>
        <v>0</v>
      </c>
      <c r="N603" s="27">
        <f t="shared" si="98"/>
        <v>2</v>
      </c>
      <c r="O603" s="27">
        <f t="shared" si="91"/>
        <v>0.1</v>
      </c>
      <c r="P603" s="60">
        <v>1</v>
      </c>
      <c r="Q603" s="27">
        <f t="shared" si="92"/>
        <v>2</v>
      </c>
      <c r="R603" s="27">
        <f t="shared" si="99"/>
        <v>0</v>
      </c>
    </row>
    <row r="604" spans="1:18" ht="15.75" customHeight="1" x14ac:dyDescent="0.25">
      <c r="A604" s="32">
        <v>2019609</v>
      </c>
      <c r="B604" s="17" t="s">
        <v>643</v>
      </c>
      <c r="C604" s="16" t="s">
        <v>42</v>
      </c>
      <c r="D604" s="16" t="s">
        <v>16</v>
      </c>
      <c r="E604" s="43" t="s">
        <v>201</v>
      </c>
      <c r="F604" s="20" t="s">
        <v>770</v>
      </c>
      <c r="G604" s="27">
        <v>0</v>
      </c>
      <c r="H604" s="27">
        <f t="shared" si="93"/>
        <v>0</v>
      </c>
      <c r="I604" s="27">
        <f t="shared" si="94"/>
        <v>0</v>
      </c>
      <c r="J604" s="27">
        <v>0</v>
      </c>
      <c r="K604" s="27">
        <f t="shared" si="95"/>
        <v>0</v>
      </c>
      <c r="L604" s="27">
        <f t="shared" si="96"/>
        <v>0</v>
      </c>
      <c r="M604" s="27">
        <f t="shared" si="97"/>
        <v>0</v>
      </c>
      <c r="N604" s="27">
        <f t="shared" si="98"/>
        <v>0</v>
      </c>
      <c r="O604" s="27">
        <f t="shared" si="91"/>
        <v>0</v>
      </c>
      <c r="P604" s="60">
        <v>1</v>
      </c>
      <c r="Q604" s="27">
        <f t="shared" si="92"/>
        <v>0</v>
      </c>
      <c r="R604" s="27">
        <f t="shared" si="99"/>
        <v>0</v>
      </c>
    </row>
    <row r="605" spans="1:18" ht="15.75" customHeight="1" x14ac:dyDescent="0.25">
      <c r="A605" s="32">
        <v>5011719</v>
      </c>
      <c r="B605" s="17" t="s">
        <v>643</v>
      </c>
      <c r="C605" s="16" t="s">
        <v>42</v>
      </c>
      <c r="D605" s="16" t="s">
        <v>16</v>
      </c>
      <c r="E605" s="43" t="s">
        <v>153</v>
      </c>
      <c r="F605" s="20" t="s">
        <v>671</v>
      </c>
      <c r="G605" s="27">
        <v>0</v>
      </c>
      <c r="H605" s="27">
        <f t="shared" si="93"/>
        <v>0</v>
      </c>
      <c r="I605" s="27">
        <f t="shared" si="94"/>
        <v>0</v>
      </c>
      <c r="J605" s="27">
        <v>0</v>
      </c>
      <c r="K605" s="27">
        <f t="shared" si="95"/>
        <v>0</v>
      </c>
      <c r="L605" s="27">
        <f t="shared" si="96"/>
        <v>0</v>
      </c>
      <c r="M605" s="27">
        <f t="shared" si="97"/>
        <v>0</v>
      </c>
      <c r="N605" s="27">
        <f t="shared" si="98"/>
        <v>0</v>
      </c>
      <c r="O605" s="27">
        <f t="shared" si="91"/>
        <v>0</v>
      </c>
      <c r="P605" s="60">
        <v>1</v>
      </c>
      <c r="Q605" s="27">
        <f t="shared" si="92"/>
        <v>0</v>
      </c>
      <c r="R605" s="27">
        <f t="shared" si="99"/>
        <v>0</v>
      </c>
    </row>
    <row r="606" spans="1:18" ht="15.75" customHeight="1" x14ac:dyDescent="0.25">
      <c r="A606" s="32">
        <v>5013898</v>
      </c>
      <c r="B606" s="17" t="s">
        <v>643</v>
      </c>
      <c r="C606" s="16" t="s">
        <v>77</v>
      </c>
      <c r="D606" s="16" t="s">
        <v>16</v>
      </c>
      <c r="E606" s="43" t="s">
        <v>153</v>
      </c>
      <c r="F606" s="20" t="s">
        <v>118</v>
      </c>
      <c r="G606" s="27">
        <v>0</v>
      </c>
      <c r="H606" s="27">
        <f t="shared" si="93"/>
        <v>0</v>
      </c>
      <c r="I606" s="27">
        <f t="shared" si="94"/>
        <v>0</v>
      </c>
      <c r="J606" s="27">
        <v>0</v>
      </c>
      <c r="K606" s="27">
        <f t="shared" si="95"/>
        <v>0</v>
      </c>
      <c r="L606" s="27">
        <f t="shared" si="96"/>
        <v>0</v>
      </c>
      <c r="M606" s="27">
        <f t="shared" si="97"/>
        <v>0</v>
      </c>
      <c r="N606" s="27">
        <f t="shared" si="98"/>
        <v>0</v>
      </c>
      <c r="O606" s="27">
        <f t="shared" si="91"/>
        <v>0</v>
      </c>
      <c r="P606" s="60">
        <v>1</v>
      </c>
      <c r="Q606" s="27">
        <f t="shared" si="92"/>
        <v>0</v>
      </c>
      <c r="R606" s="27">
        <f t="shared" si="99"/>
        <v>0</v>
      </c>
    </row>
    <row r="607" spans="1:18" ht="15.75" customHeight="1" x14ac:dyDescent="0.25">
      <c r="A607" s="32">
        <v>5013899</v>
      </c>
      <c r="B607" s="17" t="s">
        <v>643</v>
      </c>
      <c r="C607" s="16" t="s">
        <v>77</v>
      </c>
      <c r="D607" s="16" t="s">
        <v>16</v>
      </c>
      <c r="E607" s="43" t="s">
        <v>157</v>
      </c>
      <c r="F607" s="20" t="s">
        <v>719</v>
      </c>
      <c r="G607" s="27">
        <v>0</v>
      </c>
      <c r="H607" s="27">
        <f t="shared" si="93"/>
        <v>0</v>
      </c>
      <c r="I607" s="27">
        <f t="shared" si="94"/>
        <v>0</v>
      </c>
      <c r="J607" s="27">
        <v>0</v>
      </c>
      <c r="K607" s="27">
        <f t="shared" si="95"/>
        <v>0</v>
      </c>
      <c r="L607" s="27">
        <f t="shared" si="96"/>
        <v>0</v>
      </c>
      <c r="M607" s="27">
        <f t="shared" si="97"/>
        <v>0</v>
      </c>
      <c r="N607" s="27">
        <f t="shared" si="98"/>
        <v>0</v>
      </c>
      <c r="O607" s="27">
        <f t="shared" si="91"/>
        <v>0</v>
      </c>
      <c r="P607" s="60">
        <v>1</v>
      </c>
      <c r="Q607" s="27">
        <f t="shared" si="92"/>
        <v>0</v>
      </c>
      <c r="R607" s="27">
        <f t="shared" si="99"/>
        <v>0</v>
      </c>
    </row>
    <row r="608" spans="1:18" ht="15.75" customHeight="1" x14ac:dyDescent="0.25">
      <c r="A608" s="32">
        <v>5011717</v>
      </c>
      <c r="B608" s="17" t="s">
        <v>643</v>
      </c>
      <c r="C608" s="16" t="s">
        <v>42</v>
      </c>
      <c r="D608" s="16" t="s">
        <v>16</v>
      </c>
      <c r="E608" s="43" t="s">
        <v>362</v>
      </c>
      <c r="F608" s="20" t="s">
        <v>681</v>
      </c>
      <c r="G608" s="27">
        <v>0</v>
      </c>
      <c r="H608" s="27">
        <f t="shared" si="93"/>
        <v>0</v>
      </c>
      <c r="I608" s="27">
        <f t="shared" si="94"/>
        <v>0</v>
      </c>
      <c r="J608" s="27">
        <v>0</v>
      </c>
      <c r="K608" s="27">
        <f t="shared" si="95"/>
        <v>0</v>
      </c>
      <c r="L608" s="27">
        <f t="shared" si="96"/>
        <v>0</v>
      </c>
      <c r="M608" s="27">
        <f t="shared" si="97"/>
        <v>0</v>
      </c>
      <c r="N608" s="27">
        <f t="shared" si="98"/>
        <v>0</v>
      </c>
      <c r="O608" s="27">
        <f t="shared" si="91"/>
        <v>0</v>
      </c>
      <c r="P608" s="60">
        <v>1</v>
      </c>
      <c r="Q608" s="27">
        <f t="shared" si="92"/>
        <v>0</v>
      </c>
      <c r="R608" s="27">
        <f t="shared" si="99"/>
        <v>0</v>
      </c>
    </row>
    <row r="609" spans="1:18" ht="15.75" customHeight="1" x14ac:dyDescent="0.25">
      <c r="A609" s="32">
        <v>5013901</v>
      </c>
      <c r="B609" s="17" t="s">
        <v>643</v>
      </c>
      <c r="C609" s="16" t="s">
        <v>77</v>
      </c>
      <c r="D609" s="16" t="s">
        <v>16</v>
      </c>
      <c r="E609" s="43" t="s">
        <v>209</v>
      </c>
      <c r="F609" s="20" t="s">
        <v>718</v>
      </c>
      <c r="G609" s="27">
        <v>0</v>
      </c>
      <c r="H609" s="27">
        <f t="shared" si="93"/>
        <v>0</v>
      </c>
      <c r="I609" s="27">
        <f t="shared" si="94"/>
        <v>0</v>
      </c>
      <c r="J609" s="27">
        <v>0</v>
      </c>
      <c r="K609" s="27">
        <f t="shared" si="95"/>
        <v>0</v>
      </c>
      <c r="L609" s="27">
        <f t="shared" si="96"/>
        <v>0</v>
      </c>
      <c r="M609" s="27">
        <f t="shared" si="97"/>
        <v>0</v>
      </c>
      <c r="N609" s="27">
        <f t="shared" si="98"/>
        <v>0</v>
      </c>
      <c r="O609" s="27">
        <f t="shared" si="91"/>
        <v>0</v>
      </c>
      <c r="P609" s="60">
        <v>1</v>
      </c>
      <c r="Q609" s="27">
        <f t="shared" si="92"/>
        <v>0</v>
      </c>
      <c r="R609" s="27">
        <f t="shared" si="99"/>
        <v>0</v>
      </c>
    </row>
    <row r="610" spans="1:18" ht="15.75" customHeight="1" x14ac:dyDescent="0.25">
      <c r="A610" s="32">
        <v>2014933</v>
      </c>
      <c r="B610" s="17" t="s">
        <v>643</v>
      </c>
      <c r="C610" s="16" t="s">
        <v>42</v>
      </c>
      <c r="D610" s="16" t="s">
        <v>16</v>
      </c>
      <c r="E610" s="43" t="s">
        <v>209</v>
      </c>
      <c r="F610" s="20" t="s">
        <v>755</v>
      </c>
      <c r="G610" s="27">
        <v>1</v>
      </c>
      <c r="H610" s="27">
        <f t="shared" si="93"/>
        <v>1</v>
      </c>
      <c r="I610" s="27">
        <f t="shared" si="94"/>
        <v>1</v>
      </c>
      <c r="J610" s="27">
        <v>0</v>
      </c>
      <c r="K610" s="27">
        <f t="shared" si="95"/>
        <v>1</v>
      </c>
      <c r="L610" s="27">
        <f t="shared" si="96"/>
        <v>2</v>
      </c>
      <c r="M610" s="27">
        <f t="shared" si="97"/>
        <v>0</v>
      </c>
      <c r="N610" s="27">
        <f t="shared" si="98"/>
        <v>2</v>
      </c>
      <c r="O610" s="27">
        <f t="shared" si="91"/>
        <v>0.1</v>
      </c>
      <c r="P610" s="60">
        <v>1</v>
      </c>
      <c r="Q610" s="27">
        <f t="shared" si="92"/>
        <v>2</v>
      </c>
      <c r="R610" s="27">
        <f t="shared" si="99"/>
        <v>0</v>
      </c>
    </row>
    <row r="611" spans="1:18" ht="15.75" customHeight="1" x14ac:dyDescent="0.25">
      <c r="A611" s="32">
        <v>5011655</v>
      </c>
      <c r="B611" s="17" t="s">
        <v>643</v>
      </c>
      <c r="C611" s="16" t="s">
        <v>42</v>
      </c>
      <c r="D611" s="16" t="s">
        <v>16</v>
      </c>
      <c r="E611" s="43" t="s">
        <v>406</v>
      </c>
      <c r="F611" s="20" t="s">
        <v>731</v>
      </c>
      <c r="G611" s="27">
        <v>0</v>
      </c>
      <c r="H611" s="27">
        <f t="shared" si="93"/>
        <v>0</v>
      </c>
      <c r="I611" s="27">
        <f t="shared" si="94"/>
        <v>0</v>
      </c>
      <c r="J611" s="27">
        <v>0</v>
      </c>
      <c r="K611" s="27">
        <f t="shared" si="95"/>
        <v>0</v>
      </c>
      <c r="L611" s="27">
        <f t="shared" si="96"/>
        <v>0</v>
      </c>
      <c r="M611" s="27">
        <f t="shared" si="97"/>
        <v>0</v>
      </c>
      <c r="N611" s="27">
        <f t="shared" si="98"/>
        <v>0</v>
      </c>
      <c r="O611" s="27">
        <f t="shared" si="91"/>
        <v>0</v>
      </c>
      <c r="P611" s="60">
        <v>1</v>
      </c>
      <c r="Q611" s="27">
        <f t="shared" si="92"/>
        <v>0</v>
      </c>
      <c r="R611" s="27">
        <f t="shared" si="99"/>
        <v>0</v>
      </c>
    </row>
    <row r="612" spans="1:18" ht="15.75" customHeight="1" x14ac:dyDescent="0.25">
      <c r="A612" s="32">
        <v>5013902</v>
      </c>
      <c r="B612" s="17" t="s">
        <v>643</v>
      </c>
      <c r="C612" s="16" t="s">
        <v>77</v>
      </c>
      <c r="D612" s="16" t="s">
        <v>16</v>
      </c>
      <c r="E612" s="43" t="s">
        <v>406</v>
      </c>
      <c r="F612" s="20" t="s">
        <v>743</v>
      </c>
      <c r="G612" s="27">
        <v>0</v>
      </c>
      <c r="H612" s="27">
        <f t="shared" si="93"/>
        <v>0</v>
      </c>
      <c r="I612" s="27">
        <f t="shared" si="94"/>
        <v>0</v>
      </c>
      <c r="J612" s="27">
        <v>0</v>
      </c>
      <c r="K612" s="27">
        <f t="shared" si="95"/>
        <v>0</v>
      </c>
      <c r="L612" s="27">
        <f t="shared" si="96"/>
        <v>0</v>
      </c>
      <c r="M612" s="27">
        <f t="shared" si="97"/>
        <v>0</v>
      </c>
      <c r="N612" s="27">
        <f t="shared" si="98"/>
        <v>0</v>
      </c>
      <c r="O612" s="27">
        <f t="shared" si="91"/>
        <v>0</v>
      </c>
      <c r="P612" s="60">
        <v>1</v>
      </c>
      <c r="Q612" s="27">
        <f t="shared" si="92"/>
        <v>0</v>
      </c>
      <c r="R612" s="27">
        <f t="shared" si="99"/>
        <v>0</v>
      </c>
    </row>
    <row r="613" spans="1:18" ht="15.75" customHeight="1" x14ac:dyDescent="0.25">
      <c r="A613" s="32">
        <v>5012973</v>
      </c>
      <c r="B613" s="17" t="s">
        <v>643</v>
      </c>
      <c r="C613" s="16" t="s">
        <v>77</v>
      </c>
      <c r="D613" s="16" t="s">
        <v>16</v>
      </c>
      <c r="E613" s="43" t="s">
        <v>587</v>
      </c>
      <c r="F613" s="20" t="s">
        <v>688</v>
      </c>
      <c r="G613" s="27">
        <v>0</v>
      </c>
      <c r="H613" s="27">
        <f t="shared" si="93"/>
        <v>0</v>
      </c>
      <c r="I613" s="27">
        <f t="shared" si="94"/>
        <v>0</v>
      </c>
      <c r="J613" s="27">
        <v>0</v>
      </c>
      <c r="K613" s="27">
        <f t="shared" si="95"/>
        <v>0</v>
      </c>
      <c r="L613" s="27">
        <f t="shared" si="96"/>
        <v>0</v>
      </c>
      <c r="M613" s="27">
        <f t="shared" si="97"/>
        <v>0</v>
      </c>
      <c r="N613" s="27">
        <f t="shared" si="98"/>
        <v>0</v>
      </c>
      <c r="O613" s="27">
        <f t="shared" si="91"/>
        <v>0</v>
      </c>
      <c r="P613" s="60">
        <v>1</v>
      </c>
      <c r="Q613" s="27">
        <f t="shared" si="92"/>
        <v>0</v>
      </c>
      <c r="R613" s="27">
        <f t="shared" si="99"/>
        <v>0</v>
      </c>
    </row>
    <row r="614" spans="1:18" ht="15.75" customHeight="1" x14ac:dyDescent="0.25">
      <c r="A614" s="32">
        <v>5011626</v>
      </c>
      <c r="B614" s="17" t="s">
        <v>643</v>
      </c>
      <c r="C614" s="16" t="s">
        <v>42</v>
      </c>
      <c r="D614" s="16" t="s">
        <v>16</v>
      </c>
      <c r="E614" s="43" t="s">
        <v>211</v>
      </c>
      <c r="F614" s="20" t="s">
        <v>672</v>
      </c>
      <c r="G614" s="27">
        <v>0</v>
      </c>
      <c r="H614" s="27">
        <f t="shared" si="93"/>
        <v>0</v>
      </c>
      <c r="I614" s="27">
        <f t="shared" si="94"/>
        <v>0</v>
      </c>
      <c r="J614" s="27">
        <v>0</v>
      </c>
      <c r="K614" s="27">
        <f t="shared" si="95"/>
        <v>0</v>
      </c>
      <c r="L614" s="27">
        <f t="shared" si="96"/>
        <v>0</v>
      </c>
      <c r="M614" s="27">
        <f t="shared" si="97"/>
        <v>0</v>
      </c>
      <c r="N614" s="27">
        <f t="shared" si="98"/>
        <v>0</v>
      </c>
      <c r="O614" s="27">
        <f t="shared" si="91"/>
        <v>0</v>
      </c>
      <c r="P614" s="60">
        <v>1</v>
      </c>
      <c r="Q614" s="27">
        <f t="shared" si="92"/>
        <v>0</v>
      </c>
      <c r="R614" s="27">
        <f t="shared" si="99"/>
        <v>0</v>
      </c>
    </row>
    <row r="615" spans="1:18" ht="15.75" customHeight="1" x14ac:dyDescent="0.25">
      <c r="A615" s="32">
        <v>5012969</v>
      </c>
      <c r="B615" s="17" t="s">
        <v>643</v>
      </c>
      <c r="C615" s="16" t="s">
        <v>77</v>
      </c>
      <c r="D615" s="16" t="s">
        <v>16</v>
      </c>
      <c r="E615" s="43" t="s">
        <v>211</v>
      </c>
      <c r="F615" s="20" t="s">
        <v>723</v>
      </c>
      <c r="G615" s="27">
        <v>1</v>
      </c>
      <c r="H615" s="27">
        <f t="shared" si="93"/>
        <v>1</v>
      </c>
      <c r="I615" s="27">
        <f t="shared" si="94"/>
        <v>1</v>
      </c>
      <c r="J615" s="27">
        <v>0</v>
      </c>
      <c r="K615" s="27">
        <f t="shared" si="95"/>
        <v>1</v>
      </c>
      <c r="L615" s="27">
        <f t="shared" si="96"/>
        <v>2</v>
      </c>
      <c r="M615" s="27">
        <f t="shared" si="97"/>
        <v>0</v>
      </c>
      <c r="N615" s="27">
        <f t="shared" si="98"/>
        <v>2</v>
      </c>
      <c r="O615" s="27">
        <f t="shared" si="91"/>
        <v>0.1</v>
      </c>
      <c r="P615" s="60">
        <v>1</v>
      </c>
      <c r="Q615" s="27">
        <f t="shared" si="92"/>
        <v>2</v>
      </c>
      <c r="R615" s="27">
        <f t="shared" si="99"/>
        <v>0</v>
      </c>
    </row>
    <row r="616" spans="1:18" ht="15.75" customHeight="1" x14ac:dyDescent="0.25">
      <c r="A616" s="32">
        <v>5011625</v>
      </c>
      <c r="B616" s="17" t="s">
        <v>643</v>
      </c>
      <c r="C616" s="16" t="s">
        <v>42</v>
      </c>
      <c r="D616" s="16" t="s">
        <v>16</v>
      </c>
      <c r="E616" s="43" t="s">
        <v>213</v>
      </c>
      <c r="F616" s="20" t="s">
        <v>673</v>
      </c>
      <c r="G616" s="27">
        <v>0</v>
      </c>
      <c r="H616" s="27">
        <f t="shared" si="93"/>
        <v>0</v>
      </c>
      <c r="I616" s="27">
        <f t="shared" si="94"/>
        <v>0</v>
      </c>
      <c r="J616" s="27">
        <v>0</v>
      </c>
      <c r="K616" s="27">
        <f t="shared" si="95"/>
        <v>0</v>
      </c>
      <c r="L616" s="27">
        <f t="shared" si="96"/>
        <v>0</v>
      </c>
      <c r="M616" s="27">
        <f t="shared" si="97"/>
        <v>0</v>
      </c>
      <c r="N616" s="27">
        <f t="shared" si="98"/>
        <v>0</v>
      </c>
      <c r="O616" s="27">
        <f t="shared" si="91"/>
        <v>0</v>
      </c>
      <c r="P616" s="60">
        <v>1</v>
      </c>
      <c r="Q616" s="27">
        <f t="shared" si="92"/>
        <v>0</v>
      </c>
      <c r="R616" s="27">
        <f t="shared" si="99"/>
        <v>0</v>
      </c>
    </row>
    <row r="617" spans="1:18" ht="15.75" customHeight="1" x14ac:dyDescent="0.25">
      <c r="A617" s="32">
        <v>2016831</v>
      </c>
      <c r="B617" s="17" t="s">
        <v>643</v>
      </c>
      <c r="C617" s="16" t="s">
        <v>77</v>
      </c>
      <c r="D617" s="16" t="s">
        <v>16</v>
      </c>
      <c r="E617" s="43" t="s">
        <v>213</v>
      </c>
      <c r="F617" s="20" t="s">
        <v>762</v>
      </c>
      <c r="G617" s="27">
        <v>0</v>
      </c>
      <c r="H617" s="27">
        <f t="shared" si="93"/>
        <v>0</v>
      </c>
      <c r="I617" s="27">
        <f t="shared" si="94"/>
        <v>0</v>
      </c>
      <c r="J617" s="27">
        <v>0</v>
      </c>
      <c r="K617" s="27">
        <f t="shared" si="95"/>
        <v>0</v>
      </c>
      <c r="L617" s="27">
        <f t="shared" si="96"/>
        <v>0</v>
      </c>
      <c r="M617" s="27">
        <f t="shared" si="97"/>
        <v>0</v>
      </c>
      <c r="N617" s="27">
        <f t="shared" si="98"/>
        <v>0</v>
      </c>
      <c r="O617" s="27">
        <f t="shared" si="91"/>
        <v>0</v>
      </c>
      <c r="P617" s="60">
        <v>1</v>
      </c>
      <c r="Q617" s="27">
        <f t="shared" si="92"/>
        <v>0</v>
      </c>
      <c r="R617" s="27">
        <f t="shared" si="99"/>
        <v>0</v>
      </c>
    </row>
    <row r="618" spans="1:18" ht="15.75" customHeight="1" x14ac:dyDescent="0.25">
      <c r="A618" s="32">
        <v>5011624</v>
      </c>
      <c r="B618" s="17" t="s">
        <v>643</v>
      </c>
      <c r="C618" s="16" t="s">
        <v>42</v>
      </c>
      <c r="D618" s="16" t="s">
        <v>16</v>
      </c>
      <c r="E618" s="43" t="s">
        <v>215</v>
      </c>
      <c r="F618" s="20" t="s">
        <v>732</v>
      </c>
      <c r="G618" s="27">
        <v>1</v>
      </c>
      <c r="H618" s="27">
        <f t="shared" si="93"/>
        <v>1</v>
      </c>
      <c r="I618" s="27">
        <f t="shared" si="94"/>
        <v>1</v>
      </c>
      <c r="J618" s="27">
        <v>0</v>
      </c>
      <c r="K618" s="27">
        <f t="shared" si="95"/>
        <v>1</v>
      </c>
      <c r="L618" s="27">
        <f t="shared" si="96"/>
        <v>2</v>
      </c>
      <c r="M618" s="27">
        <f t="shared" si="97"/>
        <v>0</v>
      </c>
      <c r="N618" s="27">
        <f t="shared" si="98"/>
        <v>2</v>
      </c>
      <c r="O618" s="27">
        <f t="shared" si="91"/>
        <v>0.1</v>
      </c>
      <c r="P618" s="60">
        <v>1</v>
      </c>
      <c r="Q618" s="27">
        <f t="shared" si="92"/>
        <v>2</v>
      </c>
      <c r="R618" s="27">
        <f t="shared" si="99"/>
        <v>0</v>
      </c>
    </row>
    <row r="619" spans="1:18" ht="15.75" customHeight="1" x14ac:dyDescent="0.25">
      <c r="A619" s="32">
        <v>5012961</v>
      </c>
      <c r="B619" s="17" t="s">
        <v>643</v>
      </c>
      <c r="C619" s="16" t="s">
        <v>77</v>
      </c>
      <c r="D619" s="16" t="s">
        <v>16</v>
      </c>
      <c r="E619" s="43" t="s">
        <v>215</v>
      </c>
      <c r="F619" s="20" t="s">
        <v>736</v>
      </c>
      <c r="G619" s="27">
        <v>0</v>
      </c>
      <c r="H619" s="27">
        <f t="shared" si="93"/>
        <v>0</v>
      </c>
      <c r="I619" s="27">
        <f t="shared" si="94"/>
        <v>0</v>
      </c>
      <c r="J619" s="27">
        <v>0</v>
      </c>
      <c r="K619" s="27">
        <f t="shared" si="95"/>
        <v>0</v>
      </c>
      <c r="L619" s="27">
        <f t="shared" si="96"/>
        <v>0</v>
      </c>
      <c r="M619" s="27">
        <f t="shared" si="97"/>
        <v>0</v>
      </c>
      <c r="N619" s="27">
        <f t="shared" si="98"/>
        <v>0</v>
      </c>
      <c r="O619" s="27">
        <f t="shared" si="91"/>
        <v>0</v>
      </c>
      <c r="P619" s="60">
        <v>1</v>
      </c>
      <c r="Q619" s="27">
        <f t="shared" si="92"/>
        <v>0</v>
      </c>
      <c r="R619" s="27">
        <f t="shared" si="99"/>
        <v>0</v>
      </c>
    </row>
    <row r="620" spans="1:18" ht="15.75" customHeight="1" x14ac:dyDescent="0.25">
      <c r="A620" s="32">
        <v>5011623</v>
      </c>
      <c r="B620" s="17" t="s">
        <v>643</v>
      </c>
      <c r="C620" s="16" t="s">
        <v>42</v>
      </c>
      <c r="D620" s="16" t="s">
        <v>16</v>
      </c>
      <c r="E620" s="43" t="s">
        <v>544</v>
      </c>
      <c r="F620" s="20" t="s">
        <v>674</v>
      </c>
      <c r="G620" s="27">
        <v>0</v>
      </c>
      <c r="H620" s="27">
        <f t="shared" si="93"/>
        <v>0</v>
      </c>
      <c r="I620" s="27">
        <f t="shared" si="94"/>
        <v>0</v>
      </c>
      <c r="J620" s="27">
        <v>0</v>
      </c>
      <c r="K620" s="27">
        <f t="shared" si="95"/>
        <v>0</v>
      </c>
      <c r="L620" s="27">
        <f t="shared" si="96"/>
        <v>0</v>
      </c>
      <c r="M620" s="27">
        <f t="shared" si="97"/>
        <v>0</v>
      </c>
      <c r="N620" s="27">
        <f t="shared" si="98"/>
        <v>0</v>
      </c>
      <c r="O620" s="27">
        <f t="shared" si="91"/>
        <v>0</v>
      </c>
      <c r="P620" s="60">
        <v>1</v>
      </c>
      <c r="Q620" s="27">
        <f t="shared" si="92"/>
        <v>0</v>
      </c>
      <c r="R620" s="27">
        <f t="shared" si="99"/>
        <v>0</v>
      </c>
    </row>
    <row r="621" spans="1:18" ht="15.75" customHeight="1" x14ac:dyDescent="0.25">
      <c r="A621" s="32">
        <v>5012160</v>
      </c>
      <c r="B621" s="17" t="s">
        <v>643</v>
      </c>
      <c r="C621" s="16" t="s">
        <v>77</v>
      </c>
      <c r="D621" s="16" t="s">
        <v>16</v>
      </c>
      <c r="E621" s="43" t="s">
        <v>544</v>
      </c>
      <c r="F621" s="20" t="s">
        <v>687</v>
      </c>
      <c r="G621" s="27">
        <v>0</v>
      </c>
      <c r="H621" s="27">
        <f t="shared" si="93"/>
        <v>0</v>
      </c>
      <c r="I621" s="27">
        <f t="shared" si="94"/>
        <v>0</v>
      </c>
      <c r="J621" s="27">
        <v>0</v>
      </c>
      <c r="K621" s="27">
        <f t="shared" si="95"/>
        <v>0</v>
      </c>
      <c r="L621" s="27">
        <f t="shared" si="96"/>
        <v>0</v>
      </c>
      <c r="M621" s="27">
        <f t="shared" si="97"/>
        <v>0</v>
      </c>
      <c r="N621" s="27">
        <f t="shared" si="98"/>
        <v>0</v>
      </c>
      <c r="O621" s="27">
        <f t="shared" ref="O621:O662" si="100">(IF(G621+J621=1,0.1,0))*G621</f>
        <v>0</v>
      </c>
      <c r="P621" s="60">
        <v>1</v>
      </c>
      <c r="Q621" s="27">
        <f t="shared" ref="Q621:Q662" si="101">IF(J621=0,(G621*2)+(O621*0),0)</f>
        <v>0</v>
      </c>
      <c r="R621" s="27">
        <f t="shared" si="99"/>
        <v>0</v>
      </c>
    </row>
    <row r="622" spans="1:18" ht="15.75" customHeight="1" x14ac:dyDescent="0.25">
      <c r="A622" s="32">
        <v>5011622</v>
      </c>
      <c r="B622" s="17" t="s">
        <v>643</v>
      </c>
      <c r="C622" s="16" t="s">
        <v>42</v>
      </c>
      <c r="D622" s="16" t="s">
        <v>16</v>
      </c>
      <c r="E622" s="43" t="s">
        <v>106</v>
      </c>
      <c r="F622" s="20" t="s">
        <v>675</v>
      </c>
      <c r="G622" s="27">
        <v>0</v>
      </c>
      <c r="H622" s="27">
        <f t="shared" ref="H622:H663" si="102">G622</f>
        <v>0</v>
      </c>
      <c r="I622" s="27">
        <f t="shared" ref="I622:I663" si="103">G622</f>
        <v>0</v>
      </c>
      <c r="J622" s="27">
        <v>0</v>
      </c>
      <c r="K622" s="27">
        <f t="shared" ref="K622:K663" si="104">G622</f>
        <v>0</v>
      </c>
      <c r="L622" s="27">
        <f t="shared" ref="L622:L663" si="105">IF(J622&gt;0,0,2)*G622</f>
        <v>0</v>
      </c>
      <c r="M622" s="27">
        <f t="shared" ref="M622:M663" si="106">IF(L622&gt;0,0,1)*G622</f>
        <v>0</v>
      </c>
      <c r="N622" s="27">
        <f t="shared" ref="N622:N663" si="107">G622*2</f>
        <v>0</v>
      </c>
      <c r="O622" s="27">
        <f t="shared" si="100"/>
        <v>0</v>
      </c>
      <c r="P622" s="60">
        <v>1</v>
      </c>
      <c r="Q622" s="27">
        <f t="shared" si="101"/>
        <v>0</v>
      </c>
      <c r="R622" s="27">
        <f t="shared" ref="R622:R663" si="108">J622*4</f>
        <v>0</v>
      </c>
    </row>
    <row r="623" spans="1:18" ht="15.75" customHeight="1" x14ac:dyDescent="0.25">
      <c r="A623" s="32">
        <v>5012161</v>
      </c>
      <c r="B623" s="17" t="s">
        <v>643</v>
      </c>
      <c r="C623" s="16" t="s">
        <v>77</v>
      </c>
      <c r="D623" s="16" t="s">
        <v>16</v>
      </c>
      <c r="E623" s="43" t="s">
        <v>106</v>
      </c>
      <c r="F623" s="20" t="s">
        <v>744</v>
      </c>
      <c r="G623" s="27">
        <v>0</v>
      </c>
      <c r="H623" s="27">
        <f t="shared" si="102"/>
        <v>0</v>
      </c>
      <c r="I623" s="27">
        <f t="shared" si="103"/>
        <v>0</v>
      </c>
      <c r="J623" s="27">
        <v>0</v>
      </c>
      <c r="K623" s="27">
        <f t="shared" si="104"/>
        <v>0</v>
      </c>
      <c r="L623" s="27">
        <f t="shared" si="105"/>
        <v>0</v>
      </c>
      <c r="M623" s="27">
        <f t="shared" si="106"/>
        <v>0</v>
      </c>
      <c r="N623" s="27">
        <f t="shared" si="107"/>
        <v>0</v>
      </c>
      <c r="O623" s="27">
        <f t="shared" si="100"/>
        <v>0</v>
      </c>
      <c r="P623" s="60">
        <v>1</v>
      </c>
      <c r="Q623" s="27">
        <f t="shared" si="101"/>
        <v>0</v>
      </c>
      <c r="R623" s="27">
        <f t="shared" si="108"/>
        <v>0</v>
      </c>
    </row>
    <row r="624" spans="1:18" ht="15.75" customHeight="1" x14ac:dyDescent="0.25">
      <c r="A624" s="32">
        <v>5012158</v>
      </c>
      <c r="B624" s="17" t="s">
        <v>643</v>
      </c>
      <c r="C624" s="16" t="s">
        <v>77</v>
      </c>
      <c r="D624" s="16" t="s">
        <v>16</v>
      </c>
      <c r="E624" s="43" t="s">
        <v>169</v>
      </c>
      <c r="F624" s="20" t="s">
        <v>723</v>
      </c>
      <c r="G624" s="27">
        <v>0</v>
      </c>
      <c r="H624" s="27">
        <f t="shared" si="102"/>
        <v>0</v>
      </c>
      <c r="I624" s="27">
        <f t="shared" si="103"/>
        <v>0</v>
      </c>
      <c r="J624" s="27">
        <v>0</v>
      </c>
      <c r="K624" s="27">
        <f t="shared" si="104"/>
        <v>0</v>
      </c>
      <c r="L624" s="27">
        <f t="shared" si="105"/>
        <v>0</v>
      </c>
      <c r="M624" s="27">
        <f t="shared" si="106"/>
        <v>0</v>
      </c>
      <c r="N624" s="27">
        <f t="shared" si="107"/>
        <v>0</v>
      </c>
      <c r="O624" s="27">
        <f t="shared" si="100"/>
        <v>0</v>
      </c>
      <c r="P624" s="60">
        <v>1</v>
      </c>
      <c r="Q624" s="27">
        <f t="shared" si="101"/>
        <v>0</v>
      </c>
      <c r="R624" s="27">
        <f t="shared" si="108"/>
        <v>0</v>
      </c>
    </row>
    <row r="625" spans="1:18" ht="15.75" customHeight="1" x14ac:dyDescent="0.25">
      <c r="A625" s="32">
        <v>2019655</v>
      </c>
      <c r="B625" s="17" t="s">
        <v>643</v>
      </c>
      <c r="C625" s="16" t="s">
        <v>42</v>
      </c>
      <c r="D625" s="16" t="s">
        <v>16</v>
      </c>
      <c r="E625" s="43" t="s">
        <v>169</v>
      </c>
      <c r="F625" s="20" t="s">
        <v>771</v>
      </c>
      <c r="G625" s="27">
        <v>0</v>
      </c>
      <c r="H625" s="27">
        <f t="shared" si="102"/>
        <v>0</v>
      </c>
      <c r="I625" s="27">
        <f t="shared" si="103"/>
        <v>0</v>
      </c>
      <c r="J625" s="27">
        <v>0</v>
      </c>
      <c r="K625" s="27">
        <f t="shared" si="104"/>
        <v>0</v>
      </c>
      <c r="L625" s="27">
        <f t="shared" si="105"/>
        <v>0</v>
      </c>
      <c r="M625" s="27">
        <f t="shared" si="106"/>
        <v>0</v>
      </c>
      <c r="N625" s="27">
        <f t="shared" si="107"/>
        <v>0</v>
      </c>
      <c r="O625" s="27">
        <f t="shared" si="100"/>
        <v>0</v>
      </c>
      <c r="P625" s="60">
        <v>1</v>
      </c>
      <c r="Q625" s="27">
        <f t="shared" si="101"/>
        <v>0</v>
      </c>
      <c r="R625" s="27">
        <f t="shared" si="108"/>
        <v>0</v>
      </c>
    </row>
    <row r="626" spans="1:18" ht="15.75" customHeight="1" x14ac:dyDescent="0.25">
      <c r="A626" s="32">
        <v>5011620</v>
      </c>
      <c r="B626" s="17" t="s">
        <v>643</v>
      </c>
      <c r="C626" s="16" t="s">
        <v>42</v>
      </c>
      <c r="D626" s="16" t="s">
        <v>16</v>
      </c>
      <c r="E626" s="43" t="s">
        <v>419</v>
      </c>
      <c r="F626" s="20" t="s">
        <v>676</v>
      </c>
      <c r="G626" s="27">
        <v>0</v>
      </c>
      <c r="H626" s="27">
        <f t="shared" si="102"/>
        <v>0</v>
      </c>
      <c r="I626" s="27">
        <f t="shared" si="103"/>
        <v>0</v>
      </c>
      <c r="J626" s="27">
        <v>0</v>
      </c>
      <c r="K626" s="27">
        <f t="shared" si="104"/>
        <v>0</v>
      </c>
      <c r="L626" s="27">
        <f t="shared" si="105"/>
        <v>0</v>
      </c>
      <c r="M626" s="27">
        <f t="shared" si="106"/>
        <v>0</v>
      </c>
      <c r="N626" s="27">
        <f t="shared" si="107"/>
        <v>0</v>
      </c>
      <c r="O626" s="27">
        <f t="shared" si="100"/>
        <v>0</v>
      </c>
      <c r="P626" s="60">
        <v>1</v>
      </c>
      <c r="Q626" s="27">
        <f t="shared" si="101"/>
        <v>0</v>
      </c>
      <c r="R626" s="27">
        <f t="shared" si="108"/>
        <v>0</v>
      </c>
    </row>
    <row r="627" spans="1:18" ht="15.75" customHeight="1" x14ac:dyDescent="0.25">
      <c r="A627" s="32">
        <v>2020305</v>
      </c>
      <c r="B627" s="17" t="s">
        <v>643</v>
      </c>
      <c r="C627" s="16" t="s">
        <v>77</v>
      </c>
      <c r="D627" s="16" t="s">
        <v>16</v>
      </c>
      <c r="E627" s="43" t="s">
        <v>419</v>
      </c>
      <c r="F627" s="20" t="s">
        <v>773</v>
      </c>
      <c r="G627" s="27">
        <v>0</v>
      </c>
      <c r="H627" s="27">
        <f t="shared" si="102"/>
        <v>0</v>
      </c>
      <c r="I627" s="27">
        <f t="shared" si="103"/>
        <v>0</v>
      </c>
      <c r="J627" s="27">
        <v>0</v>
      </c>
      <c r="K627" s="27">
        <f t="shared" si="104"/>
        <v>0</v>
      </c>
      <c r="L627" s="27">
        <f t="shared" si="105"/>
        <v>0</v>
      </c>
      <c r="M627" s="27">
        <f t="shared" si="106"/>
        <v>0</v>
      </c>
      <c r="N627" s="27">
        <f t="shared" si="107"/>
        <v>0</v>
      </c>
      <c r="O627" s="27">
        <f t="shared" si="100"/>
        <v>0</v>
      </c>
      <c r="P627" s="60">
        <v>1</v>
      </c>
      <c r="Q627" s="27">
        <f t="shared" si="101"/>
        <v>0</v>
      </c>
      <c r="R627" s="27">
        <f t="shared" si="108"/>
        <v>0</v>
      </c>
    </row>
    <row r="628" spans="1:18" ht="15.75" customHeight="1" x14ac:dyDescent="0.25">
      <c r="A628" s="32">
        <v>5011619</v>
      </c>
      <c r="B628" s="17" t="s">
        <v>643</v>
      </c>
      <c r="C628" s="16" t="s">
        <v>42</v>
      </c>
      <c r="D628" s="16" t="s">
        <v>16</v>
      </c>
      <c r="E628" s="43" t="s">
        <v>220</v>
      </c>
      <c r="F628" s="20" t="s">
        <v>733</v>
      </c>
      <c r="G628" s="27">
        <v>1</v>
      </c>
      <c r="H628" s="27">
        <f t="shared" si="102"/>
        <v>1</v>
      </c>
      <c r="I628" s="27">
        <f t="shared" si="103"/>
        <v>1</v>
      </c>
      <c r="J628" s="27">
        <v>0</v>
      </c>
      <c r="K628" s="27">
        <f t="shared" si="104"/>
        <v>1</v>
      </c>
      <c r="L628" s="27">
        <f t="shared" si="105"/>
        <v>2</v>
      </c>
      <c r="M628" s="27">
        <f t="shared" si="106"/>
        <v>0</v>
      </c>
      <c r="N628" s="27">
        <f t="shared" si="107"/>
        <v>2</v>
      </c>
      <c r="O628" s="27">
        <f t="shared" si="100"/>
        <v>0.1</v>
      </c>
      <c r="P628" s="60">
        <v>1</v>
      </c>
      <c r="Q628" s="27">
        <f t="shared" si="101"/>
        <v>2</v>
      </c>
      <c r="R628" s="27">
        <f t="shared" si="108"/>
        <v>0</v>
      </c>
    </row>
    <row r="629" spans="1:18" ht="15.75" customHeight="1" x14ac:dyDescent="0.25">
      <c r="A629" s="32">
        <v>2021136</v>
      </c>
      <c r="B629" s="17" t="s">
        <v>643</v>
      </c>
      <c r="C629" s="16" t="s">
        <v>77</v>
      </c>
      <c r="D629" s="16" t="s">
        <v>16</v>
      </c>
      <c r="E629" s="43" t="s">
        <v>220</v>
      </c>
      <c r="F629" s="20" t="s">
        <v>775</v>
      </c>
      <c r="G629" s="27">
        <v>1</v>
      </c>
      <c r="H629" s="27">
        <f t="shared" si="102"/>
        <v>1</v>
      </c>
      <c r="I629" s="27">
        <f t="shared" si="103"/>
        <v>1</v>
      </c>
      <c r="J629" s="27">
        <v>0</v>
      </c>
      <c r="K629" s="27">
        <f t="shared" si="104"/>
        <v>1</v>
      </c>
      <c r="L629" s="27">
        <f t="shared" si="105"/>
        <v>2</v>
      </c>
      <c r="M629" s="27">
        <f t="shared" si="106"/>
        <v>0</v>
      </c>
      <c r="N629" s="27">
        <f t="shared" si="107"/>
        <v>2</v>
      </c>
      <c r="O629" s="27">
        <f t="shared" si="100"/>
        <v>0.1</v>
      </c>
      <c r="P629" s="60">
        <v>1</v>
      </c>
      <c r="Q629" s="27">
        <f t="shared" si="101"/>
        <v>2</v>
      </c>
      <c r="R629" s="27">
        <f t="shared" si="108"/>
        <v>0</v>
      </c>
    </row>
    <row r="630" spans="1:18" ht="15.75" customHeight="1" x14ac:dyDescent="0.25">
      <c r="A630" s="32">
        <v>2018026</v>
      </c>
      <c r="B630" s="17" t="s">
        <v>643</v>
      </c>
      <c r="C630" s="16" t="s">
        <v>42</v>
      </c>
      <c r="D630" s="16" t="s">
        <v>16</v>
      </c>
      <c r="E630" s="43" t="s">
        <v>472</v>
      </c>
      <c r="F630" s="20" t="s">
        <v>764</v>
      </c>
      <c r="G630" s="27">
        <v>0</v>
      </c>
      <c r="H630" s="27">
        <f t="shared" si="102"/>
        <v>0</v>
      </c>
      <c r="I630" s="27">
        <f t="shared" si="103"/>
        <v>0</v>
      </c>
      <c r="J630" s="27">
        <v>0</v>
      </c>
      <c r="K630" s="27">
        <f t="shared" si="104"/>
        <v>0</v>
      </c>
      <c r="L630" s="27">
        <f t="shared" si="105"/>
        <v>0</v>
      </c>
      <c r="M630" s="27">
        <f t="shared" si="106"/>
        <v>0</v>
      </c>
      <c r="N630" s="27">
        <f t="shared" si="107"/>
        <v>0</v>
      </c>
      <c r="O630" s="27">
        <f t="shared" si="100"/>
        <v>0</v>
      </c>
      <c r="P630" s="60">
        <v>1</v>
      </c>
      <c r="Q630" s="27">
        <f t="shared" si="101"/>
        <v>0</v>
      </c>
      <c r="R630" s="27">
        <f t="shared" si="108"/>
        <v>0</v>
      </c>
    </row>
    <row r="631" spans="1:18" ht="15.75" customHeight="1" x14ac:dyDescent="0.25">
      <c r="A631" s="32">
        <v>5011615</v>
      </c>
      <c r="B631" s="17" t="s">
        <v>643</v>
      </c>
      <c r="C631" s="16" t="s">
        <v>42</v>
      </c>
      <c r="D631" s="16" t="s">
        <v>16</v>
      </c>
      <c r="E631" s="43" t="s">
        <v>463</v>
      </c>
      <c r="F631" s="20" t="s">
        <v>734</v>
      </c>
      <c r="G631" s="27">
        <v>0</v>
      </c>
      <c r="H631" s="27">
        <f t="shared" si="102"/>
        <v>0</v>
      </c>
      <c r="I631" s="27">
        <f t="shared" si="103"/>
        <v>0</v>
      </c>
      <c r="J631" s="27">
        <v>0</v>
      </c>
      <c r="K631" s="27">
        <f t="shared" si="104"/>
        <v>0</v>
      </c>
      <c r="L631" s="27">
        <f t="shared" si="105"/>
        <v>0</v>
      </c>
      <c r="M631" s="27">
        <f t="shared" si="106"/>
        <v>0</v>
      </c>
      <c r="N631" s="27">
        <f t="shared" si="107"/>
        <v>0</v>
      </c>
      <c r="O631" s="27">
        <f t="shared" si="100"/>
        <v>0</v>
      </c>
      <c r="P631" s="60">
        <v>1</v>
      </c>
      <c r="Q631" s="27">
        <f t="shared" si="101"/>
        <v>0</v>
      </c>
      <c r="R631" s="27">
        <f t="shared" si="108"/>
        <v>0</v>
      </c>
    </row>
    <row r="632" spans="1:18" ht="15.75" customHeight="1" x14ac:dyDescent="0.25">
      <c r="A632" s="32">
        <v>5011614</v>
      </c>
      <c r="B632" s="17" t="s">
        <v>643</v>
      </c>
      <c r="C632" s="16" t="s">
        <v>42</v>
      </c>
      <c r="D632" s="16" t="s">
        <v>16</v>
      </c>
      <c r="E632" s="43" t="s">
        <v>630</v>
      </c>
      <c r="F632" s="20" t="s">
        <v>735</v>
      </c>
      <c r="G632" s="27">
        <v>1</v>
      </c>
      <c r="H632" s="27">
        <f t="shared" si="102"/>
        <v>1</v>
      </c>
      <c r="I632" s="27">
        <f t="shared" si="103"/>
        <v>1</v>
      </c>
      <c r="J632" s="27">
        <v>0</v>
      </c>
      <c r="K632" s="27">
        <f t="shared" si="104"/>
        <v>1</v>
      </c>
      <c r="L632" s="27">
        <f t="shared" si="105"/>
        <v>2</v>
      </c>
      <c r="M632" s="27">
        <f t="shared" si="106"/>
        <v>0</v>
      </c>
      <c r="N632" s="27">
        <f t="shared" si="107"/>
        <v>2</v>
      </c>
      <c r="O632" s="27">
        <f t="shared" si="100"/>
        <v>0.1</v>
      </c>
      <c r="P632" s="60">
        <v>1</v>
      </c>
      <c r="Q632" s="27">
        <f t="shared" si="101"/>
        <v>2</v>
      </c>
      <c r="R632" s="27">
        <f t="shared" si="108"/>
        <v>0</v>
      </c>
    </row>
    <row r="633" spans="1:18" ht="15.75" customHeight="1" x14ac:dyDescent="0.25">
      <c r="A633" s="32">
        <v>5011613</v>
      </c>
      <c r="B633" s="17" t="s">
        <v>643</v>
      </c>
      <c r="C633" s="16" t="s">
        <v>42</v>
      </c>
      <c r="D633" s="16" t="s">
        <v>16</v>
      </c>
      <c r="E633" s="43" t="s">
        <v>677</v>
      </c>
      <c r="F633" s="20" t="s">
        <v>678</v>
      </c>
      <c r="G633" s="27">
        <v>0</v>
      </c>
      <c r="H633" s="27">
        <f t="shared" si="102"/>
        <v>0</v>
      </c>
      <c r="I633" s="27">
        <f t="shared" si="103"/>
        <v>0</v>
      </c>
      <c r="J633" s="27">
        <v>0</v>
      </c>
      <c r="K633" s="27">
        <f t="shared" si="104"/>
        <v>0</v>
      </c>
      <c r="L633" s="27">
        <f t="shared" si="105"/>
        <v>0</v>
      </c>
      <c r="M633" s="27">
        <f t="shared" si="106"/>
        <v>0</v>
      </c>
      <c r="N633" s="27">
        <f t="shared" si="107"/>
        <v>0</v>
      </c>
      <c r="O633" s="27">
        <f t="shared" si="100"/>
        <v>0</v>
      </c>
      <c r="P633" s="60">
        <v>1</v>
      </c>
      <c r="Q633" s="27">
        <f t="shared" si="101"/>
        <v>0</v>
      </c>
      <c r="R633" s="27">
        <f t="shared" si="108"/>
        <v>0</v>
      </c>
    </row>
    <row r="634" spans="1:18" ht="15.75" customHeight="1" x14ac:dyDescent="0.25">
      <c r="A634" s="32">
        <v>5014641</v>
      </c>
      <c r="B634" s="17" t="s">
        <v>643</v>
      </c>
      <c r="C634" s="16" t="s">
        <v>15</v>
      </c>
      <c r="D634" s="16" t="s">
        <v>16</v>
      </c>
      <c r="E634" s="43" t="s">
        <v>677</v>
      </c>
      <c r="F634" s="20" t="s">
        <v>748</v>
      </c>
      <c r="G634" s="27">
        <v>1</v>
      </c>
      <c r="H634" s="27">
        <f t="shared" si="102"/>
        <v>1</v>
      </c>
      <c r="I634" s="27">
        <f t="shared" si="103"/>
        <v>1</v>
      </c>
      <c r="J634" s="27">
        <v>0</v>
      </c>
      <c r="K634" s="27">
        <f t="shared" si="104"/>
        <v>1</v>
      </c>
      <c r="L634" s="27">
        <f t="shared" si="105"/>
        <v>2</v>
      </c>
      <c r="M634" s="27">
        <f t="shared" si="106"/>
        <v>0</v>
      </c>
      <c r="N634" s="27">
        <f t="shared" si="107"/>
        <v>2</v>
      </c>
      <c r="O634" s="27">
        <f t="shared" si="100"/>
        <v>0.1</v>
      </c>
      <c r="P634" s="60">
        <v>1</v>
      </c>
      <c r="Q634" s="27">
        <f t="shared" si="101"/>
        <v>2</v>
      </c>
      <c r="R634" s="27">
        <f t="shared" si="108"/>
        <v>0</v>
      </c>
    </row>
    <row r="635" spans="1:18" s="1" customFormat="1" ht="15.75" customHeight="1" x14ac:dyDescent="0.25">
      <c r="A635" s="34">
        <v>2022028</v>
      </c>
      <c r="B635" s="39" t="s">
        <v>643</v>
      </c>
      <c r="C635" s="36" t="s">
        <v>42</v>
      </c>
      <c r="D635" s="36"/>
      <c r="E635" s="44">
        <v>78</v>
      </c>
      <c r="F635" s="37" t="s">
        <v>1716</v>
      </c>
      <c r="G635" s="38">
        <v>0</v>
      </c>
      <c r="H635" s="38">
        <v>0</v>
      </c>
      <c r="I635" s="38">
        <v>0</v>
      </c>
      <c r="J635" s="38">
        <v>0</v>
      </c>
      <c r="K635" s="38">
        <v>0</v>
      </c>
      <c r="L635" s="38">
        <v>0</v>
      </c>
      <c r="M635" s="38">
        <v>0</v>
      </c>
      <c r="N635" s="38">
        <v>0</v>
      </c>
      <c r="O635" s="38">
        <v>0</v>
      </c>
      <c r="P635" s="61">
        <v>1</v>
      </c>
      <c r="Q635" s="38">
        <v>0</v>
      </c>
      <c r="R635" s="38">
        <v>0</v>
      </c>
    </row>
    <row r="636" spans="1:18" ht="15.75" customHeight="1" x14ac:dyDescent="0.25">
      <c r="A636" s="32">
        <v>5011611</v>
      </c>
      <c r="B636" s="17" t="s">
        <v>643</v>
      </c>
      <c r="C636" s="16" t="s">
        <v>42</v>
      </c>
      <c r="D636" s="16" t="s">
        <v>16</v>
      </c>
      <c r="E636" s="43" t="s">
        <v>47</v>
      </c>
      <c r="F636" s="20" t="s">
        <v>679</v>
      </c>
      <c r="G636" s="27">
        <v>0</v>
      </c>
      <c r="H636" s="27">
        <f t="shared" si="102"/>
        <v>0</v>
      </c>
      <c r="I636" s="27">
        <f t="shared" si="103"/>
        <v>0</v>
      </c>
      <c r="J636" s="27">
        <v>0</v>
      </c>
      <c r="K636" s="27">
        <f t="shared" si="104"/>
        <v>0</v>
      </c>
      <c r="L636" s="27">
        <f t="shared" si="105"/>
        <v>0</v>
      </c>
      <c r="M636" s="27">
        <f t="shared" si="106"/>
        <v>0</v>
      </c>
      <c r="N636" s="27">
        <f t="shared" si="107"/>
        <v>0</v>
      </c>
      <c r="O636" s="27">
        <f t="shared" si="100"/>
        <v>0</v>
      </c>
      <c r="P636" s="60">
        <v>1</v>
      </c>
      <c r="Q636" s="27">
        <f t="shared" si="101"/>
        <v>0</v>
      </c>
      <c r="R636" s="27">
        <f t="shared" si="108"/>
        <v>0</v>
      </c>
    </row>
    <row r="637" spans="1:18" ht="15.75" customHeight="1" x14ac:dyDescent="0.25">
      <c r="A637" s="32">
        <v>5011610</v>
      </c>
      <c r="B637" s="17" t="s">
        <v>643</v>
      </c>
      <c r="C637" s="16" t="s">
        <v>42</v>
      </c>
      <c r="D637" s="16" t="s">
        <v>16</v>
      </c>
      <c r="E637" s="43" t="s">
        <v>550</v>
      </c>
      <c r="F637" s="20" t="s">
        <v>680</v>
      </c>
      <c r="G637" s="27">
        <v>0</v>
      </c>
      <c r="H637" s="27">
        <f t="shared" si="102"/>
        <v>0</v>
      </c>
      <c r="I637" s="27">
        <f t="shared" si="103"/>
        <v>0</v>
      </c>
      <c r="J637" s="27">
        <v>0</v>
      </c>
      <c r="K637" s="27">
        <f t="shared" si="104"/>
        <v>0</v>
      </c>
      <c r="L637" s="27">
        <f t="shared" si="105"/>
        <v>0</v>
      </c>
      <c r="M637" s="27">
        <f t="shared" si="106"/>
        <v>0</v>
      </c>
      <c r="N637" s="27">
        <f t="shared" si="107"/>
        <v>0</v>
      </c>
      <c r="O637" s="27">
        <f t="shared" si="100"/>
        <v>0</v>
      </c>
      <c r="P637" s="60">
        <v>1</v>
      </c>
      <c r="Q637" s="27">
        <f t="shared" si="101"/>
        <v>0</v>
      </c>
      <c r="R637" s="27">
        <f t="shared" si="108"/>
        <v>0</v>
      </c>
    </row>
    <row r="638" spans="1:18" ht="15.75" customHeight="1" x14ac:dyDescent="0.25">
      <c r="A638" s="32">
        <v>5011609</v>
      </c>
      <c r="B638" s="17" t="s">
        <v>643</v>
      </c>
      <c r="C638" s="16" t="s">
        <v>42</v>
      </c>
      <c r="D638" s="16" t="s">
        <v>16</v>
      </c>
      <c r="E638" s="43" t="s">
        <v>95</v>
      </c>
      <c r="F638" s="20" t="s">
        <v>684</v>
      </c>
      <c r="G638" s="27">
        <v>1</v>
      </c>
      <c r="H638" s="27">
        <f t="shared" si="102"/>
        <v>1</v>
      </c>
      <c r="I638" s="27">
        <f t="shared" si="103"/>
        <v>1</v>
      </c>
      <c r="J638" s="27">
        <v>0</v>
      </c>
      <c r="K638" s="27">
        <f t="shared" si="104"/>
        <v>1</v>
      </c>
      <c r="L638" s="27">
        <f t="shared" si="105"/>
        <v>2</v>
      </c>
      <c r="M638" s="27">
        <f t="shared" si="106"/>
        <v>0</v>
      </c>
      <c r="N638" s="27">
        <f t="shared" si="107"/>
        <v>2</v>
      </c>
      <c r="O638" s="27">
        <f t="shared" si="100"/>
        <v>0.1</v>
      </c>
      <c r="P638" s="60">
        <v>1</v>
      </c>
      <c r="Q638" s="27">
        <f t="shared" si="101"/>
        <v>2</v>
      </c>
      <c r="R638" s="27">
        <f t="shared" si="108"/>
        <v>0</v>
      </c>
    </row>
    <row r="639" spans="1:18" ht="15.75" customHeight="1" x14ac:dyDescent="0.25">
      <c r="A639" s="32">
        <v>5011608</v>
      </c>
      <c r="B639" s="17" t="s">
        <v>643</v>
      </c>
      <c r="C639" s="16" t="s">
        <v>42</v>
      </c>
      <c r="D639" s="16" t="s">
        <v>16</v>
      </c>
      <c r="E639" s="43" t="s">
        <v>218</v>
      </c>
      <c r="F639" s="20" t="s">
        <v>682</v>
      </c>
      <c r="G639" s="27">
        <v>0</v>
      </c>
      <c r="H639" s="27">
        <f t="shared" si="102"/>
        <v>0</v>
      </c>
      <c r="I639" s="27">
        <f t="shared" si="103"/>
        <v>0</v>
      </c>
      <c r="J639" s="27">
        <v>0</v>
      </c>
      <c r="K639" s="27">
        <f t="shared" si="104"/>
        <v>0</v>
      </c>
      <c r="L639" s="27">
        <f t="shared" si="105"/>
        <v>0</v>
      </c>
      <c r="M639" s="27">
        <f t="shared" si="106"/>
        <v>0</v>
      </c>
      <c r="N639" s="27">
        <f t="shared" si="107"/>
        <v>0</v>
      </c>
      <c r="O639" s="27">
        <f t="shared" si="100"/>
        <v>0</v>
      </c>
      <c r="P639" s="60">
        <v>1</v>
      </c>
      <c r="Q639" s="27">
        <f t="shared" si="101"/>
        <v>0</v>
      </c>
      <c r="R639" s="27">
        <f t="shared" si="108"/>
        <v>0</v>
      </c>
    </row>
    <row r="640" spans="1:18" ht="15.75" customHeight="1" x14ac:dyDescent="0.25">
      <c r="A640" s="32">
        <v>5014399</v>
      </c>
      <c r="B640" s="17" t="s">
        <v>643</v>
      </c>
      <c r="C640" s="16" t="s">
        <v>15</v>
      </c>
      <c r="D640" s="16" t="s">
        <v>16</v>
      </c>
      <c r="E640" s="43" t="s">
        <v>218</v>
      </c>
      <c r="F640" s="20" t="s">
        <v>721</v>
      </c>
      <c r="G640" s="27">
        <v>1</v>
      </c>
      <c r="H640" s="27">
        <f t="shared" si="102"/>
        <v>1</v>
      </c>
      <c r="I640" s="27">
        <f t="shared" si="103"/>
        <v>1</v>
      </c>
      <c r="J640" s="27">
        <v>0</v>
      </c>
      <c r="K640" s="27">
        <f t="shared" si="104"/>
        <v>1</v>
      </c>
      <c r="L640" s="27">
        <f t="shared" si="105"/>
        <v>2</v>
      </c>
      <c r="M640" s="27">
        <f t="shared" si="106"/>
        <v>0</v>
      </c>
      <c r="N640" s="27">
        <f t="shared" si="107"/>
        <v>2</v>
      </c>
      <c r="O640" s="27">
        <f t="shared" si="100"/>
        <v>0.1</v>
      </c>
      <c r="P640" s="60">
        <v>1</v>
      </c>
      <c r="Q640" s="27">
        <f t="shared" si="101"/>
        <v>2</v>
      </c>
      <c r="R640" s="27">
        <f t="shared" si="108"/>
        <v>0</v>
      </c>
    </row>
    <row r="641" spans="1:18" ht="15.75" customHeight="1" x14ac:dyDescent="0.25">
      <c r="A641" s="32">
        <v>2015833</v>
      </c>
      <c r="B641" s="17" t="s">
        <v>643</v>
      </c>
      <c r="C641" s="16" t="s">
        <v>42</v>
      </c>
      <c r="D641" s="16" t="s">
        <v>16</v>
      </c>
      <c r="E641" s="43" t="s">
        <v>224</v>
      </c>
      <c r="F641" s="20" t="s">
        <v>759</v>
      </c>
      <c r="G641" s="27">
        <v>0</v>
      </c>
      <c r="H641" s="27">
        <f t="shared" si="102"/>
        <v>0</v>
      </c>
      <c r="I641" s="27">
        <f t="shared" si="103"/>
        <v>0</v>
      </c>
      <c r="J641" s="27">
        <v>0</v>
      </c>
      <c r="K641" s="27">
        <f t="shared" si="104"/>
        <v>0</v>
      </c>
      <c r="L641" s="27">
        <f t="shared" si="105"/>
        <v>0</v>
      </c>
      <c r="M641" s="27">
        <f t="shared" si="106"/>
        <v>0</v>
      </c>
      <c r="N641" s="27">
        <f t="shared" si="107"/>
        <v>0</v>
      </c>
      <c r="O641" s="27">
        <f t="shared" si="100"/>
        <v>0</v>
      </c>
      <c r="P641" s="60">
        <v>1</v>
      </c>
      <c r="Q641" s="27">
        <f t="shared" si="101"/>
        <v>0</v>
      </c>
      <c r="R641" s="27">
        <f t="shared" si="108"/>
        <v>0</v>
      </c>
    </row>
    <row r="642" spans="1:18" ht="15.75" customHeight="1" x14ac:dyDescent="0.25">
      <c r="A642" s="32">
        <v>5011606</v>
      </c>
      <c r="B642" s="17" t="s">
        <v>643</v>
      </c>
      <c r="C642" s="16" t="s">
        <v>42</v>
      </c>
      <c r="D642" s="16" t="s">
        <v>16</v>
      </c>
      <c r="E642" s="43" t="s">
        <v>367</v>
      </c>
      <c r="F642" s="20" t="s">
        <v>683</v>
      </c>
      <c r="G642" s="27">
        <v>0</v>
      </c>
      <c r="H642" s="27">
        <f t="shared" si="102"/>
        <v>0</v>
      </c>
      <c r="I642" s="27">
        <f t="shared" si="103"/>
        <v>0</v>
      </c>
      <c r="J642" s="27">
        <v>0</v>
      </c>
      <c r="K642" s="27">
        <f t="shared" si="104"/>
        <v>0</v>
      </c>
      <c r="L642" s="27">
        <f t="shared" si="105"/>
        <v>0</v>
      </c>
      <c r="M642" s="27">
        <f t="shared" si="106"/>
        <v>0</v>
      </c>
      <c r="N642" s="27">
        <f t="shared" si="107"/>
        <v>0</v>
      </c>
      <c r="O642" s="27">
        <f t="shared" si="100"/>
        <v>0</v>
      </c>
      <c r="P642" s="60">
        <v>1</v>
      </c>
      <c r="Q642" s="27">
        <f t="shared" si="101"/>
        <v>0</v>
      </c>
      <c r="R642" s="27">
        <f t="shared" si="108"/>
        <v>0</v>
      </c>
    </row>
    <row r="643" spans="1:18" ht="15.75" customHeight="1" x14ac:dyDescent="0.25">
      <c r="A643" s="32">
        <v>5014405</v>
      </c>
      <c r="B643" s="17" t="s">
        <v>643</v>
      </c>
      <c r="C643" s="16" t="s">
        <v>15</v>
      </c>
      <c r="D643" s="16" t="s">
        <v>16</v>
      </c>
      <c r="E643" s="43" t="s">
        <v>238</v>
      </c>
      <c r="F643" s="20" t="s">
        <v>746</v>
      </c>
      <c r="G643" s="27">
        <v>1</v>
      </c>
      <c r="H643" s="27">
        <f t="shared" si="102"/>
        <v>1</v>
      </c>
      <c r="I643" s="27">
        <f t="shared" si="103"/>
        <v>1</v>
      </c>
      <c r="J643" s="27">
        <v>0</v>
      </c>
      <c r="K643" s="27">
        <f t="shared" si="104"/>
        <v>1</v>
      </c>
      <c r="L643" s="27">
        <f t="shared" si="105"/>
        <v>2</v>
      </c>
      <c r="M643" s="27">
        <f t="shared" si="106"/>
        <v>0</v>
      </c>
      <c r="N643" s="27">
        <f t="shared" si="107"/>
        <v>2</v>
      </c>
      <c r="O643" s="27">
        <f t="shared" si="100"/>
        <v>0.1</v>
      </c>
      <c r="P643" s="60">
        <v>1</v>
      </c>
      <c r="Q643" s="27">
        <f t="shared" si="101"/>
        <v>2</v>
      </c>
      <c r="R643" s="27">
        <f t="shared" si="108"/>
        <v>0</v>
      </c>
    </row>
    <row r="644" spans="1:18" ht="15.75" customHeight="1" x14ac:dyDescent="0.25">
      <c r="A644" s="32">
        <v>2016383</v>
      </c>
      <c r="B644" s="17" t="s">
        <v>643</v>
      </c>
      <c r="C644" s="16" t="s">
        <v>15</v>
      </c>
      <c r="D644" s="16" t="s">
        <v>16</v>
      </c>
      <c r="E644" s="43" t="s">
        <v>240</v>
      </c>
      <c r="F644" s="20" t="s">
        <v>760</v>
      </c>
      <c r="G644" s="27">
        <v>0</v>
      </c>
      <c r="H644" s="27">
        <f t="shared" si="102"/>
        <v>0</v>
      </c>
      <c r="I644" s="27">
        <f t="shared" si="103"/>
        <v>0</v>
      </c>
      <c r="J644" s="27">
        <v>0</v>
      </c>
      <c r="K644" s="27">
        <f t="shared" si="104"/>
        <v>0</v>
      </c>
      <c r="L644" s="27">
        <f t="shared" si="105"/>
        <v>0</v>
      </c>
      <c r="M644" s="27">
        <f t="shared" si="106"/>
        <v>0</v>
      </c>
      <c r="N644" s="27">
        <f t="shared" si="107"/>
        <v>0</v>
      </c>
      <c r="O644" s="27">
        <f t="shared" si="100"/>
        <v>0</v>
      </c>
      <c r="P644" s="60">
        <v>1</v>
      </c>
      <c r="Q644" s="27">
        <f t="shared" si="101"/>
        <v>0</v>
      </c>
      <c r="R644" s="27">
        <f t="shared" si="108"/>
        <v>0</v>
      </c>
    </row>
    <row r="645" spans="1:18" ht="15.75" customHeight="1" x14ac:dyDescent="0.25">
      <c r="A645" s="32">
        <v>5014410</v>
      </c>
      <c r="B645" s="17" t="s">
        <v>643</v>
      </c>
      <c r="C645" s="16" t="s">
        <v>15</v>
      </c>
      <c r="D645" s="16" t="s">
        <v>16</v>
      </c>
      <c r="E645" s="43" t="s">
        <v>371</v>
      </c>
      <c r="F645" s="20" t="s">
        <v>722</v>
      </c>
      <c r="G645" s="27">
        <v>1</v>
      </c>
      <c r="H645" s="27">
        <f t="shared" si="102"/>
        <v>1</v>
      </c>
      <c r="I645" s="27">
        <f t="shared" si="103"/>
        <v>1</v>
      </c>
      <c r="J645" s="27">
        <v>0</v>
      </c>
      <c r="K645" s="27">
        <f t="shared" si="104"/>
        <v>1</v>
      </c>
      <c r="L645" s="27">
        <f t="shared" si="105"/>
        <v>2</v>
      </c>
      <c r="M645" s="27">
        <f t="shared" si="106"/>
        <v>0</v>
      </c>
      <c r="N645" s="27">
        <f t="shared" si="107"/>
        <v>2</v>
      </c>
      <c r="O645" s="27">
        <f t="shared" si="100"/>
        <v>0.1</v>
      </c>
      <c r="P645" s="60">
        <v>1</v>
      </c>
      <c r="Q645" s="27">
        <f t="shared" si="101"/>
        <v>2</v>
      </c>
      <c r="R645" s="27">
        <f t="shared" si="108"/>
        <v>0</v>
      </c>
    </row>
    <row r="646" spans="1:18" s="1" customFormat="1" ht="15.75" customHeight="1" x14ac:dyDescent="0.25">
      <c r="A646" s="34">
        <v>5014447</v>
      </c>
      <c r="B646" s="39" t="s">
        <v>643</v>
      </c>
      <c r="C646" s="36" t="s">
        <v>15</v>
      </c>
      <c r="D646" s="36"/>
      <c r="E646" s="44">
        <v>129</v>
      </c>
      <c r="F646" s="37" t="s">
        <v>1717</v>
      </c>
      <c r="G646" s="38">
        <v>1</v>
      </c>
      <c r="H646" s="38">
        <v>1</v>
      </c>
      <c r="I646" s="38">
        <v>1</v>
      </c>
      <c r="J646" s="38">
        <v>0</v>
      </c>
      <c r="K646" s="38">
        <v>1</v>
      </c>
      <c r="L646" s="38">
        <v>2</v>
      </c>
      <c r="M646" s="38">
        <v>0</v>
      </c>
      <c r="N646" s="38">
        <v>2</v>
      </c>
      <c r="O646" s="38">
        <v>0.1</v>
      </c>
      <c r="P646" s="61">
        <v>1</v>
      </c>
      <c r="Q646" s="38">
        <v>2</v>
      </c>
      <c r="R646" s="38">
        <v>0</v>
      </c>
    </row>
    <row r="647" spans="1:18" ht="15.75" customHeight="1" x14ac:dyDescent="0.25">
      <c r="A647" s="32">
        <v>8000886</v>
      </c>
      <c r="B647" s="17" t="s">
        <v>777</v>
      </c>
      <c r="C647" s="16" t="s">
        <v>19</v>
      </c>
      <c r="D647" s="16" t="s">
        <v>16</v>
      </c>
      <c r="E647" s="43" t="s">
        <v>35</v>
      </c>
      <c r="F647" s="20" t="s">
        <v>778</v>
      </c>
      <c r="G647" s="27">
        <v>1</v>
      </c>
      <c r="H647" s="27">
        <f t="shared" si="102"/>
        <v>1</v>
      </c>
      <c r="I647" s="27">
        <f t="shared" si="103"/>
        <v>1</v>
      </c>
      <c r="J647" s="27">
        <v>1</v>
      </c>
      <c r="K647" s="27">
        <f t="shared" si="104"/>
        <v>1</v>
      </c>
      <c r="L647" s="27">
        <f t="shared" si="105"/>
        <v>0</v>
      </c>
      <c r="M647" s="27">
        <f t="shared" si="106"/>
        <v>1</v>
      </c>
      <c r="N647" s="27">
        <f t="shared" si="107"/>
        <v>2</v>
      </c>
      <c r="O647" s="27">
        <f t="shared" si="100"/>
        <v>0</v>
      </c>
      <c r="P647" s="60">
        <v>1</v>
      </c>
      <c r="Q647" s="27">
        <f t="shared" si="101"/>
        <v>0</v>
      </c>
      <c r="R647" s="27">
        <f t="shared" si="108"/>
        <v>4</v>
      </c>
    </row>
    <row r="648" spans="1:18" ht="15.75" customHeight="1" x14ac:dyDescent="0.25">
      <c r="A648" s="32">
        <v>10001585</v>
      </c>
      <c r="B648" s="17" t="s">
        <v>781</v>
      </c>
      <c r="C648" s="16" t="s">
        <v>100</v>
      </c>
      <c r="D648" s="16" t="s">
        <v>16</v>
      </c>
      <c r="E648" s="43" t="s">
        <v>29</v>
      </c>
      <c r="F648" s="20" t="s">
        <v>782</v>
      </c>
      <c r="G648" s="27">
        <v>1</v>
      </c>
      <c r="H648" s="27">
        <f t="shared" si="102"/>
        <v>1</v>
      </c>
      <c r="I648" s="27">
        <f t="shared" si="103"/>
        <v>1</v>
      </c>
      <c r="J648" s="27">
        <v>0</v>
      </c>
      <c r="K648" s="27">
        <f t="shared" si="104"/>
        <v>1</v>
      </c>
      <c r="L648" s="27">
        <f t="shared" si="105"/>
        <v>2</v>
      </c>
      <c r="M648" s="27">
        <f t="shared" si="106"/>
        <v>0</v>
      </c>
      <c r="N648" s="27">
        <f t="shared" si="107"/>
        <v>2</v>
      </c>
      <c r="O648" s="27">
        <f t="shared" si="100"/>
        <v>0.1</v>
      </c>
      <c r="P648" s="60">
        <v>1</v>
      </c>
      <c r="Q648" s="27">
        <f t="shared" si="101"/>
        <v>2</v>
      </c>
      <c r="R648" s="27">
        <f t="shared" si="108"/>
        <v>0</v>
      </c>
    </row>
    <row r="649" spans="1:18" ht="15.75" customHeight="1" x14ac:dyDescent="0.25">
      <c r="A649" s="32">
        <v>10001584</v>
      </c>
      <c r="B649" s="17" t="s">
        <v>781</v>
      </c>
      <c r="C649" s="16" t="s">
        <v>100</v>
      </c>
      <c r="D649" s="16" t="s">
        <v>16</v>
      </c>
      <c r="E649" s="43" t="s">
        <v>90</v>
      </c>
      <c r="F649" s="20" t="s">
        <v>783</v>
      </c>
      <c r="G649" s="27">
        <v>1</v>
      </c>
      <c r="H649" s="27">
        <f t="shared" si="102"/>
        <v>1</v>
      </c>
      <c r="I649" s="27">
        <f t="shared" si="103"/>
        <v>1</v>
      </c>
      <c r="J649" s="27">
        <v>0</v>
      </c>
      <c r="K649" s="27">
        <f t="shared" si="104"/>
        <v>1</v>
      </c>
      <c r="L649" s="27">
        <f t="shared" si="105"/>
        <v>2</v>
      </c>
      <c r="M649" s="27">
        <f t="shared" si="106"/>
        <v>0</v>
      </c>
      <c r="N649" s="27">
        <f t="shared" si="107"/>
        <v>2</v>
      </c>
      <c r="O649" s="27">
        <f t="shared" si="100"/>
        <v>0.1</v>
      </c>
      <c r="P649" s="60">
        <v>1</v>
      </c>
      <c r="Q649" s="27">
        <f t="shared" si="101"/>
        <v>2</v>
      </c>
      <c r="R649" s="27">
        <f t="shared" si="108"/>
        <v>0</v>
      </c>
    </row>
    <row r="650" spans="1:18" ht="15.75" customHeight="1" x14ac:dyDescent="0.25">
      <c r="A650" s="32">
        <v>10001582</v>
      </c>
      <c r="B650" s="17" t="s">
        <v>781</v>
      </c>
      <c r="C650" s="16" t="s">
        <v>100</v>
      </c>
      <c r="D650" s="16" t="s">
        <v>16</v>
      </c>
      <c r="E650" s="43" t="s">
        <v>69</v>
      </c>
      <c r="F650" s="20" t="s">
        <v>784</v>
      </c>
      <c r="G650" s="27">
        <v>0</v>
      </c>
      <c r="H650" s="27">
        <f t="shared" si="102"/>
        <v>0</v>
      </c>
      <c r="I650" s="27">
        <f t="shared" si="103"/>
        <v>0</v>
      </c>
      <c r="J650" s="27">
        <v>0</v>
      </c>
      <c r="K650" s="27">
        <f t="shared" si="104"/>
        <v>0</v>
      </c>
      <c r="L650" s="27">
        <f t="shared" si="105"/>
        <v>0</v>
      </c>
      <c r="M650" s="27">
        <f t="shared" si="106"/>
        <v>0</v>
      </c>
      <c r="N650" s="27">
        <f t="shared" si="107"/>
        <v>0</v>
      </c>
      <c r="O650" s="27">
        <f t="shared" si="100"/>
        <v>0</v>
      </c>
      <c r="P650" s="60">
        <v>1</v>
      </c>
      <c r="Q650" s="27">
        <f t="shared" si="101"/>
        <v>0</v>
      </c>
      <c r="R650" s="27">
        <f t="shared" si="108"/>
        <v>0</v>
      </c>
    </row>
    <row r="651" spans="1:18" ht="15.75" customHeight="1" x14ac:dyDescent="0.25">
      <c r="A651" s="32">
        <v>10001539</v>
      </c>
      <c r="B651" s="17" t="s">
        <v>781</v>
      </c>
      <c r="C651" s="16" t="s">
        <v>100</v>
      </c>
      <c r="D651" s="16" t="s">
        <v>16</v>
      </c>
      <c r="E651" s="43" t="s">
        <v>108</v>
      </c>
      <c r="F651" s="20" t="s">
        <v>785</v>
      </c>
      <c r="G651" s="27">
        <v>1</v>
      </c>
      <c r="H651" s="27">
        <f t="shared" si="102"/>
        <v>1</v>
      </c>
      <c r="I651" s="27">
        <f t="shared" si="103"/>
        <v>1</v>
      </c>
      <c r="J651" s="27">
        <v>0</v>
      </c>
      <c r="K651" s="27">
        <f t="shared" si="104"/>
        <v>1</v>
      </c>
      <c r="L651" s="27">
        <f t="shared" si="105"/>
        <v>2</v>
      </c>
      <c r="M651" s="27">
        <f t="shared" si="106"/>
        <v>0</v>
      </c>
      <c r="N651" s="27">
        <f t="shared" si="107"/>
        <v>2</v>
      </c>
      <c r="O651" s="27">
        <f t="shared" si="100"/>
        <v>0.1</v>
      </c>
      <c r="P651" s="60">
        <v>1</v>
      </c>
      <c r="Q651" s="27">
        <f t="shared" si="101"/>
        <v>2</v>
      </c>
      <c r="R651" s="27">
        <f t="shared" si="108"/>
        <v>0</v>
      </c>
    </row>
    <row r="652" spans="1:18" ht="15.75" customHeight="1" x14ac:dyDescent="0.25">
      <c r="A652" s="32">
        <v>10001358</v>
      </c>
      <c r="B652" s="17" t="s">
        <v>781</v>
      </c>
      <c r="C652" s="16" t="s">
        <v>22</v>
      </c>
      <c r="D652" s="16" t="s">
        <v>16</v>
      </c>
      <c r="E652" s="43" t="s">
        <v>134</v>
      </c>
      <c r="F652" s="20" t="s">
        <v>786</v>
      </c>
      <c r="G652" s="27">
        <v>1</v>
      </c>
      <c r="H652" s="27">
        <f t="shared" si="102"/>
        <v>1</v>
      </c>
      <c r="I652" s="27">
        <f t="shared" si="103"/>
        <v>1</v>
      </c>
      <c r="J652" s="27">
        <v>0</v>
      </c>
      <c r="K652" s="27">
        <f t="shared" si="104"/>
        <v>1</v>
      </c>
      <c r="L652" s="27">
        <f t="shared" si="105"/>
        <v>2</v>
      </c>
      <c r="M652" s="27">
        <f t="shared" si="106"/>
        <v>0</v>
      </c>
      <c r="N652" s="27">
        <f t="shared" si="107"/>
        <v>2</v>
      </c>
      <c r="O652" s="27">
        <f t="shared" si="100"/>
        <v>0.1</v>
      </c>
      <c r="P652" s="60">
        <v>1</v>
      </c>
      <c r="Q652" s="27">
        <f t="shared" si="101"/>
        <v>2</v>
      </c>
      <c r="R652" s="27">
        <f t="shared" si="108"/>
        <v>0</v>
      </c>
    </row>
    <row r="653" spans="1:18" ht="15.75" customHeight="1" x14ac:dyDescent="0.25">
      <c r="A653" s="32">
        <v>10001498</v>
      </c>
      <c r="B653" s="17" t="s">
        <v>781</v>
      </c>
      <c r="C653" s="16" t="s">
        <v>44</v>
      </c>
      <c r="D653" s="16" t="s">
        <v>16</v>
      </c>
      <c r="E653" s="43" t="s">
        <v>179</v>
      </c>
      <c r="F653" s="20" t="s">
        <v>787</v>
      </c>
      <c r="G653" s="27">
        <v>1</v>
      </c>
      <c r="H653" s="27">
        <f t="shared" si="102"/>
        <v>1</v>
      </c>
      <c r="I653" s="27">
        <f t="shared" si="103"/>
        <v>1</v>
      </c>
      <c r="J653" s="27">
        <v>0</v>
      </c>
      <c r="K653" s="27">
        <f t="shared" si="104"/>
        <v>1</v>
      </c>
      <c r="L653" s="27">
        <f t="shared" si="105"/>
        <v>2</v>
      </c>
      <c r="M653" s="27">
        <f t="shared" si="106"/>
        <v>0</v>
      </c>
      <c r="N653" s="27">
        <f t="shared" si="107"/>
        <v>2</v>
      </c>
      <c r="O653" s="27">
        <f t="shared" si="100"/>
        <v>0.1</v>
      </c>
      <c r="P653" s="60">
        <v>1</v>
      </c>
      <c r="Q653" s="27">
        <f t="shared" si="101"/>
        <v>2</v>
      </c>
      <c r="R653" s="27">
        <f t="shared" si="108"/>
        <v>0</v>
      </c>
    </row>
    <row r="654" spans="1:18" ht="15.75" customHeight="1" x14ac:dyDescent="0.25">
      <c r="A654" s="32">
        <v>10001532</v>
      </c>
      <c r="B654" s="17" t="s">
        <v>781</v>
      </c>
      <c r="C654" s="16" t="s">
        <v>44</v>
      </c>
      <c r="D654" s="16" t="s">
        <v>16</v>
      </c>
      <c r="E654" s="43" t="s">
        <v>58</v>
      </c>
      <c r="F654" s="20" t="s">
        <v>788</v>
      </c>
      <c r="G654" s="27">
        <v>1</v>
      </c>
      <c r="H654" s="27">
        <f t="shared" si="102"/>
        <v>1</v>
      </c>
      <c r="I654" s="27">
        <f t="shared" si="103"/>
        <v>1</v>
      </c>
      <c r="J654" s="27">
        <v>0</v>
      </c>
      <c r="K654" s="27">
        <f t="shared" si="104"/>
        <v>1</v>
      </c>
      <c r="L654" s="27">
        <f t="shared" si="105"/>
        <v>2</v>
      </c>
      <c r="M654" s="27">
        <f t="shared" si="106"/>
        <v>0</v>
      </c>
      <c r="N654" s="27">
        <f t="shared" si="107"/>
        <v>2</v>
      </c>
      <c r="O654" s="27">
        <f t="shared" si="100"/>
        <v>0.1</v>
      </c>
      <c r="P654" s="60">
        <v>1</v>
      </c>
      <c r="Q654" s="27">
        <f t="shared" si="101"/>
        <v>2</v>
      </c>
      <c r="R654" s="27">
        <f t="shared" si="108"/>
        <v>0</v>
      </c>
    </row>
    <row r="655" spans="1:18" ht="15.75" customHeight="1" x14ac:dyDescent="0.25">
      <c r="A655" s="32">
        <v>10001509</v>
      </c>
      <c r="B655" s="17" t="s">
        <v>781</v>
      </c>
      <c r="C655" s="16" t="s">
        <v>44</v>
      </c>
      <c r="D655" s="16" t="s">
        <v>16</v>
      </c>
      <c r="E655" s="43" t="s">
        <v>487</v>
      </c>
      <c r="F655" s="20" t="s">
        <v>789</v>
      </c>
      <c r="G655" s="27">
        <v>1</v>
      </c>
      <c r="H655" s="27">
        <f t="shared" si="102"/>
        <v>1</v>
      </c>
      <c r="I655" s="27">
        <f t="shared" si="103"/>
        <v>1</v>
      </c>
      <c r="J655" s="27">
        <v>0</v>
      </c>
      <c r="K655" s="27">
        <f t="shared" si="104"/>
        <v>1</v>
      </c>
      <c r="L655" s="27">
        <f t="shared" si="105"/>
        <v>2</v>
      </c>
      <c r="M655" s="27">
        <f t="shared" si="106"/>
        <v>0</v>
      </c>
      <c r="N655" s="27">
        <f t="shared" si="107"/>
        <v>2</v>
      </c>
      <c r="O655" s="27">
        <f t="shared" si="100"/>
        <v>0.1</v>
      </c>
      <c r="P655" s="60">
        <v>1</v>
      </c>
      <c r="Q655" s="27">
        <f t="shared" si="101"/>
        <v>2</v>
      </c>
      <c r="R655" s="27">
        <f t="shared" si="108"/>
        <v>0</v>
      </c>
    </row>
    <row r="656" spans="1:18" ht="15.75" customHeight="1" x14ac:dyDescent="0.25">
      <c r="A656" s="32">
        <v>10001479</v>
      </c>
      <c r="B656" s="17" t="s">
        <v>781</v>
      </c>
      <c r="C656" s="16" t="s">
        <v>65</v>
      </c>
      <c r="D656" s="16" t="s">
        <v>16</v>
      </c>
      <c r="E656" s="43" t="s">
        <v>21</v>
      </c>
      <c r="F656" s="20" t="s">
        <v>790</v>
      </c>
      <c r="G656" s="27">
        <v>1</v>
      </c>
      <c r="H656" s="27">
        <f t="shared" si="102"/>
        <v>1</v>
      </c>
      <c r="I656" s="27">
        <f t="shared" si="103"/>
        <v>1</v>
      </c>
      <c r="J656" s="27">
        <v>0</v>
      </c>
      <c r="K656" s="27">
        <f t="shared" si="104"/>
        <v>1</v>
      </c>
      <c r="L656" s="27">
        <f t="shared" si="105"/>
        <v>2</v>
      </c>
      <c r="M656" s="27">
        <f t="shared" si="106"/>
        <v>0</v>
      </c>
      <c r="N656" s="27">
        <f t="shared" si="107"/>
        <v>2</v>
      </c>
      <c r="O656" s="27">
        <f t="shared" si="100"/>
        <v>0.1</v>
      </c>
      <c r="P656" s="60">
        <v>1</v>
      </c>
      <c r="Q656" s="27">
        <f t="shared" si="101"/>
        <v>2</v>
      </c>
      <c r="R656" s="27">
        <f t="shared" si="108"/>
        <v>0</v>
      </c>
    </row>
    <row r="657" spans="1:18" ht="15.75" customHeight="1" x14ac:dyDescent="0.25">
      <c r="A657" s="32">
        <v>10001464</v>
      </c>
      <c r="B657" s="17" t="s">
        <v>781</v>
      </c>
      <c r="C657" s="16" t="s">
        <v>65</v>
      </c>
      <c r="D657" s="16" t="s">
        <v>16</v>
      </c>
      <c r="E657" s="43" t="s">
        <v>160</v>
      </c>
      <c r="F657" s="20" t="s">
        <v>791</v>
      </c>
      <c r="G657" s="27">
        <v>1</v>
      </c>
      <c r="H657" s="27">
        <f t="shared" si="102"/>
        <v>1</v>
      </c>
      <c r="I657" s="27">
        <f t="shared" si="103"/>
        <v>1</v>
      </c>
      <c r="J657" s="27">
        <v>0</v>
      </c>
      <c r="K657" s="27">
        <f t="shared" si="104"/>
        <v>1</v>
      </c>
      <c r="L657" s="27">
        <f t="shared" si="105"/>
        <v>2</v>
      </c>
      <c r="M657" s="27">
        <f t="shared" si="106"/>
        <v>0</v>
      </c>
      <c r="N657" s="27">
        <f t="shared" si="107"/>
        <v>2</v>
      </c>
      <c r="O657" s="27">
        <f t="shared" si="100"/>
        <v>0.1</v>
      </c>
      <c r="P657" s="60">
        <v>1</v>
      </c>
      <c r="Q657" s="27">
        <f t="shared" si="101"/>
        <v>2</v>
      </c>
      <c r="R657" s="27">
        <f t="shared" si="108"/>
        <v>0</v>
      </c>
    </row>
    <row r="658" spans="1:18" ht="15.75" customHeight="1" x14ac:dyDescent="0.25">
      <c r="A658" s="32">
        <v>10001480</v>
      </c>
      <c r="B658" s="17" t="s">
        <v>781</v>
      </c>
      <c r="C658" s="16" t="s">
        <v>65</v>
      </c>
      <c r="D658" s="16" t="s">
        <v>16</v>
      </c>
      <c r="E658" s="43" t="s">
        <v>100</v>
      </c>
      <c r="F658" s="20" t="s">
        <v>792</v>
      </c>
      <c r="G658" s="27">
        <v>1</v>
      </c>
      <c r="H658" s="27">
        <f t="shared" si="102"/>
        <v>1</v>
      </c>
      <c r="I658" s="27">
        <f t="shared" si="103"/>
        <v>1</v>
      </c>
      <c r="J658" s="27">
        <v>0</v>
      </c>
      <c r="K658" s="27">
        <f t="shared" si="104"/>
        <v>1</v>
      </c>
      <c r="L658" s="27">
        <f t="shared" si="105"/>
        <v>2</v>
      </c>
      <c r="M658" s="27">
        <f t="shared" si="106"/>
        <v>0</v>
      </c>
      <c r="N658" s="27">
        <f t="shared" si="107"/>
        <v>2</v>
      </c>
      <c r="O658" s="27">
        <f t="shared" si="100"/>
        <v>0.1</v>
      </c>
      <c r="P658" s="60">
        <v>1</v>
      </c>
      <c r="Q658" s="27">
        <f t="shared" si="101"/>
        <v>2</v>
      </c>
      <c r="R658" s="27">
        <f t="shared" si="108"/>
        <v>0</v>
      </c>
    </row>
    <row r="659" spans="1:18" ht="15.75" customHeight="1" x14ac:dyDescent="0.25">
      <c r="A659" s="32">
        <v>2005335</v>
      </c>
      <c r="B659" s="17" t="s">
        <v>794</v>
      </c>
      <c r="C659" s="16" t="s">
        <v>45</v>
      </c>
      <c r="D659" s="16" t="s">
        <v>16</v>
      </c>
      <c r="E659" s="43" t="s">
        <v>17</v>
      </c>
      <c r="F659" s="20" t="s">
        <v>795</v>
      </c>
      <c r="G659" s="27">
        <v>1</v>
      </c>
      <c r="H659" s="27">
        <f t="shared" si="102"/>
        <v>1</v>
      </c>
      <c r="I659" s="27">
        <f t="shared" si="103"/>
        <v>1</v>
      </c>
      <c r="J659" s="27">
        <v>1</v>
      </c>
      <c r="K659" s="27">
        <f t="shared" si="104"/>
        <v>1</v>
      </c>
      <c r="L659" s="27">
        <f t="shared" si="105"/>
        <v>0</v>
      </c>
      <c r="M659" s="27">
        <f t="shared" si="106"/>
        <v>1</v>
      </c>
      <c r="N659" s="27">
        <f t="shared" si="107"/>
        <v>2</v>
      </c>
      <c r="O659" s="27">
        <f t="shared" si="100"/>
        <v>0</v>
      </c>
      <c r="P659" s="60">
        <v>1</v>
      </c>
      <c r="Q659" s="27">
        <f t="shared" si="101"/>
        <v>0</v>
      </c>
      <c r="R659" s="27">
        <f t="shared" si="108"/>
        <v>4</v>
      </c>
    </row>
    <row r="660" spans="1:18" ht="15.75" customHeight="1" x14ac:dyDescent="0.25">
      <c r="A660" s="32">
        <v>2005344</v>
      </c>
      <c r="B660" s="17" t="s">
        <v>794</v>
      </c>
      <c r="C660" s="16" t="s">
        <v>45</v>
      </c>
      <c r="D660" s="16" t="s">
        <v>16</v>
      </c>
      <c r="E660" s="43" t="s">
        <v>42</v>
      </c>
      <c r="F660" s="20" t="s">
        <v>796</v>
      </c>
      <c r="G660" s="27">
        <v>1</v>
      </c>
      <c r="H660" s="27">
        <f t="shared" si="102"/>
        <v>1</v>
      </c>
      <c r="I660" s="27">
        <f t="shared" si="103"/>
        <v>1</v>
      </c>
      <c r="J660" s="27">
        <v>1</v>
      </c>
      <c r="K660" s="27">
        <f t="shared" si="104"/>
        <v>1</v>
      </c>
      <c r="L660" s="27">
        <f t="shared" si="105"/>
        <v>0</v>
      </c>
      <c r="M660" s="27">
        <f t="shared" si="106"/>
        <v>1</v>
      </c>
      <c r="N660" s="27">
        <f t="shared" si="107"/>
        <v>2</v>
      </c>
      <c r="O660" s="27">
        <f t="shared" si="100"/>
        <v>0</v>
      </c>
      <c r="P660" s="60">
        <v>1</v>
      </c>
      <c r="Q660" s="27">
        <f t="shared" si="101"/>
        <v>0</v>
      </c>
      <c r="R660" s="27">
        <f t="shared" si="108"/>
        <v>4</v>
      </c>
    </row>
    <row r="661" spans="1:18" ht="15.75" customHeight="1" x14ac:dyDescent="0.25">
      <c r="A661" s="32">
        <v>2005345</v>
      </c>
      <c r="B661" s="17" t="s">
        <v>794</v>
      </c>
      <c r="C661" s="16" t="s">
        <v>45</v>
      </c>
      <c r="D661" s="16" t="s">
        <v>16</v>
      </c>
      <c r="E661" s="43" t="s">
        <v>86</v>
      </c>
      <c r="F661" s="20" t="s">
        <v>797</v>
      </c>
      <c r="G661" s="27">
        <v>0</v>
      </c>
      <c r="H661" s="27">
        <f t="shared" si="102"/>
        <v>0</v>
      </c>
      <c r="I661" s="27">
        <f t="shared" si="103"/>
        <v>0</v>
      </c>
      <c r="J661" s="27">
        <v>0</v>
      </c>
      <c r="K661" s="27">
        <f t="shared" si="104"/>
        <v>0</v>
      </c>
      <c r="L661" s="27">
        <f t="shared" si="105"/>
        <v>0</v>
      </c>
      <c r="M661" s="27">
        <f t="shared" si="106"/>
        <v>0</v>
      </c>
      <c r="N661" s="27">
        <f t="shared" si="107"/>
        <v>0</v>
      </c>
      <c r="O661" s="27">
        <f t="shared" si="100"/>
        <v>0</v>
      </c>
      <c r="P661" s="60">
        <v>1</v>
      </c>
      <c r="Q661" s="27">
        <f t="shared" si="101"/>
        <v>0</v>
      </c>
      <c r="R661" s="27">
        <f t="shared" si="108"/>
        <v>0</v>
      </c>
    </row>
    <row r="662" spans="1:18" ht="15.75" customHeight="1" x14ac:dyDescent="0.25">
      <c r="A662" s="32">
        <v>2016874</v>
      </c>
      <c r="B662" s="17" t="s">
        <v>794</v>
      </c>
      <c r="C662" s="16" t="s">
        <v>45</v>
      </c>
      <c r="D662" s="16" t="s">
        <v>16</v>
      </c>
      <c r="E662" s="43" t="s">
        <v>18</v>
      </c>
      <c r="F662" s="20" t="s">
        <v>798</v>
      </c>
      <c r="G662" s="27">
        <v>1</v>
      </c>
      <c r="H662" s="27">
        <f t="shared" si="102"/>
        <v>1</v>
      </c>
      <c r="I662" s="27">
        <f t="shared" si="103"/>
        <v>1</v>
      </c>
      <c r="J662" s="27">
        <v>1</v>
      </c>
      <c r="K662" s="27">
        <f t="shared" si="104"/>
        <v>1</v>
      </c>
      <c r="L662" s="27">
        <f t="shared" si="105"/>
        <v>0</v>
      </c>
      <c r="M662" s="27">
        <f t="shared" si="106"/>
        <v>1</v>
      </c>
      <c r="N662" s="27">
        <f t="shared" si="107"/>
        <v>2</v>
      </c>
      <c r="O662" s="27">
        <f t="shared" si="100"/>
        <v>0</v>
      </c>
      <c r="P662" s="60">
        <v>1</v>
      </c>
      <c r="Q662" s="27">
        <f t="shared" si="101"/>
        <v>0</v>
      </c>
      <c r="R662" s="27">
        <f t="shared" si="108"/>
        <v>4</v>
      </c>
    </row>
    <row r="663" spans="1:18" ht="15.75" customHeight="1" x14ac:dyDescent="0.25">
      <c r="A663" s="32">
        <v>2016960</v>
      </c>
      <c r="B663" s="17" t="s">
        <v>794</v>
      </c>
      <c r="C663" s="16" t="s">
        <v>45</v>
      </c>
      <c r="D663" s="16" t="s">
        <v>16</v>
      </c>
      <c r="E663" s="43" t="s">
        <v>35</v>
      </c>
      <c r="F663" s="20" t="s">
        <v>799</v>
      </c>
      <c r="G663" s="27">
        <v>0</v>
      </c>
      <c r="H663" s="27">
        <f t="shared" si="102"/>
        <v>0</v>
      </c>
      <c r="I663" s="27">
        <f t="shared" si="103"/>
        <v>0</v>
      </c>
      <c r="J663" s="27">
        <v>0</v>
      </c>
      <c r="K663" s="27">
        <f t="shared" si="104"/>
        <v>0</v>
      </c>
      <c r="L663" s="27">
        <f t="shared" si="105"/>
        <v>0</v>
      </c>
      <c r="M663" s="27">
        <f t="shared" si="106"/>
        <v>0</v>
      </c>
      <c r="N663" s="27">
        <f t="shared" si="107"/>
        <v>0</v>
      </c>
      <c r="O663" s="27">
        <f t="shared" ref="O663:O709" si="109">(IF(G663+J663=1,0.1,0))*G663</f>
        <v>0</v>
      </c>
      <c r="P663" s="60">
        <v>1</v>
      </c>
      <c r="Q663" s="27">
        <f t="shared" ref="Q663:Q709" si="110">IF(J663=0,(G663*2)+(O663*0),0)</f>
        <v>0</v>
      </c>
      <c r="R663" s="27">
        <f t="shared" si="108"/>
        <v>0</v>
      </c>
    </row>
    <row r="664" spans="1:18" ht="15.75" customHeight="1" x14ac:dyDescent="0.25">
      <c r="A664" s="32">
        <v>2018205</v>
      </c>
      <c r="B664" s="17" t="s">
        <v>794</v>
      </c>
      <c r="C664" s="16" t="s">
        <v>45</v>
      </c>
      <c r="D664" s="16" t="s">
        <v>16</v>
      </c>
      <c r="E664" s="43" t="s">
        <v>27</v>
      </c>
      <c r="F664" s="20" t="s">
        <v>800</v>
      </c>
      <c r="G664" s="27">
        <v>0</v>
      </c>
      <c r="H664" s="27">
        <f t="shared" ref="H664:H710" si="111">G664</f>
        <v>0</v>
      </c>
      <c r="I664" s="27">
        <f t="shared" ref="I664:I710" si="112">G664</f>
        <v>0</v>
      </c>
      <c r="J664" s="27">
        <v>0</v>
      </c>
      <c r="K664" s="27">
        <f t="shared" ref="K664:K710" si="113">G664</f>
        <v>0</v>
      </c>
      <c r="L664" s="27">
        <f t="shared" ref="L664:L710" si="114">IF(J664&gt;0,0,2)*G664</f>
        <v>0</v>
      </c>
      <c r="M664" s="27">
        <f t="shared" ref="M664:M710" si="115">IF(L664&gt;0,0,1)*G664</f>
        <v>0</v>
      </c>
      <c r="N664" s="27">
        <f t="shared" ref="N664:N710" si="116">G664*2</f>
        <v>0</v>
      </c>
      <c r="O664" s="27">
        <f t="shared" si="109"/>
        <v>0</v>
      </c>
      <c r="P664" s="60">
        <v>1</v>
      </c>
      <c r="Q664" s="27">
        <f t="shared" si="110"/>
        <v>0</v>
      </c>
      <c r="R664" s="27">
        <f t="shared" ref="R664:R710" si="117">J664*4</f>
        <v>0</v>
      </c>
    </row>
    <row r="665" spans="1:18" ht="15.75" customHeight="1" x14ac:dyDescent="0.25">
      <c r="A665" s="32">
        <v>10002664</v>
      </c>
      <c r="B665" s="17" t="s">
        <v>794</v>
      </c>
      <c r="C665" s="16" t="s">
        <v>82</v>
      </c>
      <c r="D665" s="16" t="s">
        <v>16</v>
      </c>
      <c r="E665" s="43" t="s">
        <v>17</v>
      </c>
      <c r="F665" s="20" t="s">
        <v>801</v>
      </c>
      <c r="G665" s="27">
        <v>1</v>
      </c>
      <c r="H665" s="27">
        <f t="shared" si="111"/>
        <v>1</v>
      </c>
      <c r="I665" s="27">
        <f t="shared" si="112"/>
        <v>1</v>
      </c>
      <c r="J665" s="27">
        <v>1</v>
      </c>
      <c r="K665" s="27">
        <f t="shared" si="113"/>
        <v>1</v>
      </c>
      <c r="L665" s="27">
        <f t="shared" si="114"/>
        <v>0</v>
      </c>
      <c r="M665" s="27">
        <f t="shared" si="115"/>
        <v>1</v>
      </c>
      <c r="N665" s="27">
        <f t="shared" si="116"/>
        <v>2</v>
      </c>
      <c r="O665" s="27">
        <f t="shared" si="109"/>
        <v>0</v>
      </c>
      <c r="P665" s="60">
        <v>1</v>
      </c>
      <c r="Q665" s="27">
        <f t="shared" si="110"/>
        <v>0</v>
      </c>
      <c r="R665" s="27">
        <f t="shared" si="117"/>
        <v>4</v>
      </c>
    </row>
    <row r="666" spans="1:18" ht="15.75" customHeight="1" x14ac:dyDescent="0.25">
      <c r="A666" s="32">
        <v>10002655</v>
      </c>
      <c r="B666" s="17" t="s">
        <v>794</v>
      </c>
      <c r="C666" s="16" t="s">
        <v>82</v>
      </c>
      <c r="D666" s="16" t="s">
        <v>16</v>
      </c>
      <c r="E666" s="43" t="s">
        <v>35</v>
      </c>
      <c r="F666" s="20" t="s">
        <v>802</v>
      </c>
      <c r="G666" s="27">
        <v>1</v>
      </c>
      <c r="H666" s="27">
        <f t="shared" si="111"/>
        <v>1</v>
      </c>
      <c r="I666" s="27">
        <f t="shared" si="112"/>
        <v>1</v>
      </c>
      <c r="J666" s="27">
        <v>1</v>
      </c>
      <c r="K666" s="27">
        <f t="shared" si="113"/>
        <v>1</v>
      </c>
      <c r="L666" s="27">
        <f t="shared" si="114"/>
        <v>0</v>
      </c>
      <c r="M666" s="27">
        <f t="shared" si="115"/>
        <v>1</v>
      </c>
      <c r="N666" s="27">
        <f t="shared" si="116"/>
        <v>2</v>
      </c>
      <c r="O666" s="27">
        <f t="shared" si="109"/>
        <v>0</v>
      </c>
      <c r="P666" s="60">
        <v>1</v>
      </c>
      <c r="Q666" s="27">
        <f t="shared" si="110"/>
        <v>0</v>
      </c>
      <c r="R666" s="27">
        <f t="shared" si="117"/>
        <v>4</v>
      </c>
    </row>
    <row r="667" spans="1:18" ht="15.75" customHeight="1" x14ac:dyDescent="0.25">
      <c r="A667" s="32">
        <v>2020634</v>
      </c>
      <c r="B667" s="17" t="s">
        <v>794</v>
      </c>
      <c r="C667" s="16" t="s">
        <v>82</v>
      </c>
      <c r="D667" s="16" t="s">
        <v>16</v>
      </c>
      <c r="E667" s="43" t="s">
        <v>26</v>
      </c>
      <c r="F667" s="20" t="s">
        <v>803</v>
      </c>
      <c r="G667" s="27">
        <v>1</v>
      </c>
      <c r="H667" s="27">
        <f t="shared" si="111"/>
        <v>1</v>
      </c>
      <c r="I667" s="27">
        <f t="shared" si="112"/>
        <v>1</v>
      </c>
      <c r="J667" s="27">
        <v>1</v>
      </c>
      <c r="K667" s="27">
        <f t="shared" si="113"/>
        <v>1</v>
      </c>
      <c r="L667" s="27">
        <f t="shared" si="114"/>
        <v>0</v>
      </c>
      <c r="M667" s="27">
        <f t="shared" si="115"/>
        <v>1</v>
      </c>
      <c r="N667" s="27">
        <f t="shared" si="116"/>
        <v>2</v>
      </c>
      <c r="O667" s="27">
        <f t="shared" si="109"/>
        <v>0</v>
      </c>
      <c r="P667" s="60">
        <v>1</v>
      </c>
      <c r="Q667" s="27">
        <f t="shared" si="110"/>
        <v>0</v>
      </c>
      <c r="R667" s="27">
        <f t="shared" si="117"/>
        <v>4</v>
      </c>
    </row>
    <row r="668" spans="1:18" ht="15.75" customHeight="1" x14ac:dyDescent="0.25">
      <c r="A668" s="32">
        <v>7001353</v>
      </c>
      <c r="B668" s="17" t="s">
        <v>806</v>
      </c>
      <c r="C668" s="16" t="s">
        <v>100</v>
      </c>
      <c r="D668" s="16" t="s">
        <v>16</v>
      </c>
      <c r="E668" s="43" t="s">
        <v>31</v>
      </c>
      <c r="F668" s="20" t="s">
        <v>808</v>
      </c>
      <c r="G668" s="27">
        <v>1</v>
      </c>
      <c r="H668" s="27">
        <f t="shared" si="111"/>
        <v>1</v>
      </c>
      <c r="I668" s="27">
        <f t="shared" si="112"/>
        <v>1</v>
      </c>
      <c r="J668" s="27">
        <v>1</v>
      </c>
      <c r="K668" s="27">
        <f t="shared" si="113"/>
        <v>1</v>
      </c>
      <c r="L668" s="27">
        <f t="shared" si="114"/>
        <v>0</v>
      </c>
      <c r="M668" s="27">
        <f t="shared" si="115"/>
        <v>1</v>
      </c>
      <c r="N668" s="27">
        <f t="shared" si="116"/>
        <v>2</v>
      </c>
      <c r="O668" s="27">
        <f t="shared" si="109"/>
        <v>0</v>
      </c>
      <c r="P668" s="60">
        <v>1</v>
      </c>
      <c r="Q668" s="27">
        <f t="shared" si="110"/>
        <v>0</v>
      </c>
      <c r="R668" s="27">
        <f t="shared" si="117"/>
        <v>4</v>
      </c>
    </row>
    <row r="669" spans="1:18" ht="15.75" customHeight="1" x14ac:dyDescent="0.25">
      <c r="A669" s="32">
        <v>8001146</v>
      </c>
      <c r="B669" s="17" t="s">
        <v>806</v>
      </c>
      <c r="C669" s="16" t="s">
        <v>58</v>
      </c>
      <c r="D669" s="16" t="s">
        <v>16</v>
      </c>
      <c r="E669" s="43" t="s">
        <v>86</v>
      </c>
      <c r="F669" s="20" t="s">
        <v>809</v>
      </c>
      <c r="G669" s="27">
        <v>1</v>
      </c>
      <c r="H669" s="27">
        <f t="shared" si="111"/>
        <v>1</v>
      </c>
      <c r="I669" s="27">
        <f t="shared" si="112"/>
        <v>1</v>
      </c>
      <c r="J669" s="27">
        <v>1</v>
      </c>
      <c r="K669" s="27">
        <f t="shared" si="113"/>
        <v>1</v>
      </c>
      <c r="L669" s="27">
        <f t="shared" si="114"/>
        <v>0</v>
      </c>
      <c r="M669" s="27">
        <f t="shared" si="115"/>
        <v>1</v>
      </c>
      <c r="N669" s="27">
        <f t="shared" si="116"/>
        <v>2</v>
      </c>
      <c r="O669" s="27">
        <f t="shared" si="109"/>
        <v>0</v>
      </c>
      <c r="P669" s="60">
        <v>1</v>
      </c>
      <c r="Q669" s="27">
        <f t="shared" si="110"/>
        <v>0</v>
      </c>
      <c r="R669" s="27">
        <f t="shared" si="117"/>
        <v>4</v>
      </c>
    </row>
    <row r="670" spans="1:18" ht="15.75" customHeight="1" x14ac:dyDescent="0.25">
      <c r="A670" s="32">
        <v>8001173</v>
      </c>
      <c r="B670" s="17" t="s">
        <v>806</v>
      </c>
      <c r="C670" s="16" t="s">
        <v>28</v>
      </c>
      <c r="D670" s="16" t="s">
        <v>83</v>
      </c>
      <c r="E670" s="43" t="s">
        <v>42</v>
      </c>
      <c r="F670" s="20" t="s">
        <v>810</v>
      </c>
      <c r="G670" s="27">
        <v>1</v>
      </c>
      <c r="H670" s="27">
        <f t="shared" si="111"/>
        <v>1</v>
      </c>
      <c r="I670" s="27">
        <f t="shared" si="112"/>
        <v>1</v>
      </c>
      <c r="J670" s="27">
        <v>1</v>
      </c>
      <c r="K670" s="27">
        <f t="shared" si="113"/>
        <v>1</v>
      </c>
      <c r="L670" s="27">
        <f t="shared" si="114"/>
        <v>0</v>
      </c>
      <c r="M670" s="27">
        <f t="shared" si="115"/>
        <v>1</v>
      </c>
      <c r="N670" s="27">
        <f t="shared" si="116"/>
        <v>2</v>
      </c>
      <c r="O670" s="27">
        <f t="shared" si="109"/>
        <v>0</v>
      </c>
      <c r="P670" s="60">
        <v>1</v>
      </c>
      <c r="Q670" s="27">
        <f t="shared" si="110"/>
        <v>0</v>
      </c>
      <c r="R670" s="27">
        <f t="shared" si="117"/>
        <v>4</v>
      </c>
    </row>
    <row r="671" spans="1:18" ht="15.75" customHeight="1" x14ac:dyDescent="0.25">
      <c r="A671" s="32">
        <v>2016001</v>
      </c>
      <c r="B671" s="17" t="s">
        <v>806</v>
      </c>
      <c r="C671" s="16" t="s">
        <v>80</v>
      </c>
      <c r="D671" s="16" t="s">
        <v>16</v>
      </c>
      <c r="E671" s="43" t="s">
        <v>26</v>
      </c>
      <c r="F671" s="20" t="s">
        <v>811</v>
      </c>
      <c r="G671" s="27">
        <v>1</v>
      </c>
      <c r="H671" s="27">
        <f t="shared" si="111"/>
        <v>1</v>
      </c>
      <c r="I671" s="27">
        <f t="shared" si="112"/>
        <v>1</v>
      </c>
      <c r="J671" s="27">
        <v>1</v>
      </c>
      <c r="K671" s="27">
        <f t="shared" si="113"/>
        <v>1</v>
      </c>
      <c r="L671" s="27">
        <f t="shared" si="114"/>
        <v>0</v>
      </c>
      <c r="M671" s="27">
        <f t="shared" si="115"/>
        <v>1</v>
      </c>
      <c r="N671" s="27">
        <f t="shared" si="116"/>
        <v>2</v>
      </c>
      <c r="O671" s="27">
        <f t="shared" si="109"/>
        <v>0</v>
      </c>
      <c r="P671" s="60">
        <v>1</v>
      </c>
      <c r="Q671" s="27">
        <f t="shared" si="110"/>
        <v>0</v>
      </c>
      <c r="R671" s="27">
        <f t="shared" si="117"/>
        <v>4</v>
      </c>
    </row>
    <row r="672" spans="1:18" ht="15.75" customHeight="1" x14ac:dyDescent="0.25">
      <c r="A672" s="32">
        <v>2019399</v>
      </c>
      <c r="B672" s="17" t="s">
        <v>806</v>
      </c>
      <c r="C672" s="16" t="s">
        <v>65</v>
      </c>
      <c r="D672" s="16" t="s">
        <v>16</v>
      </c>
      <c r="E672" s="43" t="s">
        <v>21</v>
      </c>
      <c r="F672" s="20" t="s">
        <v>812</v>
      </c>
      <c r="G672" s="27">
        <v>1</v>
      </c>
      <c r="H672" s="27">
        <f t="shared" si="111"/>
        <v>1</v>
      </c>
      <c r="I672" s="27">
        <f t="shared" si="112"/>
        <v>1</v>
      </c>
      <c r="J672" s="27">
        <v>1</v>
      </c>
      <c r="K672" s="27">
        <f t="shared" si="113"/>
        <v>1</v>
      </c>
      <c r="L672" s="27">
        <f t="shared" si="114"/>
        <v>0</v>
      </c>
      <c r="M672" s="27">
        <f t="shared" si="115"/>
        <v>1</v>
      </c>
      <c r="N672" s="27">
        <f t="shared" si="116"/>
        <v>2</v>
      </c>
      <c r="O672" s="27">
        <f t="shared" si="109"/>
        <v>0</v>
      </c>
      <c r="P672" s="60">
        <v>1</v>
      </c>
      <c r="Q672" s="27">
        <f t="shared" si="110"/>
        <v>0</v>
      </c>
      <c r="R672" s="27">
        <f t="shared" si="117"/>
        <v>4</v>
      </c>
    </row>
    <row r="673" spans="1:18" ht="15.75" customHeight="1" x14ac:dyDescent="0.25">
      <c r="A673" s="32">
        <v>2020564</v>
      </c>
      <c r="B673" s="17" t="s">
        <v>806</v>
      </c>
      <c r="C673" s="16" t="s">
        <v>100</v>
      </c>
      <c r="D673" s="16" t="s">
        <v>16</v>
      </c>
      <c r="E673" s="43" t="s">
        <v>21</v>
      </c>
      <c r="F673" s="20" t="s">
        <v>813</v>
      </c>
      <c r="G673" s="27">
        <v>1</v>
      </c>
      <c r="H673" s="27">
        <f t="shared" si="111"/>
        <v>1</v>
      </c>
      <c r="I673" s="27">
        <f t="shared" si="112"/>
        <v>1</v>
      </c>
      <c r="J673" s="27">
        <v>1</v>
      </c>
      <c r="K673" s="27">
        <f t="shared" si="113"/>
        <v>1</v>
      </c>
      <c r="L673" s="27">
        <f t="shared" si="114"/>
        <v>0</v>
      </c>
      <c r="M673" s="27">
        <f t="shared" si="115"/>
        <v>1</v>
      </c>
      <c r="N673" s="27">
        <f t="shared" si="116"/>
        <v>2</v>
      </c>
      <c r="O673" s="27">
        <f t="shared" si="109"/>
        <v>0</v>
      </c>
      <c r="P673" s="60">
        <v>1</v>
      </c>
      <c r="Q673" s="27">
        <f t="shared" si="110"/>
        <v>0</v>
      </c>
      <c r="R673" s="27">
        <f t="shared" si="117"/>
        <v>4</v>
      </c>
    </row>
    <row r="674" spans="1:18" ht="15.75" customHeight="1" x14ac:dyDescent="0.25">
      <c r="A674" s="32">
        <v>300204</v>
      </c>
      <c r="B674" s="17" t="s">
        <v>814</v>
      </c>
      <c r="C674" s="16" t="s">
        <v>65</v>
      </c>
      <c r="D674" s="16" t="s">
        <v>16</v>
      </c>
      <c r="E674" s="43" t="s">
        <v>31</v>
      </c>
      <c r="F674" s="20" t="s">
        <v>815</v>
      </c>
      <c r="G674" s="27">
        <v>0</v>
      </c>
      <c r="H674" s="27">
        <f t="shared" si="111"/>
        <v>0</v>
      </c>
      <c r="I674" s="27">
        <f t="shared" si="112"/>
        <v>0</v>
      </c>
      <c r="J674" s="27">
        <v>0</v>
      </c>
      <c r="K674" s="27">
        <f t="shared" si="113"/>
        <v>0</v>
      </c>
      <c r="L674" s="27">
        <f t="shared" si="114"/>
        <v>0</v>
      </c>
      <c r="M674" s="27">
        <f t="shared" si="115"/>
        <v>0</v>
      </c>
      <c r="N674" s="27">
        <f t="shared" si="116"/>
        <v>0</v>
      </c>
      <c r="O674" s="27">
        <f t="shared" si="109"/>
        <v>0</v>
      </c>
      <c r="P674" s="60">
        <v>1</v>
      </c>
      <c r="Q674" s="27">
        <f t="shared" si="110"/>
        <v>0</v>
      </c>
      <c r="R674" s="27">
        <f t="shared" si="117"/>
        <v>0</v>
      </c>
    </row>
    <row r="675" spans="1:18" ht="15.75" customHeight="1" x14ac:dyDescent="0.25">
      <c r="A675" s="32">
        <v>300291</v>
      </c>
      <c r="B675" s="17" t="s">
        <v>814</v>
      </c>
      <c r="C675" s="16" t="s">
        <v>80</v>
      </c>
      <c r="D675" s="16" t="s">
        <v>16</v>
      </c>
      <c r="E675" s="43" t="s">
        <v>35</v>
      </c>
      <c r="F675" s="20" t="s">
        <v>816</v>
      </c>
      <c r="G675" s="27">
        <v>0</v>
      </c>
      <c r="H675" s="27">
        <f t="shared" si="111"/>
        <v>0</v>
      </c>
      <c r="I675" s="27">
        <f t="shared" si="112"/>
        <v>0</v>
      </c>
      <c r="J675" s="27">
        <v>0</v>
      </c>
      <c r="K675" s="27">
        <f t="shared" si="113"/>
        <v>0</v>
      </c>
      <c r="L675" s="27">
        <f t="shared" si="114"/>
        <v>0</v>
      </c>
      <c r="M675" s="27">
        <f t="shared" si="115"/>
        <v>0</v>
      </c>
      <c r="N675" s="27">
        <f t="shared" si="116"/>
        <v>0</v>
      </c>
      <c r="O675" s="27">
        <f t="shared" si="109"/>
        <v>0</v>
      </c>
      <c r="P675" s="60">
        <v>1</v>
      </c>
      <c r="Q675" s="27">
        <f t="shared" si="110"/>
        <v>0</v>
      </c>
      <c r="R675" s="27">
        <f t="shared" si="117"/>
        <v>0</v>
      </c>
    </row>
    <row r="676" spans="1:18" ht="15.75" customHeight="1" x14ac:dyDescent="0.25">
      <c r="A676" s="32">
        <v>300292</v>
      </c>
      <c r="B676" s="17" t="s">
        <v>814</v>
      </c>
      <c r="C676" s="16" t="s">
        <v>80</v>
      </c>
      <c r="D676" s="16" t="s">
        <v>16</v>
      </c>
      <c r="E676" s="43" t="s">
        <v>19</v>
      </c>
      <c r="F676" s="20" t="s">
        <v>817</v>
      </c>
      <c r="G676" s="27">
        <v>1</v>
      </c>
      <c r="H676" s="27">
        <f t="shared" si="111"/>
        <v>1</v>
      </c>
      <c r="I676" s="27">
        <f t="shared" si="112"/>
        <v>1</v>
      </c>
      <c r="J676" s="27">
        <v>0</v>
      </c>
      <c r="K676" s="27">
        <f t="shared" si="113"/>
        <v>1</v>
      </c>
      <c r="L676" s="27">
        <f t="shared" si="114"/>
        <v>2</v>
      </c>
      <c r="M676" s="27">
        <f t="shared" si="115"/>
        <v>0</v>
      </c>
      <c r="N676" s="27">
        <f t="shared" si="116"/>
        <v>2</v>
      </c>
      <c r="O676" s="27">
        <f t="shared" si="109"/>
        <v>0.1</v>
      </c>
      <c r="P676" s="60">
        <v>1</v>
      </c>
      <c r="Q676" s="27">
        <f t="shared" si="110"/>
        <v>2</v>
      </c>
      <c r="R676" s="27">
        <f t="shared" si="117"/>
        <v>0</v>
      </c>
    </row>
    <row r="677" spans="1:18" ht="15.75" customHeight="1" x14ac:dyDescent="0.25">
      <c r="A677" s="32">
        <v>300293</v>
      </c>
      <c r="B677" s="17" t="s">
        <v>814</v>
      </c>
      <c r="C677" s="16" t="s">
        <v>80</v>
      </c>
      <c r="D677" s="16" t="s">
        <v>16</v>
      </c>
      <c r="E677" s="43" t="s">
        <v>33</v>
      </c>
      <c r="F677" s="20" t="s">
        <v>818</v>
      </c>
      <c r="G677" s="27">
        <v>0</v>
      </c>
      <c r="H677" s="27">
        <f t="shared" si="111"/>
        <v>0</v>
      </c>
      <c r="I677" s="27">
        <f t="shared" si="112"/>
        <v>0</v>
      </c>
      <c r="J677" s="27">
        <v>0</v>
      </c>
      <c r="K677" s="27">
        <f t="shared" si="113"/>
        <v>0</v>
      </c>
      <c r="L677" s="27">
        <f t="shared" si="114"/>
        <v>0</v>
      </c>
      <c r="M677" s="27">
        <f t="shared" si="115"/>
        <v>0</v>
      </c>
      <c r="N677" s="27">
        <f t="shared" si="116"/>
        <v>0</v>
      </c>
      <c r="O677" s="27">
        <f t="shared" si="109"/>
        <v>0</v>
      </c>
      <c r="P677" s="60">
        <v>1</v>
      </c>
      <c r="Q677" s="27">
        <f t="shared" si="110"/>
        <v>0</v>
      </c>
      <c r="R677" s="27">
        <f t="shared" si="117"/>
        <v>0</v>
      </c>
    </row>
    <row r="678" spans="1:18" ht="15.75" customHeight="1" x14ac:dyDescent="0.25">
      <c r="A678" s="32">
        <v>300294</v>
      </c>
      <c r="B678" s="17" t="s">
        <v>814</v>
      </c>
      <c r="C678" s="16" t="s">
        <v>80</v>
      </c>
      <c r="D678" s="16" t="s">
        <v>16</v>
      </c>
      <c r="E678" s="43" t="s">
        <v>73</v>
      </c>
      <c r="F678" s="20" t="s">
        <v>819</v>
      </c>
      <c r="G678" s="27">
        <v>0</v>
      </c>
      <c r="H678" s="27">
        <f t="shared" si="111"/>
        <v>0</v>
      </c>
      <c r="I678" s="27">
        <f t="shared" si="112"/>
        <v>0</v>
      </c>
      <c r="J678" s="27">
        <v>0</v>
      </c>
      <c r="K678" s="27">
        <f t="shared" si="113"/>
        <v>0</v>
      </c>
      <c r="L678" s="27">
        <f t="shared" si="114"/>
        <v>0</v>
      </c>
      <c r="M678" s="27">
        <f t="shared" si="115"/>
        <v>0</v>
      </c>
      <c r="N678" s="27">
        <f t="shared" si="116"/>
        <v>0</v>
      </c>
      <c r="O678" s="27">
        <f t="shared" si="109"/>
        <v>0</v>
      </c>
      <c r="P678" s="60">
        <v>1</v>
      </c>
      <c r="Q678" s="27">
        <f t="shared" si="110"/>
        <v>0</v>
      </c>
      <c r="R678" s="27">
        <f t="shared" si="117"/>
        <v>0</v>
      </c>
    </row>
    <row r="679" spans="1:18" ht="15.75" customHeight="1" x14ac:dyDescent="0.25">
      <c r="A679" s="32">
        <v>300295</v>
      </c>
      <c r="B679" s="17" t="s">
        <v>814</v>
      </c>
      <c r="C679" s="16" t="s">
        <v>80</v>
      </c>
      <c r="D679" s="16" t="s">
        <v>16</v>
      </c>
      <c r="E679" s="43" t="s">
        <v>31</v>
      </c>
      <c r="F679" s="20" t="s">
        <v>820</v>
      </c>
      <c r="G679" s="27">
        <v>1</v>
      </c>
      <c r="H679" s="27">
        <f t="shared" si="111"/>
        <v>1</v>
      </c>
      <c r="I679" s="27">
        <f t="shared" si="112"/>
        <v>1</v>
      </c>
      <c r="J679" s="27">
        <v>0</v>
      </c>
      <c r="K679" s="27">
        <f t="shared" si="113"/>
        <v>1</v>
      </c>
      <c r="L679" s="27">
        <f t="shared" si="114"/>
        <v>2</v>
      </c>
      <c r="M679" s="27">
        <f t="shared" si="115"/>
        <v>0</v>
      </c>
      <c r="N679" s="27">
        <f t="shared" si="116"/>
        <v>2</v>
      </c>
      <c r="O679" s="27">
        <f t="shared" si="109"/>
        <v>0.1</v>
      </c>
      <c r="P679" s="60">
        <v>1</v>
      </c>
      <c r="Q679" s="27">
        <f t="shared" si="110"/>
        <v>2</v>
      </c>
      <c r="R679" s="27">
        <f t="shared" si="117"/>
        <v>0</v>
      </c>
    </row>
    <row r="680" spans="1:18" ht="15.75" customHeight="1" x14ac:dyDescent="0.25">
      <c r="A680" s="32">
        <v>300297</v>
      </c>
      <c r="B680" s="17" t="s">
        <v>814</v>
      </c>
      <c r="C680" s="16" t="s">
        <v>80</v>
      </c>
      <c r="D680" s="16" t="s">
        <v>16</v>
      </c>
      <c r="E680" s="43" t="s">
        <v>42</v>
      </c>
      <c r="F680" s="20" t="s">
        <v>821</v>
      </c>
      <c r="G680" s="27">
        <v>0</v>
      </c>
      <c r="H680" s="27">
        <f t="shared" si="111"/>
        <v>0</v>
      </c>
      <c r="I680" s="27">
        <f t="shared" si="112"/>
        <v>0</v>
      </c>
      <c r="J680" s="27">
        <v>0</v>
      </c>
      <c r="K680" s="27">
        <f t="shared" si="113"/>
        <v>0</v>
      </c>
      <c r="L680" s="27">
        <f t="shared" si="114"/>
        <v>0</v>
      </c>
      <c r="M680" s="27">
        <f t="shared" si="115"/>
        <v>0</v>
      </c>
      <c r="N680" s="27">
        <f t="shared" si="116"/>
        <v>0</v>
      </c>
      <c r="O680" s="28">
        <f t="shared" si="109"/>
        <v>0</v>
      </c>
      <c r="P680" s="62">
        <v>1</v>
      </c>
      <c r="Q680" s="28">
        <f t="shared" si="110"/>
        <v>0</v>
      </c>
      <c r="R680" s="28">
        <f t="shared" si="117"/>
        <v>0</v>
      </c>
    </row>
    <row r="681" spans="1:18" ht="15.75" customHeight="1" x14ac:dyDescent="0.25">
      <c r="A681" s="32">
        <v>300299</v>
      </c>
      <c r="B681" s="17" t="s">
        <v>814</v>
      </c>
      <c r="C681" s="16" t="s">
        <v>80</v>
      </c>
      <c r="D681" s="16" t="s">
        <v>16</v>
      </c>
      <c r="E681" s="43" t="s">
        <v>15</v>
      </c>
      <c r="F681" s="20" t="s">
        <v>822</v>
      </c>
      <c r="G681" s="27">
        <v>1</v>
      </c>
      <c r="H681" s="27">
        <f t="shared" si="111"/>
        <v>1</v>
      </c>
      <c r="I681" s="27">
        <f t="shared" si="112"/>
        <v>1</v>
      </c>
      <c r="J681" s="27">
        <v>0</v>
      </c>
      <c r="K681" s="27">
        <f t="shared" si="113"/>
        <v>1</v>
      </c>
      <c r="L681" s="27">
        <f t="shared" si="114"/>
        <v>2</v>
      </c>
      <c r="M681" s="27">
        <f t="shared" si="115"/>
        <v>0</v>
      </c>
      <c r="N681" s="27">
        <f t="shared" si="116"/>
        <v>2</v>
      </c>
      <c r="O681" s="27">
        <f t="shared" si="109"/>
        <v>0.1</v>
      </c>
      <c r="P681" s="60">
        <v>1</v>
      </c>
      <c r="Q681" s="27">
        <f t="shared" si="110"/>
        <v>2</v>
      </c>
      <c r="R681" s="27">
        <f t="shared" si="117"/>
        <v>0</v>
      </c>
    </row>
    <row r="682" spans="1:18" ht="15.75" customHeight="1" x14ac:dyDescent="0.25">
      <c r="A682" s="32">
        <v>300300</v>
      </c>
      <c r="B682" s="17" t="s">
        <v>814</v>
      </c>
      <c r="C682" s="16" t="s">
        <v>80</v>
      </c>
      <c r="D682" s="16" t="s">
        <v>16</v>
      </c>
      <c r="E682" s="43" t="s">
        <v>26</v>
      </c>
      <c r="F682" s="20" t="s">
        <v>823</v>
      </c>
      <c r="G682" s="27">
        <v>0</v>
      </c>
      <c r="H682" s="27">
        <f t="shared" si="111"/>
        <v>0</v>
      </c>
      <c r="I682" s="27">
        <f t="shared" si="112"/>
        <v>0</v>
      </c>
      <c r="J682" s="27">
        <v>0</v>
      </c>
      <c r="K682" s="27">
        <f t="shared" si="113"/>
        <v>0</v>
      </c>
      <c r="L682" s="27">
        <f t="shared" si="114"/>
        <v>0</v>
      </c>
      <c r="M682" s="27">
        <f t="shared" si="115"/>
        <v>0</v>
      </c>
      <c r="N682" s="27">
        <f t="shared" si="116"/>
        <v>0</v>
      </c>
      <c r="O682" s="27">
        <f t="shared" si="109"/>
        <v>0</v>
      </c>
      <c r="P682" s="60">
        <v>1</v>
      </c>
      <c r="Q682" s="27">
        <f t="shared" si="110"/>
        <v>0</v>
      </c>
      <c r="R682" s="27">
        <f t="shared" si="117"/>
        <v>0</v>
      </c>
    </row>
    <row r="683" spans="1:18" ht="15.75" customHeight="1" x14ac:dyDescent="0.25">
      <c r="A683" s="32">
        <v>300206</v>
      </c>
      <c r="B683" s="17" t="s">
        <v>814</v>
      </c>
      <c r="C683" s="16" t="s">
        <v>65</v>
      </c>
      <c r="D683" s="16" t="s">
        <v>16</v>
      </c>
      <c r="E683" s="43" t="s">
        <v>18</v>
      </c>
      <c r="F683" s="20" t="s">
        <v>824</v>
      </c>
      <c r="G683" s="27">
        <v>1</v>
      </c>
      <c r="H683" s="27">
        <f t="shared" si="111"/>
        <v>1</v>
      </c>
      <c r="I683" s="27">
        <f t="shared" si="112"/>
        <v>1</v>
      </c>
      <c r="J683" s="27">
        <v>0</v>
      </c>
      <c r="K683" s="27">
        <f t="shared" si="113"/>
        <v>1</v>
      </c>
      <c r="L683" s="27">
        <f t="shared" si="114"/>
        <v>2</v>
      </c>
      <c r="M683" s="27">
        <f t="shared" si="115"/>
        <v>0</v>
      </c>
      <c r="N683" s="27">
        <f t="shared" si="116"/>
        <v>2</v>
      </c>
      <c r="O683" s="27">
        <f t="shared" si="109"/>
        <v>0.1</v>
      </c>
      <c r="P683" s="60">
        <v>1</v>
      </c>
      <c r="Q683" s="27">
        <f t="shared" si="110"/>
        <v>2</v>
      </c>
      <c r="R683" s="27">
        <f t="shared" si="117"/>
        <v>0</v>
      </c>
    </row>
    <row r="684" spans="1:18" ht="15.75" customHeight="1" x14ac:dyDescent="0.25">
      <c r="A684" s="32">
        <v>300207</v>
      </c>
      <c r="B684" s="17" t="s">
        <v>814</v>
      </c>
      <c r="C684" s="16" t="s">
        <v>65</v>
      </c>
      <c r="D684" s="16" t="s">
        <v>16</v>
      </c>
      <c r="E684" s="43" t="s">
        <v>42</v>
      </c>
      <c r="F684" s="20" t="s">
        <v>825</v>
      </c>
      <c r="G684" s="27">
        <v>0</v>
      </c>
      <c r="H684" s="27">
        <f t="shared" si="111"/>
        <v>0</v>
      </c>
      <c r="I684" s="27">
        <f t="shared" si="112"/>
        <v>0</v>
      </c>
      <c r="J684" s="27">
        <v>0</v>
      </c>
      <c r="K684" s="27">
        <f t="shared" si="113"/>
        <v>0</v>
      </c>
      <c r="L684" s="27">
        <f t="shared" si="114"/>
        <v>0</v>
      </c>
      <c r="M684" s="27">
        <f t="shared" si="115"/>
        <v>0</v>
      </c>
      <c r="N684" s="27">
        <f t="shared" si="116"/>
        <v>0</v>
      </c>
      <c r="O684" s="27">
        <f t="shared" si="109"/>
        <v>0</v>
      </c>
      <c r="P684" s="60">
        <v>1</v>
      </c>
      <c r="Q684" s="27">
        <f t="shared" si="110"/>
        <v>0</v>
      </c>
      <c r="R684" s="27">
        <f t="shared" si="117"/>
        <v>0</v>
      </c>
    </row>
    <row r="685" spans="1:18" ht="15.75" customHeight="1" x14ac:dyDescent="0.25">
      <c r="A685" s="32">
        <v>300208</v>
      </c>
      <c r="B685" s="17" t="s">
        <v>814</v>
      </c>
      <c r="C685" s="16" t="s">
        <v>65</v>
      </c>
      <c r="D685" s="16" t="s">
        <v>16</v>
      </c>
      <c r="E685" s="43" t="s">
        <v>86</v>
      </c>
      <c r="F685" s="20" t="s">
        <v>826</v>
      </c>
      <c r="G685" s="27">
        <v>0</v>
      </c>
      <c r="H685" s="27">
        <f t="shared" si="111"/>
        <v>0</v>
      </c>
      <c r="I685" s="27">
        <f t="shared" si="112"/>
        <v>0</v>
      </c>
      <c r="J685" s="27">
        <v>0</v>
      </c>
      <c r="K685" s="27">
        <f t="shared" si="113"/>
        <v>0</v>
      </c>
      <c r="L685" s="27">
        <f t="shared" si="114"/>
        <v>0</v>
      </c>
      <c r="M685" s="27">
        <f t="shared" si="115"/>
        <v>0</v>
      </c>
      <c r="N685" s="27">
        <f t="shared" si="116"/>
        <v>0</v>
      </c>
      <c r="O685" s="27">
        <f t="shared" si="109"/>
        <v>0</v>
      </c>
      <c r="P685" s="60">
        <v>1</v>
      </c>
      <c r="Q685" s="27">
        <f t="shared" si="110"/>
        <v>0</v>
      </c>
      <c r="R685" s="27">
        <f t="shared" si="117"/>
        <v>0</v>
      </c>
    </row>
    <row r="686" spans="1:18" ht="15.75" customHeight="1" x14ac:dyDescent="0.25">
      <c r="A686" s="32">
        <v>300265</v>
      </c>
      <c r="B686" s="17" t="s">
        <v>814</v>
      </c>
      <c r="C686" s="16" t="s">
        <v>191</v>
      </c>
      <c r="D686" s="16" t="s">
        <v>16</v>
      </c>
      <c r="E686" s="43" t="s">
        <v>31</v>
      </c>
      <c r="F686" s="20" t="s">
        <v>827</v>
      </c>
      <c r="G686" s="27">
        <v>0</v>
      </c>
      <c r="H686" s="27">
        <f t="shared" si="111"/>
        <v>0</v>
      </c>
      <c r="I686" s="27">
        <f t="shared" si="112"/>
        <v>0</v>
      </c>
      <c r="J686" s="27">
        <v>0</v>
      </c>
      <c r="K686" s="27">
        <f t="shared" si="113"/>
        <v>0</v>
      </c>
      <c r="L686" s="27">
        <f t="shared" si="114"/>
        <v>0</v>
      </c>
      <c r="M686" s="27">
        <f t="shared" si="115"/>
        <v>0</v>
      </c>
      <c r="N686" s="27">
        <f t="shared" si="116"/>
        <v>0</v>
      </c>
      <c r="O686" s="27">
        <f t="shared" si="109"/>
        <v>0</v>
      </c>
      <c r="P686" s="60">
        <v>1</v>
      </c>
      <c r="Q686" s="27">
        <f t="shared" si="110"/>
        <v>0</v>
      </c>
      <c r="R686" s="27">
        <f t="shared" si="117"/>
        <v>0</v>
      </c>
    </row>
    <row r="687" spans="1:18" ht="15.75" customHeight="1" x14ac:dyDescent="0.25">
      <c r="A687" s="32">
        <v>300210</v>
      </c>
      <c r="B687" s="17" t="s">
        <v>814</v>
      </c>
      <c r="C687" s="16" t="s">
        <v>65</v>
      </c>
      <c r="D687" s="16" t="s">
        <v>16</v>
      </c>
      <c r="E687" s="43" t="s">
        <v>26</v>
      </c>
      <c r="F687" s="20" t="s">
        <v>828</v>
      </c>
      <c r="G687" s="27">
        <v>1</v>
      </c>
      <c r="H687" s="27">
        <f t="shared" si="111"/>
        <v>1</v>
      </c>
      <c r="I687" s="27">
        <f t="shared" si="112"/>
        <v>1</v>
      </c>
      <c r="J687" s="27">
        <v>0</v>
      </c>
      <c r="K687" s="27">
        <f t="shared" si="113"/>
        <v>1</v>
      </c>
      <c r="L687" s="27">
        <f t="shared" si="114"/>
        <v>2</v>
      </c>
      <c r="M687" s="27">
        <f t="shared" si="115"/>
        <v>0</v>
      </c>
      <c r="N687" s="27">
        <f t="shared" si="116"/>
        <v>2</v>
      </c>
      <c r="O687" s="27">
        <f t="shared" si="109"/>
        <v>0.1</v>
      </c>
      <c r="P687" s="60">
        <v>1</v>
      </c>
      <c r="Q687" s="27">
        <f t="shared" si="110"/>
        <v>2</v>
      </c>
      <c r="R687" s="27">
        <f t="shared" si="117"/>
        <v>0</v>
      </c>
    </row>
    <row r="688" spans="1:18" ht="15.75" customHeight="1" x14ac:dyDescent="0.25">
      <c r="A688" s="32">
        <v>300211</v>
      </c>
      <c r="B688" s="17" t="s">
        <v>814</v>
      </c>
      <c r="C688" s="16" t="s">
        <v>65</v>
      </c>
      <c r="D688" s="16" t="s">
        <v>16</v>
      </c>
      <c r="E688" s="43" t="s">
        <v>77</v>
      </c>
      <c r="F688" s="20" t="s">
        <v>829</v>
      </c>
      <c r="G688" s="27">
        <v>0</v>
      </c>
      <c r="H688" s="27">
        <f t="shared" si="111"/>
        <v>0</v>
      </c>
      <c r="I688" s="27">
        <f t="shared" si="112"/>
        <v>0</v>
      </c>
      <c r="J688" s="27">
        <v>0</v>
      </c>
      <c r="K688" s="27">
        <f t="shared" si="113"/>
        <v>0</v>
      </c>
      <c r="L688" s="27">
        <f t="shared" si="114"/>
        <v>0</v>
      </c>
      <c r="M688" s="27">
        <f t="shared" si="115"/>
        <v>0</v>
      </c>
      <c r="N688" s="27">
        <f t="shared" si="116"/>
        <v>0</v>
      </c>
      <c r="O688" s="27">
        <f t="shared" si="109"/>
        <v>0</v>
      </c>
      <c r="P688" s="60">
        <v>1</v>
      </c>
      <c r="Q688" s="27">
        <f t="shared" si="110"/>
        <v>0</v>
      </c>
      <c r="R688" s="27">
        <f t="shared" si="117"/>
        <v>0</v>
      </c>
    </row>
    <row r="689" spans="1:18" ht="15.75" customHeight="1" x14ac:dyDescent="0.25">
      <c r="A689" s="32">
        <v>300289</v>
      </c>
      <c r="B689" s="17" t="s">
        <v>814</v>
      </c>
      <c r="C689" s="16" t="s">
        <v>80</v>
      </c>
      <c r="D689" s="16" t="s">
        <v>16</v>
      </c>
      <c r="E689" s="43" t="s">
        <v>21</v>
      </c>
      <c r="F689" s="20" t="s">
        <v>830</v>
      </c>
      <c r="G689" s="27">
        <v>1</v>
      </c>
      <c r="H689" s="27">
        <f t="shared" si="111"/>
        <v>1</v>
      </c>
      <c r="I689" s="27">
        <f t="shared" si="112"/>
        <v>1</v>
      </c>
      <c r="J689" s="27">
        <v>0</v>
      </c>
      <c r="K689" s="27">
        <f t="shared" si="113"/>
        <v>1</v>
      </c>
      <c r="L689" s="27">
        <f t="shared" si="114"/>
        <v>2</v>
      </c>
      <c r="M689" s="27">
        <f t="shared" si="115"/>
        <v>0</v>
      </c>
      <c r="N689" s="27">
        <f t="shared" si="116"/>
        <v>2</v>
      </c>
      <c r="O689" s="27">
        <f t="shared" si="109"/>
        <v>0.1</v>
      </c>
      <c r="P689" s="60">
        <v>1</v>
      </c>
      <c r="Q689" s="27">
        <f t="shared" si="110"/>
        <v>2</v>
      </c>
      <c r="R689" s="27">
        <f t="shared" si="117"/>
        <v>0</v>
      </c>
    </row>
    <row r="690" spans="1:18" ht="15.75" customHeight="1" x14ac:dyDescent="0.25">
      <c r="A690" s="32">
        <v>300246</v>
      </c>
      <c r="B690" s="17" t="s">
        <v>814</v>
      </c>
      <c r="C690" s="16" t="s">
        <v>90</v>
      </c>
      <c r="D690" s="16" t="s">
        <v>16</v>
      </c>
      <c r="E690" s="43" t="s">
        <v>35</v>
      </c>
      <c r="F690" s="20" t="s">
        <v>831</v>
      </c>
      <c r="G690" s="27">
        <v>0</v>
      </c>
      <c r="H690" s="27">
        <f t="shared" si="111"/>
        <v>0</v>
      </c>
      <c r="I690" s="27">
        <f t="shared" si="112"/>
        <v>0</v>
      </c>
      <c r="J690" s="27">
        <v>0</v>
      </c>
      <c r="K690" s="27">
        <f t="shared" si="113"/>
        <v>0</v>
      </c>
      <c r="L690" s="27">
        <f t="shared" si="114"/>
        <v>0</v>
      </c>
      <c r="M690" s="27">
        <f t="shared" si="115"/>
        <v>0</v>
      </c>
      <c r="N690" s="27">
        <f t="shared" si="116"/>
        <v>0</v>
      </c>
      <c r="O690" s="27">
        <f t="shared" si="109"/>
        <v>0</v>
      </c>
      <c r="P690" s="60">
        <v>1</v>
      </c>
      <c r="Q690" s="27">
        <f t="shared" si="110"/>
        <v>0</v>
      </c>
      <c r="R690" s="27">
        <f t="shared" si="117"/>
        <v>0</v>
      </c>
    </row>
    <row r="691" spans="1:18" ht="15.75" customHeight="1" x14ac:dyDescent="0.25">
      <c r="A691" s="32">
        <v>300259</v>
      </c>
      <c r="B691" s="17" t="s">
        <v>814</v>
      </c>
      <c r="C691" s="16" t="s">
        <v>191</v>
      </c>
      <c r="D691" s="16" t="s">
        <v>16</v>
      </c>
      <c r="E691" s="43" t="s">
        <v>21</v>
      </c>
      <c r="F691" s="20" t="s">
        <v>832</v>
      </c>
      <c r="G691" s="27">
        <v>0</v>
      </c>
      <c r="H691" s="27">
        <f t="shared" si="111"/>
        <v>0</v>
      </c>
      <c r="I691" s="27">
        <f t="shared" si="112"/>
        <v>0</v>
      </c>
      <c r="J691" s="27">
        <v>0</v>
      </c>
      <c r="K691" s="27">
        <f t="shared" si="113"/>
        <v>0</v>
      </c>
      <c r="L691" s="27">
        <f t="shared" si="114"/>
        <v>0</v>
      </c>
      <c r="M691" s="27">
        <f t="shared" si="115"/>
        <v>0</v>
      </c>
      <c r="N691" s="27">
        <f t="shared" si="116"/>
        <v>0</v>
      </c>
      <c r="O691" s="27">
        <f t="shared" si="109"/>
        <v>0</v>
      </c>
      <c r="P691" s="60">
        <v>1</v>
      </c>
      <c r="Q691" s="27">
        <f t="shared" si="110"/>
        <v>0</v>
      </c>
      <c r="R691" s="27">
        <f t="shared" si="117"/>
        <v>0</v>
      </c>
    </row>
    <row r="692" spans="1:18" ht="15.75" customHeight="1" x14ac:dyDescent="0.25">
      <c r="A692" s="32">
        <v>300262</v>
      </c>
      <c r="B692" s="17" t="s">
        <v>814</v>
      </c>
      <c r="C692" s="16" t="s">
        <v>191</v>
      </c>
      <c r="D692" s="16" t="s">
        <v>16</v>
      </c>
      <c r="E692" s="43" t="s">
        <v>19</v>
      </c>
      <c r="F692" s="20" t="s">
        <v>833</v>
      </c>
      <c r="G692" s="27">
        <v>1</v>
      </c>
      <c r="H692" s="27">
        <f t="shared" si="111"/>
        <v>1</v>
      </c>
      <c r="I692" s="27">
        <f t="shared" si="112"/>
        <v>1</v>
      </c>
      <c r="J692" s="27">
        <v>0</v>
      </c>
      <c r="K692" s="27">
        <f t="shared" si="113"/>
        <v>1</v>
      </c>
      <c r="L692" s="27">
        <f t="shared" si="114"/>
        <v>2</v>
      </c>
      <c r="M692" s="27">
        <f t="shared" si="115"/>
        <v>0</v>
      </c>
      <c r="N692" s="27">
        <f t="shared" si="116"/>
        <v>2</v>
      </c>
      <c r="O692" s="27">
        <f t="shared" si="109"/>
        <v>0.1</v>
      </c>
      <c r="P692" s="60">
        <v>1</v>
      </c>
      <c r="Q692" s="27">
        <f t="shared" si="110"/>
        <v>2</v>
      </c>
      <c r="R692" s="27">
        <f t="shared" si="117"/>
        <v>0</v>
      </c>
    </row>
    <row r="693" spans="1:18" ht="15.75" customHeight="1" x14ac:dyDescent="0.25">
      <c r="A693" s="32">
        <v>300266</v>
      </c>
      <c r="B693" s="17" t="s">
        <v>814</v>
      </c>
      <c r="C693" s="16" t="s">
        <v>191</v>
      </c>
      <c r="D693" s="16" t="s">
        <v>16</v>
      </c>
      <c r="E693" s="43" t="s">
        <v>27</v>
      </c>
      <c r="F693" s="20" t="s">
        <v>834</v>
      </c>
      <c r="G693" s="27">
        <v>1</v>
      </c>
      <c r="H693" s="27">
        <f t="shared" si="111"/>
        <v>1</v>
      </c>
      <c r="I693" s="27">
        <f t="shared" si="112"/>
        <v>1</v>
      </c>
      <c r="J693" s="27">
        <v>0</v>
      </c>
      <c r="K693" s="27">
        <f t="shared" si="113"/>
        <v>1</v>
      </c>
      <c r="L693" s="27">
        <f t="shared" si="114"/>
        <v>2</v>
      </c>
      <c r="M693" s="27">
        <f t="shared" si="115"/>
        <v>0</v>
      </c>
      <c r="N693" s="27">
        <f t="shared" si="116"/>
        <v>2</v>
      </c>
      <c r="O693" s="27">
        <f t="shared" si="109"/>
        <v>0.1</v>
      </c>
      <c r="P693" s="60">
        <v>1</v>
      </c>
      <c r="Q693" s="27">
        <f t="shared" si="110"/>
        <v>2</v>
      </c>
      <c r="R693" s="27">
        <f t="shared" si="117"/>
        <v>0</v>
      </c>
    </row>
    <row r="694" spans="1:18" ht="15.75" customHeight="1" x14ac:dyDescent="0.25">
      <c r="A694" s="32">
        <v>300267</v>
      </c>
      <c r="B694" s="17" t="s">
        <v>814</v>
      </c>
      <c r="C694" s="16" t="s">
        <v>191</v>
      </c>
      <c r="D694" s="16" t="s">
        <v>16</v>
      </c>
      <c r="E694" s="43" t="s">
        <v>18</v>
      </c>
      <c r="F694" s="20" t="s">
        <v>835</v>
      </c>
      <c r="G694" s="27">
        <v>0</v>
      </c>
      <c r="H694" s="27">
        <f t="shared" si="111"/>
        <v>0</v>
      </c>
      <c r="I694" s="27">
        <f t="shared" si="112"/>
        <v>0</v>
      </c>
      <c r="J694" s="27">
        <v>0</v>
      </c>
      <c r="K694" s="27">
        <f t="shared" si="113"/>
        <v>0</v>
      </c>
      <c r="L694" s="27">
        <f t="shared" si="114"/>
        <v>0</v>
      </c>
      <c r="M694" s="27">
        <f t="shared" si="115"/>
        <v>0</v>
      </c>
      <c r="N694" s="27">
        <f t="shared" si="116"/>
        <v>0</v>
      </c>
      <c r="O694" s="27">
        <f t="shared" si="109"/>
        <v>0</v>
      </c>
      <c r="P694" s="60">
        <v>1</v>
      </c>
      <c r="Q694" s="27">
        <f t="shared" si="110"/>
        <v>0</v>
      </c>
      <c r="R694" s="27">
        <f t="shared" si="117"/>
        <v>0</v>
      </c>
    </row>
    <row r="695" spans="1:18" ht="15.75" customHeight="1" x14ac:dyDescent="0.25">
      <c r="A695" s="32">
        <v>300257</v>
      </c>
      <c r="B695" s="17" t="s">
        <v>814</v>
      </c>
      <c r="C695" s="16" t="s">
        <v>90</v>
      </c>
      <c r="D695" s="16" t="s">
        <v>16</v>
      </c>
      <c r="E695" s="43" t="s">
        <v>77</v>
      </c>
      <c r="F695" s="20" t="s">
        <v>836</v>
      </c>
      <c r="G695" s="27">
        <v>0</v>
      </c>
      <c r="H695" s="27">
        <f t="shared" si="111"/>
        <v>0</v>
      </c>
      <c r="I695" s="27">
        <f t="shared" si="112"/>
        <v>0</v>
      </c>
      <c r="J695" s="27">
        <v>0</v>
      </c>
      <c r="K695" s="27">
        <f t="shared" si="113"/>
        <v>0</v>
      </c>
      <c r="L695" s="27">
        <f t="shared" si="114"/>
        <v>0</v>
      </c>
      <c r="M695" s="27">
        <f t="shared" si="115"/>
        <v>0</v>
      </c>
      <c r="N695" s="27">
        <f t="shared" si="116"/>
        <v>0</v>
      </c>
      <c r="O695" s="27">
        <f t="shared" si="109"/>
        <v>0</v>
      </c>
      <c r="P695" s="60">
        <v>1</v>
      </c>
      <c r="Q695" s="27">
        <f t="shared" si="110"/>
        <v>0</v>
      </c>
      <c r="R695" s="27">
        <f t="shared" si="117"/>
        <v>0</v>
      </c>
    </row>
    <row r="696" spans="1:18" ht="15.75" customHeight="1" x14ac:dyDescent="0.25">
      <c r="A696" s="32">
        <v>300251</v>
      </c>
      <c r="B696" s="17" t="s">
        <v>814</v>
      </c>
      <c r="C696" s="16" t="s">
        <v>90</v>
      </c>
      <c r="D696" s="16" t="s">
        <v>16</v>
      </c>
      <c r="E696" s="43" t="s">
        <v>27</v>
      </c>
      <c r="F696" s="20" t="s">
        <v>837</v>
      </c>
      <c r="G696" s="27">
        <v>1</v>
      </c>
      <c r="H696" s="27">
        <f t="shared" si="111"/>
        <v>1</v>
      </c>
      <c r="I696" s="27">
        <f t="shared" si="112"/>
        <v>1</v>
      </c>
      <c r="J696" s="27">
        <v>0</v>
      </c>
      <c r="K696" s="27">
        <f t="shared" si="113"/>
        <v>1</v>
      </c>
      <c r="L696" s="27">
        <f t="shared" si="114"/>
        <v>2</v>
      </c>
      <c r="M696" s="27">
        <f t="shared" si="115"/>
        <v>0</v>
      </c>
      <c r="N696" s="27">
        <f t="shared" si="116"/>
        <v>2</v>
      </c>
      <c r="O696" s="27">
        <f t="shared" si="109"/>
        <v>0.1</v>
      </c>
      <c r="P696" s="60">
        <v>1</v>
      </c>
      <c r="Q696" s="27">
        <f t="shared" si="110"/>
        <v>2</v>
      </c>
      <c r="R696" s="27">
        <f t="shared" si="117"/>
        <v>0</v>
      </c>
    </row>
    <row r="697" spans="1:18" ht="15.75" customHeight="1" x14ac:dyDescent="0.25">
      <c r="A697" s="32">
        <v>300252</v>
      </c>
      <c r="B697" s="17" t="s">
        <v>814</v>
      </c>
      <c r="C697" s="16" t="s">
        <v>90</v>
      </c>
      <c r="D697" s="16" t="s">
        <v>16</v>
      </c>
      <c r="E697" s="43" t="s">
        <v>18</v>
      </c>
      <c r="F697" s="20" t="s">
        <v>838</v>
      </c>
      <c r="G697" s="27">
        <v>0</v>
      </c>
      <c r="H697" s="27">
        <f t="shared" si="111"/>
        <v>0</v>
      </c>
      <c r="I697" s="27">
        <f t="shared" si="112"/>
        <v>0</v>
      </c>
      <c r="J697" s="27">
        <v>0</v>
      </c>
      <c r="K697" s="27">
        <f t="shared" si="113"/>
        <v>0</v>
      </c>
      <c r="L697" s="27">
        <f t="shared" si="114"/>
        <v>0</v>
      </c>
      <c r="M697" s="27">
        <f t="shared" si="115"/>
        <v>0</v>
      </c>
      <c r="N697" s="27">
        <f t="shared" si="116"/>
        <v>0</v>
      </c>
      <c r="O697" s="27">
        <f t="shared" si="109"/>
        <v>0</v>
      </c>
      <c r="P697" s="60">
        <v>1</v>
      </c>
      <c r="Q697" s="27">
        <f t="shared" si="110"/>
        <v>0</v>
      </c>
      <c r="R697" s="27">
        <f t="shared" si="117"/>
        <v>0</v>
      </c>
    </row>
    <row r="698" spans="1:18" ht="15.75" customHeight="1" x14ac:dyDescent="0.25">
      <c r="A698" s="32">
        <v>300243</v>
      </c>
      <c r="B698" s="17" t="s">
        <v>814</v>
      </c>
      <c r="C698" s="16" t="s">
        <v>90</v>
      </c>
      <c r="D698" s="16" t="s">
        <v>16</v>
      </c>
      <c r="E698" s="43" t="s">
        <v>17</v>
      </c>
      <c r="F698" s="20" t="s">
        <v>839</v>
      </c>
      <c r="G698" s="27">
        <v>1</v>
      </c>
      <c r="H698" s="27">
        <f t="shared" si="111"/>
        <v>1</v>
      </c>
      <c r="I698" s="27">
        <f t="shared" si="112"/>
        <v>1</v>
      </c>
      <c r="J698" s="27">
        <v>0</v>
      </c>
      <c r="K698" s="27">
        <f t="shared" si="113"/>
        <v>1</v>
      </c>
      <c r="L698" s="27">
        <f t="shared" si="114"/>
        <v>2</v>
      </c>
      <c r="M698" s="27">
        <f t="shared" si="115"/>
        <v>0</v>
      </c>
      <c r="N698" s="27">
        <f t="shared" si="116"/>
        <v>2</v>
      </c>
      <c r="O698" s="27">
        <f t="shared" si="109"/>
        <v>0.1</v>
      </c>
      <c r="P698" s="60">
        <v>1</v>
      </c>
      <c r="Q698" s="27">
        <f t="shared" si="110"/>
        <v>2</v>
      </c>
      <c r="R698" s="27">
        <f t="shared" si="117"/>
        <v>0</v>
      </c>
    </row>
    <row r="699" spans="1:18" ht="15.75" customHeight="1" x14ac:dyDescent="0.25">
      <c r="A699" s="32">
        <v>300255</v>
      </c>
      <c r="B699" s="17" t="s">
        <v>814</v>
      </c>
      <c r="C699" s="16" t="s">
        <v>90</v>
      </c>
      <c r="D699" s="16" t="s">
        <v>16</v>
      </c>
      <c r="E699" s="43" t="s">
        <v>15</v>
      </c>
      <c r="F699" s="20" t="s">
        <v>840</v>
      </c>
      <c r="G699" s="27">
        <v>1</v>
      </c>
      <c r="H699" s="27">
        <f t="shared" si="111"/>
        <v>1</v>
      </c>
      <c r="I699" s="27">
        <f t="shared" si="112"/>
        <v>1</v>
      </c>
      <c r="J699" s="27">
        <v>0</v>
      </c>
      <c r="K699" s="27">
        <f t="shared" si="113"/>
        <v>1</v>
      </c>
      <c r="L699" s="27">
        <f t="shared" si="114"/>
        <v>2</v>
      </c>
      <c r="M699" s="27">
        <f t="shared" si="115"/>
        <v>0</v>
      </c>
      <c r="N699" s="27">
        <f t="shared" si="116"/>
        <v>2</v>
      </c>
      <c r="O699" s="27">
        <f t="shared" si="109"/>
        <v>0.1</v>
      </c>
      <c r="P699" s="60">
        <v>1</v>
      </c>
      <c r="Q699" s="27">
        <f t="shared" si="110"/>
        <v>2</v>
      </c>
      <c r="R699" s="27">
        <f t="shared" si="117"/>
        <v>0</v>
      </c>
    </row>
    <row r="700" spans="1:18" ht="15.75" customHeight="1" x14ac:dyDescent="0.25">
      <c r="A700" s="32">
        <v>300260</v>
      </c>
      <c r="B700" s="17" t="s">
        <v>814</v>
      </c>
      <c r="C700" s="16" t="s">
        <v>191</v>
      </c>
      <c r="D700" s="16" t="s">
        <v>16</v>
      </c>
      <c r="E700" s="43" t="s">
        <v>23</v>
      </c>
      <c r="F700" s="20" t="s">
        <v>841</v>
      </c>
      <c r="G700" s="27">
        <v>0</v>
      </c>
      <c r="H700" s="27">
        <f t="shared" si="111"/>
        <v>0</v>
      </c>
      <c r="I700" s="27">
        <f t="shared" si="112"/>
        <v>0</v>
      </c>
      <c r="J700" s="27">
        <v>0</v>
      </c>
      <c r="K700" s="27">
        <f t="shared" si="113"/>
        <v>0</v>
      </c>
      <c r="L700" s="27">
        <f t="shared" si="114"/>
        <v>0</v>
      </c>
      <c r="M700" s="27">
        <f t="shared" si="115"/>
        <v>0</v>
      </c>
      <c r="N700" s="27">
        <f t="shared" si="116"/>
        <v>0</v>
      </c>
      <c r="O700" s="27">
        <f t="shared" si="109"/>
        <v>0</v>
      </c>
      <c r="P700" s="60">
        <v>1</v>
      </c>
      <c r="Q700" s="27">
        <f t="shared" si="110"/>
        <v>0</v>
      </c>
      <c r="R700" s="27">
        <f t="shared" si="117"/>
        <v>0</v>
      </c>
    </row>
    <row r="701" spans="1:18" ht="15.75" customHeight="1" x14ac:dyDescent="0.25">
      <c r="A701" s="32">
        <v>300203</v>
      </c>
      <c r="B701" s="17" t="s">
        <v>814</v>
      </c>
      <c r="C701" s="16" t="s">
        <v>65</v>
      </c>
      <c r="D701" s="16" t="s">
        <v>16</v>
      </c>
      <c r="E701" s="43" t="s">
        <v>73</v>
      </c>
      <c r="F701" s="20" t="s">
        <v>842</v>
      </c>
      <c r="G701" s="27">
        <v>0</v>
      </c>
      <c r="H701" s="27">
        <f t="shared" si="111"/>
        <v>0</v>
      </c>
      <c r="I701" s="27">
        <f t="shared" si="112"/>
        <v>0</v>
      </c>
      <c r="J701" s="27">
        <v>0</v>
      </c>
      <c r="K701" s="27">
        <f t="shared" si="113"/>
        <v>0</v>
      </c>
      <c r="L701" s="27">
        <f t="shared" si="114"/>
        <v>0</v>
      </c>
      <c r="M701" s="27">
        <f t="shared" si="115"/>
        <v>0</v>
      </c>
      <c r="N701" s="27">
        <f t="shared" si="116"/>
        <v>0</v>
      </c>
      <c r="O701" s="27">
        <f t="shared" si="109"/>
        <v>0</v>
      </c>
      <c r="P701" s="60">
        <v>1</v>
      </c>
      <c r="Q701" s="27">
        <f t="shared" si="110"/>
        <v>0</v>
      </c>
      <c r="R701" s="27">
        <f t="shared" si="117"/>
        <v>0</v>
      </c>
    </row>
    <row r="702" spans="1:18" ht="15.75" customHeight="1" x14ac:dyDescent="0.25">
      <c r="A702" s="32">
        <v>300209</v>
      </c>
      <c r="B702" s="17" t="s">
        <v>814</v>
      </c>
      <c r="C702" s="16" t="s">
        <v>65</v>
      </c>
      <c r="D702" s="16" t="s">
        <v>16</v>
      </c>
      <c r="E702" s="43" t="s">
        <v>15</v>
      </c>
      <c r="F702" s="20" t="s">
        <v>843</v>
      </c>
      <c r="G702" s="27">
        <v>1</v>
      </c>
      <c r="H702" s="27">
        <f t="shared" si="111"/>
        <v>1</v>
      </c>
      <c r="I702" s="27">
        <f t="shared" si="112"/>
        <v>1</v>
      </c>
      <c r="J702" s="27">
        <v>0</v>
      </c>
      <c r="K702" s="27">
        <f t="shared" si="113"/>
        <v>1</v>
      </c>
      <c r="L702" s="27">
        <f t="shared" si="114"/>
        <v>2</v>
      </c>
      <c r="M702" s="27">
        <f t="shared" si="115"/>
        <v>0</v>
      </c>
      <c r="N702" s="27">
        <f t="shared" si="116"/>
        <v>2</v>
      </c>
      <c r="O702" s="27">
        <f t="shared" si="109"/>
        <v>0.1</v>
      </c>
      <c r="P702" s="60">
        <v>1</v>
      </c>
      <c r="Q702" s="27">
        <f t="shared" si="110"/>
        <v>2</v>
      </c>
      <c r="R702" s="27">
        <f t="shared" si="117"/>
        <v>0</v>
      </c>
    </row>
    <row r="703" spans="1:18" ht="15.75" customHeight="1" x14ac:dyDescent="0.25">
      <c r="A703" s="32">
        <v>300296</v>
      </c>
      <c r="B703" s="17" t="s">
        <v>814</v>
      </c>
      <c r="C703" s="16" t="s">
        <v>80</v>
      </c>
      <c r="D703" s="16" t="s">
        <v>16</v>
      </c>
      <c r="E703" s="43" t="s">
        <v>18</v>
      </c>
      <c r="F703" s="20" t="s">
        <v>844</v>
      </c>
      <c r="G703" s="27">
        <v>0</v>
      </c>
      <c r="H703" s="27">
        <f t="shared" si="111"/>
        <v>0</v>
      </c>
      <c r="I703" s="27">
        <f t="shared" si="112"/>
        <v>0</v>
      </c>
      <c r="J703" s="27">
        <v>0</v>
      </c>
      <c r="K703" s="27">
        <f t="shared" si="113"/>
        <v>0</v>
      </c>
      <c r="L703" s="27">
        <f t="shared" si="114"/>
        <v>0</v>
      </c>
      <c r="M703" s="27">
        <f t="shared" si="115"/>
        <v>0</v>
      </c>
      <c r="N703" s="27">
        <f t="shared" si="116"/>
        <v>0</v>
      </c>
      <c r="O703" s="27">
        <f t="shared" si="109"/>
        <v>0</v>
      </c>
      <c r="P703" s="60">
        <v>1</v>
      </c>
      <c r="Q703" s="27">
        <f t="shared" si="110"/>
        <v>0</v>
      </c>
      <c r="R703" s="27">
        <f t="shared" si="117"/>
        <v>0</v>
      </c>
    </row>
    <row r="704" spans="1:18" ht="15.75" customHeight="1" x14ac:dyDescent="0.25">
      <c r="A704" s="32">
        <v>300264</v>
      </c>
      <c r="B704" s="17" t="s">
        <v>814</v>
      </c>
      <c r="C704" s="16" t="s">
        <v>191</v>
      </c>
      <c r="D704" s="16" t="s">
        <v>16</v>
      </c>
      <c r="E704" s="43" t="s">
        <v>73</v>
      </c>
      <c r="F704" s="20" t="s">
        <v>845</v>
      </c>
      <c r="G704" s="27">
        <v>0</v>
      </c>
      <c r="H704" s="27">
        <f t="shared" si="111"/>
        <v>0</v>
      </c>
      <c r="I704" s="27">
        <f t="shared" si="112"/>
        <v>0</v>
      </c>
      <c r="J704" s="27">
        <v>0</v>
      </c>
      <c r="K704" s="27">
        <f t="shared" si="113"/>
        <v>0</v>
      </c>
      <c r="L704" s="27">
        <f t="shared" si="114"/>
        <v>0</v>
      </c>
      <c r="M704" s="27">
        <f t="shared" si="115"/>
        <v>0</v>
      </c>
      <c r="N704" s="27">
        <f t="shared" si="116"/>
        <v>0</v>
      </c>
      <c r="O704" s="27">
        <f t="shared" si="109"/>
        <v>0</v>
      </c>
      <c r="P704" s="60">
        <v>1</v>
      </c>
      <c r="Q704" s="27">
        <f t="shared" si="110"/>
        <v>0</v>
      </c>
      <c r="R704" s="27">
        <f t="shared" si="117"/>
        <v>0</v>
      </c>
    </row>
    <row r="705" spans="1:18" ht="15.75" customHeight="1" x14ac:dyDescent="0.25">
      <c r="A705" s="32">
        <v>300270</v>
      </c>
      <c r="B705" s="17" t="s">
        <v>814</v>
      </c>
      <c r="C705" s="16" t="s">
        <v>191</v>
      </c>
      <c r="D705" s="16" t="s">
        <v>16</v>
      </c>
      <c r="E705" s="43" t="s">
        <v>15</v>
      </c>
      <c r="F705" s="20" t="s">
        <v>846</v>
      </c>
      <c r="G705" s="27">
        <v>1</v>
      </c>
      <c r="H705" s="27">
        <f t="shared" si="111"/>
        <v>1</v>
      </c>
      <c r="I705" s="27">
        <f t="shared" si="112"/>
        <v>1</v>
      </c>
      <c r="J705" s="27">
        <v>0</v>
      </c>
      <c r="K705" s="27">
        <f t="shared" si="113"/>
        <v>1</v>
      </c>
      <c r="L705" s="27">
        <f t="shared" si="114"/>
        <v>2</v>
      </c>
      <c r="M705" s="27">
        <f t="shared" si="115"/>
        <v>0</v>
      </c>
      <c r="N705" s="27">
        <f t="shared" si="116"/>
        <v>2</v>
      </c>
      <c r="O705" s="27">
        <f t="shared" si="109"/>
        <v>0.1</v>
      </c>
      <c r="P705" s="60">
        <v>1</v>
      </c>
      <c r="Q705" s="27">
        <f t="shared" si="110"/>
        <v>2</v>
      </c>
      <c r="R705" s="27">
        <f t="shared" si="117"/>
        <v>0</v>
      </c>
    </row>
    <row r="706" spans="1:18" ht="15.75" customHeight="1" x14ac:dyDescent="0.25">
      <c r="A706" s="32">
        <v>2007641</v>
      </c>
      <c r="B706" s="17" t="s">
        <v>814</v>
      </c>
      <c r="C706" s="16" t="s">
        <v>90</v>
      </c>
      <c r="D706" s="16" t="s">
        <v>16</v>
      </c>
      <c r="E706" s="43" t="s">
        <v>33</v>
      </c>
      <c r="F706" s="20" t="s">
        <v>1724</v>
      </c>
      <c r="G706" s="27">
        <v>0</v>
      </c>
      <c r="H706" s="27">
        <f t="shared" si="111"/>
        <v>0</v>
      </c>
      <c r="I706" s="27">
        <f t="shared" si="112"/>
        <v>0</v>
      </c>
      <c r="J706" s="27">
        <v>0</v>
      </c>
      <c r="K706" s="27">
        <f t="shared" si="113"/>
        <v>0</v>
      </c>
      <c r="L706" s="27">
        <f t="shared" si="114"/>
        <v>0</v>
      </c>
      <c r="M706" s="27">
        <f t="shared" si="115"/>
        <v>0</v>
      </c>
      <c r="N706" s="27">
        <f t="shared" si="116"/>
        <v>0</v>
      </c>
      <c r="O706" s="27">
        <f t="shared" si="109"/>
        <v>0</v>
      </c>
      <c r="P706" s="60">
        <v>1</v>
      </c>
      <c r="Q706" s="27">
        <f t="shared" si="110"/>
        <v>0</v>
      </c>
      <c r="R706" s="27">
        <f t="shared" si="117"/>
        <v>0</v>
      </c>
    </row>
    <row r="707" spans="1:18" ht="15.75" customHeight="1" x14ac:dyDescent="0.25">
      <c r="A707" s="32">
        <v>300250</v>
      </c>
      <c r="B707" s="17" t="s">
        <v>814</v>
      </c>
      <c r="C707" s="16" t="s">
        <v>90</v>
      </c>
      <c r="D707" s="16" t="s">
        <v>16</v>
      </c>
      <c r="E707" s="43" t="s">
        <v>31</v>
      </c>
      <c r="F707" s="20" t="s">
        <v>847</v>
      </c>
      <c r="G707" s="27">
        <v>0</v>
      </c>
      <c r="H707" s="27">
        <f t="shared" si="111"/>
        <v>0</v>
      </c>
      <c r="I707" s="27">
        <f t="shared" si="112"/>
        <v>0</v>
      </c>
      <c r="J707" s="27">
        <v>0</v>
      </c>
      <c r="K707" s="27">
        <f t="shared" si="113"/>
        <v>0</v>
      </c>
      <c r="L707" s="27">
        <f t="shared" si="114"/>
        <v>0</v>
      </c>
      <c r="M707" s="27">
        <f t="shared" si="115"/>
        <v>0</v>
      </c>
      <c r="N707" s="27">
        <f t="shared" si="116"/>
        <v>0</v>
      </c>
      <c r="O707" s="27">
        <f t="shared" si="109"/>
        <v>0</v>
      </c>
      <c r="P707" s="60">
        <v>1</v>
      </c>
      <c r="Q707" s="27">
        <f t="shared" si="110"/>
        <v>0</v>
      </c>
      <c r="R707" s="27">
        <f t="shared" si="117"/>
        <v>0</v>
      </c>
    </row>
    <row r="708" spans="1:18" ht="15.75" customHeight="1" x14ac:dyDescent="0.25">
      <c r="A708" s="32">
        <v>300269</v>
      </c>
      <c r="B708" s="17" t="s">
        <v>814</v>
      </c>
      <c r="C708" s="16" t="s">
        <v>191</v>
      </c>
      <c r="D708" s="16" t="s">
        <v>16</v>
      </c>
      <c r="E708" s="43" t="s">
        <v>86</v>
      </c>
      <c r="F708" s="20" t="s">
        <v>848</v>
      </c>
      <c r="G708" s="27">
        <v>0</v>
      </c>
      <c r="H708" s="27">
        <f t="shared" si="111"/>
        <v>0</v>
      </c>
      <c r="I708" s="27">
        <f t="shared" si="112"/>
        <v>0</v>
      </c>
      <c r="J708" s="27">
        <v>0</v>
      </c>
      <c r="K708" s="27">
        <f t="shared" si="113"/>
        <v>0</v>
      </c>
      <c r="L708" s="27">
        <f t="shared" si="114"/>
        <v>0</v>
      </c>
      <c r="M708" s="27">
        <f t="shared" si="115"/>
        <v>0</v>
      </c>
      <c r="N708" s="27">
        <f t="shared" si="116"/>
        <v>0</v>
      </c>
      <c r="O708" s="27">
        <f t="shared" si="109"/>
        <v>0</v>
      </c>
      <c r="P708" s="60">
        <v>1</v>
      </c>
      <c r="Q708" s="27">
        <f t="shared" si="110"/>
        <v>0</v>
      </c>
      <c r="R708" s="27">
        <f t="shared" si="117"/>
        <v>0</v>
      </c>
    </row>
    <row r="709" spans="1:18" ht="15.75" customHeight="1" x14ac:dyDescent="0.25">
      <c r="A709" s="32">
        <v>2011864</v>
      </c>
      <c r="B709" s="17" t="s">
        <v>814</v>
      </c>
      <c r="C709" s="16" t="s">
        <v>80</v>
      </c>
      <c r="D709" s="16" t="s">
        <v>16</v>
      </c>
      <c r="E709" s="43" t="s">
        <v>86</v>
      </c>
      <c r="F709" s="20" t="s">
        <v>849</v>
      </c>
      <c r="G709" s="27">
        <v>0</v>
      </c>
      <c r="H709" s="27">
        <f t="shared" si="111"/>
        <v>0</v>
      </c>
      <c r="I709" s="27">
        <f t="shared" si="112"/>
        <v>0</v>
      </c>
      <c r="J709" s="27">
        <v>0</v>
      </c>
      <c r="K709" s="27">
        <f t="shared" si="113"/>
        <v>0</v>
      </c>
      <c r="L709" s="27">
        <f t="shared" si="114"/>
        <v>0</v>
      </c>
      <c r="M709" s="27">
        <f t="shared" si="115"/>
        <v>0</v>
      </c>
      <c r="N709" s="27">
        <f t="shared" si="116"/>
        <v>0</v>
      </c>
      <c r="O709" s="27">
        <f t="shared" si="109"/>
        <v>0</v>
      </c>
      <c r="P709" s="60">
        <v>1</v>
      </c>
      <c r="Q709" s="27">
        <f t="shared" si="110"/>
        <v>0</v>
      </c>
      <c r="R709" s="27">
        <f t="shared" si="117"/>
        <v>0</v>
      </c>
    </row>
    <row r="710" spans="1:18" ht="15.75" customHeight="1" x14ac:dyDescent="0.25">
      <c r="A710" s="32">
        <v>2012657</v>
      </c>
      <c r="B710" s="17" t="s">
        <v>814</v>
      </c>
      <c r="C710" s="16" t="s">
        <v>80</v>
      </c>
      <c r="D710" s="16" t="s">
        <v>16</v>
      </c>
      <c r="E710" s="43" t="s">
        <v>27</v>
      </c>
      <c r="F710" s="20" t="s">
        <v>850</v>
      </c>
      <c r="G710" s="27">
        <v>1</v>
      </c>
      <c r="H710" s="27">
        <f t="shared" si="111"/>
        <v>1</v>
      </c>
      <c r="I710" s="27">
        <f t="shared" si="112"/>
        <v>1</v>
      </c>
      <c r="J710" s="27">
        <v>0</v>
      </c>
      <c r="K710" s="27">
        <f t="shared" si="113"/>
        <v>1</v>
      </c>
      <c r="L710" s="27">
        <f t="shared" si="114"/>
        <v>2</v>
      </c>
      <c r="M710" s="27">
        <f t="shared" si="115"/>
        <v>0</v>
      </c>
      <c r="N710" s="27">
        <f t="shared" si="116"/>
        <v>2</v>
      </c>
      <c r="O710" s="27">
        <f t="shared" ref="O710:O748" si="118">(IF(G710+J710=1,0.1,0))*G710</f>
        <v>0.1</v>
      </c>
      <c r="P710" s="60">
        <v>1</v>
      </c>
      <c r="Q710" s="27">
        <f t="shared" ref="Q710:Q748" si="119">IF(J710=0,(G710*2)+(O710*0),0)</f>
        <v>2</v>
      </c>
      <c r="R710" s="27">
        <f t="shared" si="117"/>
        <v>0</v>
      </c>
    </row>
    <row r="711" spans="1:18" ht="15.75" customHeight="1" x14ac:dyDescent="0.25">
      <c r="A711" s="32">
        <v>2014180</v>
      </c>
      <c r="B711" s="17" t="s">
        <v>814</v>
      </c>
      <c r="C711" s="16" t="s">
        <v>90</v>
      </c>
      <c r="D711" s="16" t="s">
        <v>16</v>
      </c>
      <c r="E711" s="43" t="s">
        <v>19</v>
      </c>
      <c r="F711" s="20" t="s">
        <v>851</v>
      </c>
      <c r="G711" s="27">
        <v>1</v>
      </c>
      <c r="H711" s="27">
        <f t="shared" ref="H711:H748" si="120">G711</f>
        <v>1</v>
      </c>
      <c r="I711" s="27">
        <f t="shared" ref="I711:I748" si="121">G711</f>
        <v>1</v>
      </c>
      <c r="J711" s="27">
        <v>0</v>
      </c>
      <c r="K711" s="27">
        <f t="shared" ref="K711:K748" si="122">G711</f>
        <v>1</v>
      </c>
      <c r="L711" s="27">
        <f t="shared" ref="L711:L748" si="123">IF(J711&gt;0,0,2)*G711</f>
        <v>2</v>
      </c>
      <c r="M711" s="27">
        <f t="shared" ref="M711:M748" si="124">IF(L711&gt;0,0,1)*G711</f>
        <v>0</v>
      </c>
      <c r="N711" s="27">
        <f t="shared" ref="N711:N748" si="125">G711*2</f>
        <v>2</v>
      </c>
      <c r="O711" s="27">
        <f t="shared" si="118"/>
        <v>0.1</v>
      </c>
      <c r="P711" s="60">
        <v>1</v>
      </c>
      <c r="Q711" s="27">
        <f t="shared" si="119"/>
        <v>2</v>
      </c>
      <c r="R711" s="27">
        <f t="shared" ref="R711:R748" si="126">J711*4</f>
        <v>0</v>
      </c>
    </row>
    <row r="712" spans="1:18" ht="15.75" customHeight="1" x14ac:dyDescent="0.25">
      <c r="A712" s="32">
        <v>300084</v>
      </c>
      <c r="B712" s="17" t="s">
        <v>814</v>
      </c>
      <c r="C712" s="16" t="s">
        <v>90</v>
      </c>
      <c r="D712" s="16" t="s">
        <v>16</v>
      </c>
      <c r="E712" s="43" t="s">
        <v>23</v>
      </c>
      <c r="F712" s="20" t="s">
        <v>1723</v>
      </c>
      <c r="G712" s="27">
        <v>0</v>
      </c>
      <c r="H712" s="27">
        <f t="shared" si="120"/>
        <v>0</v>
      </c>
      <c r="I712" s="27">
        <f t="shared" si="121"/>
        <v>0</v>
      </c>
      <c r="J712" s="27">
        <v>0</v>
      </c>
      <c r="K712" s="27">
        <f t="shared" si="122"/>
        <v>0</v>
      </c>
      <c r="L712" s="27">
        <f t="shared" si="123"/>
        <v>0</v>
      </c>
      <c r="M712" s="27">
        <f t="shared" si="124"/>
        <v>0</v>
      </c>
      <c r="N712" s="27">
        <f t="shared" si="125"/>
        <v>0</v>
      </c>
      <c r="O712" s="27">
        <f t="shared" si="118"/>
        <v>0</v>
      </c>
      <c r="P712" s="60">
        <v>1</v>
      </c>
      <c r="Q712" s="27">
        <f t="shared" si="119"/>
        <v>0</v>
      </c>
      <c r="R712" s="27">
        <f t="shared" si="126"/>
        <v>0</v>
      </c>
    </row>
    <row r="713" spans="1:18" ht="15.75" customHeight="1" x14ac:dyDescent="0.25">
      <c r="A713" s="32">
        <v>2015082</v>
      </c>
      <c r="B713" s="17" t="s">
        <v>814</v>
      </c>
      <c r="C713" s="16" t="s">
        <v>80</v>
      </c>
      <c r="D713" s="16" t="s">
        <v>16</v>
      </c>
      <c r="E713" s="43" t="s">
        <v>23</v>
      </c>
      <c r="F713" s="20" t="s">
        <v>852</v>
      </c>
      <c r="G713" s="27">
        <v>0</v>
      </c>
      <c r="H713" s="27">
        <f t="shared" si="120"/>
        <v>0</v>
      </c>
      <c r="I713" s="27">
        <f t="shared" si="121"/>
        <v>0</v>
      </c>
      <c r="J713" s="27">
        <v>0</v>
      </c>
      <c r="K713" s="27">
        <f t="shared" si="122"/>
        <v>0</v>
      </c>
      <c r="L713" s="27">
        <f t="shared" si="123"/>
        <v>0</v>
      </c>
      <c r="M713" s="27">
        <f t="shared" si="124"/>
        <v>0</v>
      </c>
      <c r="N713" s="27">
        <f t="shared" si="125"/>
        <v>0</v>
      </c>
      <c r="O713" s="27">
        <f t="shared" si="118"/>
        <v>0</v>
      </c>
      <c r="P713" s="60">
        <v>1</v>
      </c>
      <c r="Q713" s="27">
        <f t="shared" si="119"/>
        <v>0</v>
      </c>
      <c r="R713" s="27">
        <f t="shared" si="126"/>
        <v>0</v>
      </c>
    </row>
    <row r="714" spans="1:18" ht="15.75" customHeight="1" x14ac:dyDescent="0.25">
      <c r="A714" s="32">
        <v>400011218</v>
      </c>
      <c r="B714" s="17" t="s">
        <v>814</v>
      </c>
      <c r="C714" s="16" t="s">
        <v>191</v>
      </c>
      <c r="D714" s="16" t="s">
        <v>16</v>
      </c>
      <c r="E714" s="43" t="s">
        <v>17</v>
      </c>
      <c r="F714" s="20" t="s">
        <v>853</v>
      </c>
      <c r="G714" s="27">
        <v>1</v>
      </c>
      <c r="H714" s="27">
        <f t="shared" si="120"/>
        <v>1</v>
      </c>
      <c r="I714" s="27">
        <f t="shared" si="121"/>
        <v>1</v>
      </c>
      <c r="J714" s="27">
        <v>0</v>
      </c>
      <c r="K714" s="27">
        <f t="shared" si="122"/>
        <v>1</v>
      </c>
      <c r="L714" s="27">
        <f t="shared" si="123"/>
        <v>2</v>
      </c>
      <c r="M714" s="27">
        <f t="shared" si="124"/>
        <v>0</v>
      </c>
      <c r="N714" s="27">
        <f t="shared" si="125"/>
        <v>2</v>
      </c>
      <c r="O714" s="27">
        <f t="shared" si="118"/>
        <v>0.1</v>
      </c>
      <c r="P714" s="60">
        <v>1</v>
      </c>
      <c r="Q714" s="27">
        <f t="shared" si="119"/>
        <v>2</v>
      </c>
      <c r="R714" s="27">
        <f t="shared" si="126"/>
        <v>0</v>
      </c>
    </row>
    <row r="715" spans="1:18" ht="15.75" customHeight="1" x14ac:dyDescent="0.25">
      <c r="A715" s="32">
        <v>400012929</v>
      </c>
      <c r="B715" s="17" t="s">
        <v>814</v>
      </c>
      <c r="C715" s="16" t="s">
        <v>90</v>
      </c>
      <c r="D715" s="16" t="s">
        <v>16</v>
      </c>
      <c r="E715" s="43" t="s">
        <v>26</v>
      </c>
      <c r="F715" s="20" t="s">
        <v>854</v>
      </c>
      <c r="G715" s="27">
        <v>0</v>
      </c>
      <c r="H715" s="27">
        <f t="shared" si="120"/>
        <v>0</v>
      </c>
      <c r="I715" s="27">
        <f t="shared" si="121"/>
        <v>0</v>
      </c>
      <c r="J715" s="27">
        <v>0</v>
      </c>
      <c r="K715" s="27">
        <f t="shared" si="122"/>
        <v>0</v>
      </c>
      <c r="L715" s="27">
        <f t="shared" si="123"/>
        <v>0</v>
      </c>
      <c r="M715" s="27">
        <f t="shared" si="124"/>
        <v>0</v>
      </c>
      <c r="N715" s="27">
        <f t="shared" si="125"/>
        <v>0</v>
      </c>
      <c r="O715" s="27">
        <f t="shared" si="118"/>
        <v>0</v>
      </c>
      <c r="P715" s="60">
        <v>1</v>
      </c>
      <c r="Q715" s="27">
        <f t="shared" si="119"/>
        <v>0</v>
      </c>
      <c r="R715" s="27">
        <f t="shared" si="126"/>
        <v>0</v>
      </c>
    </row>
    <row r="716" spans="1:18" ht="15.75" customHeight="1" x14ac:dyDescent="0.25">
      <c r="A716" s="32">
        <v>400016028</v>
      </c>
      <c r="B716" s="17" t="s">
        <v>814</v>
      </c>
      <c r="C716" s="16" t="s">
        <v>90</v>
      </c>
      <c r="D716" s="16" t="s">
        <v>16</v>
      </c>
      <c r="E716" s="43" t="s">
        <v>21</v>
      </c>
      <c r="F716" s="20" t="s">
        <v>855</v>
      </c>
      <c r="G716" s="27">
        <v>0</v>
      </c>
      <c r="H716" s="27">
        <f t="shared" si="120"/>
        <v>0</v>
      </c>
      <c r="I716" s="27">
        <f t="shared" si="121"/>
        <v>0</v>
      </c>
      <c r="J716" s="27">
        <v>0</v>
      </c>
      <c r="K716" s="27">
        <f t="shared" si="122"/>
        <v>0</v>
      </c>
      <c r="L716" s="27">
        <f t="shared" si="123"/>
        <v>0</v>
      </c>
      <c r="M716" s="27">
        <f t="shared" si="124"/>
        <v>0</v>
      </c>
      <c r="N716" s="27">
        <f t="shared" si="125"/>
        <v>0</v>
      </c>
      <c r="O716" s="27">
        <f t="shared" si="118"/>
        <v>0</v>
      </c>
      <c r="P716" s="60">
        <v>1</v>
      </c>
      <c r="Q716" s="27">
        <f t="shared" si="119"/>
        <v>0</v>
      </c>
      <c r="R716" s="27">
        <f t="shared" si="126"/>
        <v>0</v>
      </c>
    </row>
    <row r="717" spans="1:18" ht="15.75" customHeight="1" x14ac:dyDescent="0.25">
      <c r="A717" s="32">
        <v>2007360</v>
      </c>
      <c r="B717" s="17" t="s">
        <v>814</v>
      </c>
      <c r="C717" s="16" t="s">
        <v>65</v>
      </c>
      <c r="D717" s="16" t="s">
        <v>16</v>
      </c>
      <c r="E717" s="43" t="s">
        <v>33</v>
      </c>
      <c r="F717" s="20" t="s">
        <v>1722</v>
      </c>
      <c r="G717" s="27">
        <v>1</v>
      </c>
      <c r="H717" s="27">
        <f t="shared" si="120"/>
        <v>1</v>
      </c>
      <c r="I717" s="27">
        <f t="shared" si="121"/>
        <v>1</v>
      </c>
      <c r="J717" s="27">
        <v>0</v>
      </c>
      <c r="K717" s="27">
        <f t="shared" si="122"/>
        <v>1</v>
      </c>
      <c r="L717" s="27">
        <f t="shared" si="123"/>
        <v>2</v>
      </c>
      <c r="M717" s="27">
        <f t="shared" si="124"/>
        <v>0</v>
      </c>
      <c r="N717" s="27">
        <f t="shared" si="125"/>
        <v>2</v>
      </c>
      <c r="O717" s="27">
        <f t="shared" si="118"/>
        <v>0.1</v>
      </c>
      <c r="P717" s="60">
        <v>1</v>
      </c>
      <c r="Q717" s="27">
        <f t="shared" si="119"/>
        <v>2</v>
      </c>
      <c r="R717" s="27">
        <f t="shared" si="126"/>
        <v>0</v>
      </c>
    </row>
    <row r="718" spans="1:18" ht="15.75" customHeight="1" x14ac:dyDescent="0.25">
      <c r="A718" s="32">
        <v>8003430</v>
      </c>
      <c r="B718" s="17" t="s">
        <v>856</v>
      </c>
      <c r="C718" s="16" t="s">
        <v>85</v>
      </c>
      <c r="D718" s="16" t="s">
        <v>16</v>
      </c>
      <c r="E718" s="43" t="s">
        <v>26</v>
      </c>
      <c r="F718" s="20" t="s">
        <v>857</v>
      </c>
      <c r="G718" s="27">
        <v>1</v>
      </c>
      <c r="H718" s="27">
        <f t="shared" si="120"/>
        <v>1</v>
      </c>
      <c r="I718" s="27">
        <f t="shared" si="121"/>
        <v>1</v>
      </c>
      <c r="J718" s="27">
        <v>1</v>
      </c>
      <c r="K718" s="27">
        <f t="shared" si="122"/>
        <v>1</v>
      </c>
      <c r="L718" s="27">
        <f t="shared" si="123"/>
        <v>0</v>
      </c>
      <c r="M718" s="27">
        <f t="shared" si="124"/>
        <v>1</v>
      </c>
      <c r="N718" s="27">
        <f t="shared" si="125"/>
        <v>2</v>
      </c>
      <c r="O718" s="27">
        <f t="shared" si="118"/>
        <v>0</v>
      </c>
      <c r="P718" s="60">
        <v>1</v>
      </c>
      <c r="Q718" s="27">
        <f t="shared" si="119"/>
        <v>0</v>
      </c>
      <c r="R718" s="27">
        <f t="shared" si="126"/>
        <v>4</v>
      </c>
    </row>
    <row r="719" spans="1:18" ht="15.75" customHeight="1" x14ac:dyDescent="0.25">
      <c r="A719" s="32">
        <v>8003462</v>
      </c>
      <c r="B719" s="17" t="s">
        <v>856</v>
      </c>
      <c r="C719" s="16" t="s">
        <v>85</v>
      </c>
      <c r="D719" s="16" t="s">
        <v>83</v>
      </c>
      <c r="E719" s="43" t="s">
        <v>35</v>
      </c>
      <c r="F719" s="20" t="s">
        <v>858</v>
      </c>
      <c r="G719" s="27">
        <v>1</v>
      </c>
      <c r="H719" s="27">
        <f t="shared" si="120"/>
        <v>1</v>
      </c>
      <c r="I719" s="27">
        <f t="shared" si="121"/>
        <v>1</v>
      </c>
      <c r="J719" s="27">
        <v>1</v>
      </c>
      <c r="K719" s="27">
        <f t="shared" si="122"/>
        <v>1</v>
      </c>
      <c r="L719" s="27">
        <f t="shared" si="123"/>
        <v>0</v>
      </c>
      <c r="M719" s="27">
        <f t="shared" si="124"/>
        <v>1</v>
      </c>
      <c r="N719" s="27">
        <f t="shared" si="125"/>
        <v>2</v>
      </c>
      <c r="O719" s="27">
        <f t="shared" si="118"/>
        <v>0</v>
      </c>
      <c r="P719" s="60">
        <v>1</v>
      </c>
      <c r="Q719" s="27">
        <f t="shared" si="119"/>
        <v>0</v>
      </c>
      <c r="R719" s="27">
        <f t="shared" si="126"/>
        <v>4</v>
      </c>
    </row>
    <row r="720" spans="1:18" ht="15.75" customHeight="1" x14ac:dyDescent="0.25">
      <c r="A720" s="32">
        <v>2556022</v>
      </c>
      <c r="B720" s="17" t="s">
        <v>856</v>
      </c>
      <c r="C720" s="16" t="s">
        <v>77</v>
      </c>
      <c r="D720" s="16" t="s">
        <v>16</v>
      </c>
      <c r="E720" s="43" t="s">
        <v>19</v>
      </c>
      <c r="F720" s="20" t="s">
        <v>859</v>
      </c>
      <c r="G720" s="27">
        <v>1</v>
      </c>
      <c r="H720" s="27">
        <f t="shared" si="120"/>
        <v>1</v>
      </c>
      <c r="I720" s="27">
        <f t="shared" si="121"/>
        <v>1</v>
      </c>
      <c r="J720" s="27">
        <v>1</v>
      </c>
      <c r="K720" s="27">
        <f t="shared" si="122"/>
        <v>1</v>
      </c>
      <c r="L720" s="27">
        <f t="shared" si="123"/>
        <v>0</v>
      </c>
      <c r="M720" s="27">
        <f t="shared" si="124"/>
        <v>1</v>
      </c>
      <c r="N720" s="27">
        <f t="shared" si="125"/>
        <v>2</v>
      </c>
      <c r="O720" s="27">
        <f t="shared" si="118"/>
        <v>0</v>
      </c>
      <c r="P720" s="60">
        <v>1</v>
      </c>
      <c r="Q720" s="27">
        <f t="shared" si="119"/>
        <v>0</v>
      </c>
      <c r="R720" s="27">
        <f t="shared" si="126"/>
        <v>4</v>
      </c>
    </row>
    <row r="721" spans="1:18" ht="15.75" customHeight="1" x14ac:dyDescent="0.25">
      <c r="A721" s="32">
        <v>5012038</v>
      </c>
      <c r="B721" s="17" t="s">
        <v>860</v>
      </c>
      <c r="C721" s="16" t="s">
        <v>20</v>
      </c>
      <c r="D721" s="16" t="s">
        <v>16</v>
      </c>
      <c r="E721" s="43" t="s">
        <v>23</v>
      </c>
      <c r="F721" s="20" t="s">
        <v>861</v>
      </c>
      <c r="G721" s="27">
        <v>1</v>
      </c>
      <c r="H721" s="27">
        <f t="shared" si="120"/>
        <v>1</v>
      </c>
      <c r="I721" s="27">
        <f t="shared" si="121"/>
        <v>1</v>
      </c>
      <c r="J721" s="27">
        <v>1</v>
      </c>
      <c r="K721" s="27">
        <f t="shared" si="122"/>
        <v>1</v>
      </c>
      <c r="L721" s="27">
        <f t="shared" si="123"/>
        <v>0</v>
      </c>
      <c r="M721" s="27">
        <f t="shared" si="124"/>
        <v>1</v>
      </c>
      <c r="N721" s="27">
        <f t="shared" si="125"/>
        <v>2</v>
      </c>
      <c r="O721" s="27">
        <f t="shared" si="118"/>
        <v>0</v>
      </c>
      <c r="P721" s="60">
        <v>1</v>
      </c>
      <c r="Q721" s="27">
        <f t="shared" si="119"/>
        <v>0</v>
      </c>
      <c r="R721" s="27">
        <f t="shared" si="126"/>
        <v>4</v>
      </c>
    </row>
    <row r="722" spans="1:18" ht="15.75" customHeight="1" x14ac:dyDescent="0.25">
      <c r="A722" s="32">
        <v>5012673</v>
      </c>
      <c r="B722" s="17" t="s">
        <v>860</v>
      </c>
      <c r="C722" s="16" t="s">
        <v>24</v>
      </c>
      <c r="D722" s="16" t="s">
        <v>83</v>
      </c>
      <c r="E722" s="43" t="s">
        <v>33</v>
      </c>
      <c r="F722" s="20" t="s">
        <v>862</v>
      </c>
      <c r="G722" s="27">
        <v>0</v>
      </c>
      <c r="H722" s="27">
        <f t="shared" si="120"/>
        <v>0</v>
      </c>
      <c r="I722" s="27">
        <f t="shared" si="121"/>
        <v>0</v>
      </c>
      <c r="J722" s="27">
        <v>0</v>
      </c>
      <c r="K722" s="27">
        <f t="shared" si="122"/>
        <v>0</v>
      </c>
      <c r="L722" s="27">
        <f t="shared" si="123"/>
        <v>0</v>
      </c>
      <c r="M722" s="27">
        <f t="shared" si="124"/>
        <v>0</v>
      </c>
      <c r="N722" s="27">
        <v>2</v>
      </c>
      <c r="O722" s="27">
        <f t="shared" si="118"/>
        <v>0</v>
      </c>
      <c r="P722" s="60">
        <v>1</v>
      </c>
      <c r="Q722" s="27">
        <f t="shared" si="119"/>
        <v>0</v>
      </c>
      <c r="R722" s="27">
        <f t="shared" si="126"/>
        <v>0</v>
      </c>
    </row>
    <row r="723" spans="1:18" ht="15.75" customHeight="1" x14ac:dyDescent="0.25">
      <c r="A723" s="32">
        <v>5012668</v>
      </c>
      <c r="B723" s="17" t="s">
        <v>860</v>
      </c>
      <c r="C723" s="16" t="s">
        <v>24</v>
      </c>
      <c r="D723" s="16" t="s">
        <v>83</v>
      </c>
      <c r="E723" s="43" t="s">
        <v>17</v>
      </c>
      <c r="F723" s="20" t="s">
        <v>863</v>
      </c>
      <c r="G723" s="27">
        <v>1</v>
      </c>
      <c r="H723" s="27">
        <f t="shared" si="120"/>
        <v>1</v>
      </c>
      <c r="I723" s="27">
        <f t="shared" si="121"/>
        <v>1</v>
      </c>
      <c r="J723" s="27">
        <v>1</v>
      </c>
      <c r="K723" s="27">
        <f t="shared" si="122"/>
        <v>1</v>
      </c>
      <c r="L723" s="27">
        <f t="shared" si="123"/>
        <v>0</v>
      </c>
      <c r="M723" s="27">
        <f t="shared" si="124"/>
        <v>1</v>
      </c>
      <c r="N723" s="27">
        <f t="shared" si="125"/>
        <v>2</v>
      </c>
      <c r="O723" s="27">
        <f t="shared" si="118"/>
        <v>0</v>
      </c>
      <c r="P723" s="60">
        <v>1</v>
      </c>
      <c r="Q723" s="27">
        <f t="shared" si="119"/>
        <v>0</v>
      </c>
      <c r="R723" s="27">
        <f t="shared" si="126"/>
        <v>4</v>
      </c>
    </row>
    <row r="724" spans="1:18" ht="15.75" customHeight="1" x14ac:dyDescent="0.25">
      <c r="A724" s="32">
        <v>8001400</v>
      </c>
      <c r="B724" s="17" t="s">
        <v>860</v>
      </c>
      <c r="C724" s="16" t="s">
        <v>55</v>
      </c>
      <c r="D724" s="16" t="s">
        <v>16</v>
      </c>
      <c r="E724" s="43" t="s">
        <v>35</v>
      </c>
      <c r="F724" s="20" t="s">
        <v>864</v>
      </c>
      <c r="G724" s="27">
        <v>1</v>
      </c>
      <c r="H724" s="27">
        <f t="shared" si="120"/>
        <v>1</v>
      </c>
      <c r="I724" s="27">
        <f t="shared" si="121"/>
        <v>1</v>
      </c>
      <c r="J724" s="27">
        <v>1</v>
      </c>
      <c r="K724" s="27">
        <f t="shared" si="122"/>
        <v>1</v>
      </c>
      <c r="L724" s="27">
        <f t="shared" si="123"/>
        <v>0</v>
      </c>
      <c r="M724" s="27">
        <f t="shared" si="124"/>
        <v>1</v>
      </c>
      <c r="N724" s="27">
        <f t="shared" si="125"/>
        <v>2</v>
      </c>
      <c r="O724" s="27">
        <f t="shared" si="118"/>
        <v>0</v>
      </c>
      <c r="P724" s="60">
        <v>1</v>
      </c>
      <c r="Q724" s="27">
        <f t="shared" si="119"/>
        <v>0</v>
      </c>
      <c r="R724" s="27">
        <f t="shared" si="126"/>
        <v>4</v>
      </c>
    </row>
    <row r="725" spans="1:18" ht="15.75" customHeight="1" x14ac:dyDescent="0.25">
      <c r="A725" s="32">
        <v>7003068</v>
      </c>
      <c r="B725" s="17" t="s">
        <v>860</v>
      </c>
      <c r="C725" s="16" t="s">
        <v>85</v>
      </c>
      <c r="D725" s="16" t="s">
        <v>16</v>
      </c>
      <c r="E725" s="43" t="s">
        <v>19</v>
      </c>
      <c r="F725" s="20" t="s">
        <v>865</v>
      </c>
      <c r="G725" s="27">
        <v>0</v>
      </c>
      <c r="H725" s="27">
        <f t="shared" si="120"/>
        <v>0</v>
      </c>
      <c r="I725" s="27">
        <f t="shared" si="121"/>
        <v>0</v>
      </c>
      <c r="J725" s="27">
        <v>0</v>
      </c>
      <c r="K725" s="27">
        <f t="shared" si="122"/>
        <v>0</v>
      </c>
      <c r="L725" s="27">
        <f t="shared" si="123"/>
        <v>0</v>
      </c>
      <c r="M725" s="27">
        <f t="shared" si="124"/>
        <v>0</v>
      </c>
      <c r="N725" s="27">
        <f t="shared" si="125"/>
        <v>0</v>
      </c>
      <c r="O725" s="27">
        <f t="shared" si="118"/>
        <v>0</v>
      </c>
      <c r="P725" s="60">
        <v>1</v>
      </c>
      <c r="Q725" s="27">
        <f t="shared" si="119"/>
        <v>0</v>
      </c>
      <c r="R725" s="27">
        <f t="shared" si="126"/>
        <v>0</v>
      </c>
    </row>
    <row r="726" spans="1:18" ht="15.75" customHeight="1" x14ac:dyDescent="0.25">
      <c r="A726" s="32">
        <v>8001408</v>
      </c>
      <c r="B726" s="17" t="s">
        <v>860</v>
      </c>
      <c r="C726" s="16" t="s">
        <v>55</v>
      </c>
      <c r="D726" s="16" t="s">
        <v>16</v>
      </c>
      <c r="E726" s="43" t="s">
        <v>86</v>
      </c>
      <c r="F726" s="20" t="s">
        <v>866</v>
      </c>
      <c r="G726" s="27">
        <v>1</v>
      </c>
      <c r="H726" s="27">
        <f t="shared" si="120"/>
        <v>1</v>
      </c>
      <c r="I726" s="27">
        <f t="shared" si="121"/>
        <v>1</v>
      </c>
      <c r="J726" s="27">
        <v>1</v>
      </c>
      <c r="K726" s="27">
        <f t="shared" si="122"/>
        <v>1</v>
      </c>
      <c r="L726" s="27">
        <f t="shared" si="123"/>
        <v>0</v>
      </c>
      <c r="M726" s="27">
        <f t="shared" si="124"/>
        <v>1</v>
      </c>
      <c r="N726" s="27">
        <f t="shared" si="125"/>
        <v>2</v>
      </c>
      <c r="O726" s="27">
        <f t="shared" si="118"/>
        <v>0</v>
      </c>
      <c r="P726" s="60">
        <v>1</v>
      </c>
      <c r="Q726" s="27">
        <f t="shared" si="119"/>
        <v>0</v>
      </c>
      <c r="R726" s="27">
        <f t="shared" si="126"/>
        <v>4</v>
      </c>
    </row>
    <row r="727" spans="1:18" ht="15.75" customHeight="1" x14ac:dyDescent="0.25">
      <c r="A727" s="32">
        <v>5015588</v>
      </c>
      <c r="B727" s="17" t="s">
        <v>860</v>
      </c>
      <c r="C727" s="16" t="s">
        <v>28</v>
      </c>
      <c r="D727" s="16" t="s">
        <v>16</v>
      </c>
      <c r="E727" s="43" t="s">
        <v>21</v>
      </c>
      <c r="F727" s="20" t="s">
        <v>867</v>
      </c>
      <c r="G727" s="27">
        <v>1</v>
      </c>
      <c r="H727" s="27">
        <f t="shared" si="120"/>
        <v>1</v>
      </c>
      <c r="I727" s="27">
        <f t="shared" si="121"/>
        <v>1</v>
      </c>
      <c r="J727" s="27">
        <v>1</v>
      </c>
      <c r="K727" s="27">
        <f t="shared" si="122"/>
        <v>1</v>
      </c>
      <c r="L727" s="27">
        <f t="shared" si="123"/>
        <v>0</v>
      </c>
      <c r="M727" s="27">
        <f t="shared" si="124"/>
        <v>1</v>
      </c>
      <c r="N727" s="27">
        <f t="shared" si="125"/>
        <v>2</v>
      </c>
      <c r="O727" s="27">
        <f t="shared" si="118"/>
        <v>0</v>
      </c>
      <c r="P727" s="60">
        <v>1</v>
      </c>
      <c r="Q727" s="27">
        <f t="shared" si="119"/>
        <v>0</v>
      </c>
      <c r="R727" s="27">
        <f t="shared" si="126"/>
        <v>4</v>
      </c>
    </row>
    <row r="728" spans="1:18" ht="15.75" customHeight="1" x14ac:dyDescent="0.25">
      <c r="A728" s="32">
        <v>505046</v>
      </c>
      <c r="B728" s="17" t="s">
        <v>860</v>
      </c>
      <c r="C728" s="16" t="s">
        <v>353</v>
      </c>
      <c r="D728" s="16" t="s">
        <v>59</v>
      </c>
      <c r="E728" s="43" t="s">
        <v>362</v>
      </c>
      <c r="F728" s="20" t="s">
        <v>868</v>
      </c>
      <c r="G728" s="29">
        <v>1</v>
      </c>
      <c r="H728" s="29">
        <f t="shared" si="120"/>
        <v>1</v>
      </c>
      <c r="I728" s="29">
        <f t="shared" si="121"/>
        <v>1</v>
      </c>
      <c r="J728" s="29">
        <v>0</v>
      </c>
      <c r="K728" s="29">
        <f t="shared" si="122"/>
        <v>1</v>
      </c>
      <c r="L728" s="29">
        <f t="shared" si="123"/>
        <v>2</v>
      </c>
      <c r="M728" s="29">
        <f t="shared" si="124"/>
        <v>0</v>
      </c>
      <c r="N728" s="29">
        <f t="shared" si="125"/>
        <v>2</v>
      </c>
      <c r="O728" s="29">
        <f t="shared" si="118"/>
        <v>0.1</v>
      </c>
      <c r="P728" s="63">
        <v>1</v>
      </c>
      <c r="Q728" s="29">
        <f t="shared" si="119"/>
        <v>2</v>
      </c>
      <c r="R728" s="29">
        <f t="shared" si="126"/>
        <v>0</v>
      </c>
    </row>
    <row r="729" spans="1:18" ht="15.75" customHeight="1" x14ac:dyDescent="0.25">
      <c r="A729" s="32">
        <v>5012032</v>
      </c>
      <c r="B729" s="17" t="s">
        <v>860</v>
      </c>
      <c r="C729" s="16" t="s">
        <v>20</v>
      </c>
      <c r="D729" s="16" t="s">
        <v>16</v>
      </c>
      <c r="E729" s="43" t="s">
        <v>31</v>
      </c>
      <c r="F729" s="20" t="s">
        <v>869</v>
      </c>
      <c r="G729" s="27">
        <v>1</v>
      </c>
      <c r="H729" s="27">
        <f t="shared" si="120"/>
        <v>1</v>
      </c>
      <c r="I729" s="27">
        <f t="shared" si="121"/>
        <v>1</v>
      </c>
      <c r="J729" s="27">
        <v>1</v>
      </c>
      <c r="K729" s="27">
        <f t="shared" si="122"/>
        <v>1</v>
      </c>
      <c r="L729" s="27">
        <f t="shared" si="123"/>
        <v>0</v>
      </c>
      <c r="M729" s="27">
        <f t="shared" si="124"/>
        <v>1</v>
      </c>
      <c r="N729" s="27">
        <f t="shared" si="125"/>
        <v>2</v>
      </c>
      <c r="O729" s="27">
        <f t="shared" si="118"/>
        <v>0</v>
      </c>
      <c r="P729" s="60">
        <v>1</v>
      </c>
      <c r="Q729" s="27">
        <f t="shared" si="119"/>
        <v>0</v>
      </c>
      <c r="R729" s="27">
        <f t="shared" si="126"/>
        <v>4</v>
      </c>
    </row>
    <row r="730" spans="1:18" ht="15.75" customHeight="1" x14ac:dyDescent="0.25">
      <c r="A730" s="32">
        <v>1100102</v>
      </c>
      <c r="B730" s="17" t="s">
        <v>870</v>
      </c>
      <c r="C730" s="16" t="s">
        <v>19</v>
      </c>
      <c r="D730" s="16" t="s">
        <v>16</v>
      </c>
      <c r="E730" s="43" t="s">
        <v>19</v>
      </c>
      <c r="F730" s="20" t="s">
        <v>871</v>
      </c>
      <c r="G730" s="27">
        <v>1</v>
      </c>
      <c r="H730" s="27">
        <f t="shared" si="120"/>
        <v>1</v>
      </c>
      <c r="I730" s="27">
        <f t="shared" si="121"/>
        <v>1</v>
      </c>
      <c r="J730" s="27">
        <v>1</v>
      </c>
      <c r="K730" s="27">
        <f t="shared" si="122"/>
        <v>1</v>
      </c>
      <c r="L730" s="27">
        <f t="shared" si="123"/>
        <v>0</v>
      </c>
      <c r="M730" s="27">
        <f t="shared" si="124"/>
        <v>1</v>
      </c>
      <c r="N730" s="27">
        <f t="shared" si="125"/>
        <v>2</v>
      </c>
      <c r="O730" s="27">
        <f t="shared" si="118"/>
        <v>0</v>
      </c>
      <c r="P730" s="60">
        <v>1</v>
      </c>
      <c r="Q730" s="27">
        <f t="shared" si="119"/>
        <v>0</v>
      </c>
      <c r="R730" s="27">
        <f t="shared" si="126"/>
        <v>4</v>
      </c>
    </row>
    <row r="731" spans="1:18" ht="15.75" customHeight="1" x14ac:dyDescent="0.25">
      <c r="A731" s="32">
        <v>2017551</v>
      </c>
      <c r="B731" s="17" t="s">
        <v>870</v>
      </c>
      <c r="C731" s="16" t="s">
        <v>19</v>
      </c>
      <c r="D731" s="16" t="s">
        <v>16</v>
      </c>
      <c r="E731" s="43" t="s">
        <v>31</v>
      </c>
      <c r="F731" s="20" t="s">
        <v>872</v>
      </c>
      <c r="G731" s="27">
        <v>1</v>
      </c>
      <c r="H731" s="27">
        <f t="shared" si="120"/>
        <v>1</v>
      </c>
      <c r="I731" s="27">
        <f t="shared" si="121"/>
        <v>1</v>
      </c>
      <c r="J731" s="27">
        <v>1</v>
      </c>
      <c r="K731" s="27">
        <f t="shared" si="122"/>
        <v>1</v>
      </c>
      <c r="L731" s="27">
        <f t="shared" si="123"/>
        <v>0</v>
      </c>
      <c r="M731" s="27">
        <f t="shared" si="124"/>
        <v>1</v>
      </c>
      <c r="N731" s="27">
        <f t="shared" si="125"/>
        <v>2</v>
      </c>
      <c r="O731" s="27">
        <f t="shared" si="118"/>
        <v>0</v>
      </c>
      <c r="P731" s="60">
        <v>1</v>
      </c>
      <c r="Q731" s="27">
        <f t="shared" si="119"/>
        <v>0</v>
      </c>
      <c r="R731" s="27">
        <f t="shared" si="126"/>
        <v>4</v>
      </c>
    </row>
    <row r="732" spans="1:18" ht="15.75" customHeight="1" x14ac:dyDescent="0.25">
      <c r="A732" s="32">
        <v>400016026</v>
      </c>
      <c r="B732" s="17" t="s">
        <v>870</v>
      </c>
      <c r="C732" s="16" t="s">
        <v>19</v>
      </c>
      <c r="D732" s="16" t="s">
        <v>16</v>
      </c>
      <c r="E732" s="43" t="s">
        <v>33</v>
      </c>
      <c r="F732" s="20" t="s">
        <v>873</v>
      </c>
      <c r="G732" s="27">
        <v>0</v>
      </c>
      <c r="H732" s="27">
        <f t="shared" si="120"/>
        <v>0</v>
      </c>
      <c r="I732" s="27">
        <f t="shared" si="121"/>
        <v>0</v>
      </c>
      <c r="J732" s="27">
        <v>0</v>
      </c>
      <c r="K732" s="27">
        <f t="shared" si="122"/>
        <v>0</v>
      </c>
      <c r="L732" s="27">
        <f t="shared" si="123"/>
        <v>0</v>
      </c>
      <c r="M732" s="27">
        <f t="shared" si="124"/>
        <v>0</v>
      </c>
      <c r="N732" s="27">
        <f t="shared" si="125"/>
        <v>0</v>
      </c>
      <c r="O732" s="27">
        <f t="shared" si="118"/>
        <v>0</v>
      </c>
      <c r="P732" s="60">
        <v>1</v>
      </c>
      <c r="Q732" s="27">
        <f t="shared" si="119"/>
        <v>0</v>
      </c>
      <c r="R732" s="27">
        <f t="shared" si="126"/>
        <v>0</v>
      </c>
    </row>
    <row r="733" spans="1:18" ht="15.75" customHeight="1" x14ac:dyDescent="0.25">
      <c r="A733" s="32">
        <v>2016241</v>
      </c>
      <c r="B733" s="17" t="s">
        <v>874</v>
      </c>
      <c r="C733" s="16" t="s">
        <v>21</v>
      </c>
      <c r="D733" s="16" t="s">
        <v>16</v>
      </c>
      <c r="E733" s="43" t="s">
        <v>73</v>
      </c>
      <c r="F733" s="20" t="s">
        <v>875</v>
      </c>
      <c r="G733" s="27">
        <v>1</v>
      </c>
      <c r="H733" s="27">
        <f t="shared" si="120"/>
        <v>1</v>
      </c>
      <c r="I733" s="27">
        <f t="shared" si="121"/>
        <v>1</v>
      </c>
      <c r="J733" s="27">
        <v>0</v>
      </c>
      <c r="K733" s="27">
        <f t="shared" si="122"/>
        <v>1</v>
      </c>
      <c r="L733" s="27">
        <f t="shared" si="123"/>
        <v>2</v>
      </c>
      <c r="M733" s="27">
        <f t="shared" si="124"/>
        <v>0</v>
      </c>
      <c r="N733" s="27">
        <f t="shared" si="125"/>
        <v>2</v>
      </c>
      <c r="O733" s="27">
        <f t="shared" si="118"/>
        <v>0.1</v>
      </c>
      <c r="P733" s="60">
        <v>1</v>
      </c>
      <c r="Q733" s="27">
        <f t="shared" si="119"/>
        <v>2</v>
      </c>
      <c r="R733" s="27">
        <f t="shared" si="126"/>
        <v>0</v>
      </c>
    </row>
    <row r="734" spans="1:18" ht="15.75" customHeight="1" x14ac:dyDescent="0.25">
      <c r="A734" s="32">
        <v>2005137</v>
      </c>
      <c r="B734" s="17" t="s">
        <v>876</v>
      </c>
      <c r="C734" s="16" t="s">
        <v>406</v>
      </c>
      <c r="D734" s="16" t="s">
        <v>16</v>
      </c>
      <c r="E734" s="43" t="s">
        <v>155</v>
      </c>
      <c r="F734" s="20" t="s">
        <v>877</v>
      </c>
      <c r="G734" s="27">
        <v>1</v>
      </c>
      <c r="H734" s="27">
        <f t="shared" si="120"/>
        <v>1</v>
      </c>
      <c r="I734" s="27">
        <f t="shared" si="121"/>
        <v>1</v>
      </c>
      <c r="J734" s="27">
        <v>0</v>
      </c>
      <c r="K734" s="27">
        <f t="shared" si="122"/>
        <v>1</v>
      </c>
      <c r="L734" s="27">
        <f t="shared" si="123"/>
        <v>2</v>
      </c>
      <c r="M734" s="27">
        <f t="shared" si="124"/>
        <v>0</v>
      </c>
      <c r="N734" s="27">
        <f t="shared" si="125"/>
        <v>2</v>
      </c>
      <c r="O734" s="27">
        <f t="shared" si="118"/>
        <v>0.1</v>
      </c>
      <c r="P734" s="60">
        <v>1</v>
      </c>
      <c r="Q734" s="27">
        <f t="shared" si="119"/>
        <v>2</v>
      </c>
      <c r="R734" s="27">
        <f t="shared" si="126"/>
        <v>0</v>
      </c>
    </row>
    <row r="735" spans="1:18" ht="15.75" customHeight="1" x14ac:dyDescent="0.25">
      <c r="A735" s="32">
        <v>2005640</v>
      </c>
      <c r="B735" s="17" t="s">
        <v>876</v>
      </c>
      <c r="C735" s="16" t="s">
        <v>362</v>
      </c>
      <c r="D735" s="16" t="s">
        <v>16</v>
      </c>
      <c r="E735" s="43" t="s">
        <v>31</v>
      </c>
      <c r="F735" s="20" t="s">
        <v>878</v>
      </c>
      <c r="G735" s="27">
        <v>1</v>
      </c>
      <c r="H735" s="27">
        <f t="shared" si="120"/>
        <v>1</v>
      </c>
      <c r="I735" s="27">
        <f t="shared" si="121"/>
        <v>1</v>
      </c>
      <c r="J735" s="27">
        <v>0</v>
      </c>
      <c r="K735" s="27">
        <f t="shared" si="122"/>
        <v>1</v>
      </c>
      <c r="L735" s="27">
        <f t="shared" si="123"/>
        <v>2</v>
      </c>
      <c r="M735" s="27">
        <f t="shared" si="124"/>
        <v>0</v>
      </c>
      <c r="N735" s="27">
        <f t="shared" si="125"/>
        <v>2</v>
      </c>
      <c r="O735" s="27">
        <f t="shared" si="118"/>
        <v>0.1</v>
      </c>
      <c r="P735" s="60">
        <v>1</v>
      </c>
      <c r="Q735" s="27">
        <f t="shared" si="119"/>
        <v>2</v>
      </c>
      <c r="R735" s="27">
        <f t="shared" si="126"/>
        <v>0</v>
      </c>
    </row>
    <row r="736" spans="1:18" ht="15.75" customHeight="1" x14ac:dyDescent="0.25">
      <c r="A736" s="32">
        <v>2556053</v>
      </c>
      <c r="B736" s="17" t="s">
        <v>876</v>
      </c>
      <c r="C736" s="16" t="s">
        <v>153</v>
      </c>
      <c r="D736" s="16" t="s">
        <v>83</v>
      </c>
      <c r="E736" s="43" t="s">
        <v>18</v>
      </c>
      <c r="F736" s="20" t="s">
        <v>879</v>
      </c>
      <c r="G736" s="27">
        <v>1</v>
      </c>
      <c r="H736" s="27">
        <f t="shared" si="120"/>
        <v>1</v>
      </c>
      <c r="I736" s="27">
        <f t="shared" si="121"/>
        <v>1</v>
      </c>
      <c r="J736" s="27">
        <v>0</v>
      </c>
      <c r="K736" s="27">
        <f t="shared" si="122"/>
        <v>1</v>
      </c>
      <c r="L736" s="27">
        <f t="shared" si="123"/>
        <v>2</v>
      </c>
      <c r="M736" s="27">
        <f t="shared" si="124"/>
        <v>0</v>
      </c>
      <c r="N736" s="27">
        <f t="shared" si="125"/>
        <v>2</v>
      </c>
      <c r="O736" s="27">
        <f t="shared" si="118"/>
        <v>0.1</v>
      </c>
      <c r="P736" s="60">
        <v>1</v>
      </c>
      <c r="Q736" s="27">
        <f t="shared" si="119"/>
        <v>2</v>
      </c>
      <c r="R736" s="27">
        <f t="shared" si="126"/>
        <v>0</v>
      </c>
    </row>
    <row r="737" spans="1:18" s="1" customFormat="1" ht="15.75" customHeight="1" x14ac:dyDescent="0.25">
      <c r="A737" s="34">
        <v>2556093</v>
      </c>
      <c r="B737" s="39" t="s">
        <v>876</v>
      </c>
      <c r="C737" s="36" t="s">
        <v>153</v>
      </c>
      <c r="D737" s="36" t="s">
        <v>83</v>
      </c>
      <c r="E737" s="44">
        <v>51</v>
      </c>
      <c r="F737" s="37" t="s">
        <v>1725</v>
      </c>
      <c r="G737" s="38">
        <v>1</v>
      </c>
      <c r="H737" s="38">
        <v>1</v>
      </c>
      <c r="I737" s="38">
        <v>1</v>
      </c>
      <c r="J737" s="38">
        <v>0</v>
      </c>
      <c r="K737" s="38">
        <v>1</v>
      </c>
      <c r="L737" s="38">
        <v>2</v>
      </c>
      <c r="M737" s="38">
        <v>0</v>
      </c>
      <c r="N737" s="38">
        <v>2</v>
      </c>
      <c r="O737" s="38">
        <v>0.1</v>
      </c>
      <c r="P737" s="61">
        <v>1</v>
      </c>
      <c r="Q737" s="38">
        <v>2</v>
      </c>
      <c r="R737" s="38">
        <v>0</v>
      </c>
    </row>
    <row r="738" spans="1:18" ht="15.75" customHeight="1" x14ac:dyDescent="0.25">
      <c r="A738" s="32">
        <v>2556162</v>
      </c>
      <c r="B738" s="17" t="s">
        <v>876</v>
      </c>
      <c r="C738" s="16" t="s">
        <v>630</v>
      </c>
      <c r="D738" s="16" t="s">
        <v>16</v>
      </c>
      <c r="E738" s="43" t="s">
        <v>209</v>
      </c>
      <c r="F738" s="20" t="s">
        <v>880</v>
      </c>
      <c r="G738" s="27">
        <v>1</v>
      </c>
      <c r="H738" s="27">
        <f t="shared" si="120"/>
        <v>1</v>
      </c>
      <c r="I738" s="27">
        <f t="shared" si="121"/>
        <v>1</v>
      </c>
      <c r="J738" s="27">
        <v>0</v>
      </c>
      <c r="K738" s="27">
        <f t="shared" si="122"/>
        <v>1</v>
      </c>
      <c r="L738" s="27">
        <f t="shared" si="123"/>
        <v>2</v>
      </c>
      <c r="M738" s="27">
        <f t="shared" si="124"/>
        <v>0</v>
      </c>
      <c r="N738" s="27">
        <f t="shared" si="125"/>
        <v>2</v>
      </c>
      <c r="O738" s="27">
        <f t="shared" si="118"/>
        <v>0.1</v>
      </c>
      <c r="P738" s="60">
        <v>1</v>
      </c>
      <c r="Q738" s="27">
        <f t="shared" si="119"/>
        <v>2</v>
      </c>
      <c r="R738" s="27">
        <f t="shared" si="126"/>
        <v>0</v>
      </c>
    </row>
    <row r="739" spans="1:18" ht="15.75" customHeight="1" x14ac:dyDescent="0.25">
      <c r="A739" s="32">
        <v>2556164</v>
      </c>
      <c r="B739" s="17" t="s">
        <v>876</v>
      </c>
      <c r="C739" s="16" t="s">
        <v>630</v>
      </c>
      <c r="D739" s="16" t="s">
        <v>16</v>
      </c>
      <c r="E739" s="43" t="s">
        <v>157</v>
      </c>
      <c r="F739" s="20" t="s">
        <v>881</v>
      </c>
      <c r="G739" s="27">
        <v>0</v>
      </c>
      <c r="H739" s="27">
        <f t="shared" si="120"/>
        <v>0</v>
      </c>
      <c r="I739" s="27">
        <f t="shared" si="121"/>
        <v>0</v>
      </c>
      <c r="J739" s="27">
        <v>0</v>
      </c>
      <c r="K739" s="27">
        <f t="shared" si="122"/>
        <v>0</v>
      </c>
      <c r="L739" s="27">
        <f t="shared" si="123"/>
        <v>0</v>
      </c>
      <c r="M739" s="27">
        <f t="shared" si="124"/>
        <v>0</v>
      </c>
      <c r="N739" s="27">
        <f t="shared" si="125"/>
        <v>0</v>
      </c>
      <c r="O739" s="27">
        <f t="shared" si="118"/>
        <v>0</v>
      </c>
      <c r="P739" s="60">
        <v>1</v>
      </c>
      <c r="Q739" s="27">
        <f t="shared" si="119"/>
        <v>0</v>
      </c>
      <c r="R739" s="27">
        <f t="shared" si="126"/>
        <v>0</v>
      </c>
    </row>
    <row r="740" spans="1:18" ht="15.75" customHeight="1" x14ac:dyDescent="0.25">
      <c r="A740" s="32">
        <v>2015759</v>
      </c>
      <c r="B740" s="17" t="s">
        <v>876</v>
      </c>
      <c r="C740" s="16" t="s">
        <v>143</v>
      </c>
      <c r="D740" s="16" t="s">
        <v>1726</v>
      </c>
      <c r="E740" s="43" t="s">
        <v>33</v>
      </c>
      <c r="F740" s="20" t="s">
        <v>882</v>
      </c>
      <c r="G740" s="27">
        <v>1</v>
      </c>
      <c r="H740" s="27">
        <f t="shared" si="120"/>
        <v>1</v>
      </c>
      <c r="I740" s="27">
        <f t="shared" si="121"/>
        <v>1</v>
      </c>
      <c r="J740" s="27">
        <v>0</v>
      </c>
      <c r="K740" s="27">
        <f t="shared" si="122"/>
        <v>1</v>
      </c>
      <c r="L740" s="27">
        <f t="shared" si="123"/>
        <v>2</v>
      </c>
      <c r="M740" s="27">
        <f t="shared" si="124"/>
        <v>0</v>
      </c>
      <c r="N740" s="27">
        <f t="shared" si="125"/>
        <v>2</v>
      </c>
      <c r="O740" s="27">
        <f t="shared" si="118"/>
        <v>0.1</v>
      </c>
      <c r="P740" s="60">
        <v>1</v>
      </c>
      <c r="Q740" s="27">
        <f t="shared" si="119"/>
        <v>2</v>
      </c>
      <c r="R740" s="27">
        <f t="shared" si="126"/>
        <v>0</v>
      </c>
    </row>
    <row r="741" spans="1:18" ht="15.75" customHeight="1" x14ac:dyDescent="0.25">
      <c r="A741" s="32">
        <v>2018028</v>
      </c>
      <c r="B741" s="17" t="s">
        <v>876</v>
      </c>
      <c r="C741" s="16" t="s">
        <v>211</v>
      </c>
      <c r="D741" s="16" t="s">
        <v>16</v>
      </c>
      <c r="E741" s="43" t="s">
        <v>25</v>
      </c>
      <c r="F741" s="20" t="s">
        <v>883</v>
      </c>
      <c r="G741" s="27">
        <v>1</v>
      </c>
      <c r="H741" s="27">
        <f t="shared" si="120"/>
        <v>1</v>
      </c>
      <c r="I741" s="27">
        <f t="shared" si="121"/>
        <v>1</v>
      </c>
      <c r="J741" s="27">
        <v>0</v>
      </c>
      <c r="K741" s="27">
        <f t="shared" si="122"/>
        <v>1</v>
      </c>
      <c r="L741" s="27">
        <f t="shared" si="123"/>
        <v>2</v>
      </c>
      <c r="M741" s="27">
        <f t="shared" si="124"/>
        <v>0</v>
      </c>
      <c r="N741" s="27">
        <f t="shared" si="125"/>
        <v>2</v>
      </c>
      <c r="O741" s="27">
        <f t="shared" si="118"/>
        <v>0.1</v>
      </c>
      <c r="P741" s="60">
        <v>1</v>
      </c>
      <c r="Q741" s="27">
        <f t="shared" si="119"/>
        <v>2</v>
      </c>
      <c r="R741" s="27">
        <f t="shared" si="126"/>
        <v>0</v>
      </c>
    </row>
    <row r="742" spans="1:18" ht="15.75" customHeight="1" x14ac:dyDescent="0.25">
      <c r="A742" s="32">
        <v>10002811</v>
      </c>
      <c r="B742" s="17" t="s">
        <v>876</v>
      </c>
      <c r="C742" s="16" t="s">
        <v>231</v>
      </c>
      <c r="D742" s="16" t="s">
        <v>16</v>
      </c>
      <c r="E742" s="43" t="s">
        <v>179</v>
      </c>
      <c r="F742" s="20" t="s">
        <v>884</v>
      </c>
      <c r="G742" s="27">
        <v>0</v>
      </c>
      <c r="H742" s="27">
        <f t="shared" si="120"/>
        <v>0</v>
      </c>
      <c r="I742" s="27">
        <f t="shared" si="121"/>
        <v>0</v>
      </c>
      <c r="J742" s="27">
        <v>0</v>
      </c>
      <c r="K742" s="27">
        <f t="shared" si="122"/>
        <v>0</v>
      </c>
      <c r="L742" s="27">
        <f t="shared" si="123"/>
        <v>0</v>
      </c>
      <c r="M742" s="27">
        <f t="shared" si="124"/>
        <v>0</v>
      </c>
      <c r="N742" s="27">
        <f t="shared" si="125"/>
        <v>0</v>
      </c>
      <c r="O742" s="27">
        <f t="shared" si="118"/>
        <v>0</v>
      </c>
      <c r="P742" s="60">
        <v>1</v>
      </c>
      <c r="Q742" s="27">
        <f t="shared" si="119"/>
        <v>0</v>
      </c>
      <c r="R742" s="27">
        <f t="shared" si="126"/>
        <v>0</v>
      </c>
    </row>
    <row r="743" spans="1:18" ht="15.75" customHeight="1" x14ac:dyDescent="0.25">
      <c r="A743" s="32">
        <v>2022412</v>
      </c>
      <c r="B743" s="17" t="s">
        <v>876</v>
      </c>
      <c r="C743" s="16" t="s">
        <v>231</v>
      </c>
      <c r="D743" s="16" t="s">
        <v>16</v>
      </c>
      <c r="E743" s="43" t="s">
        <v>82</v>
      </c>
      <c r="F743" s="20" t="s">
        <v>1727</v>
      </c>
      <c r="G743" s="27">
        <v>0</v>
      </c>
      <c r="H743" s="27">
        <f t="shared" si="120"/>
        <v>0</v>
      </c>
      <c r="I743" s="27">
        <f t="shared" si="121"/>
        <v>0</v>
      </c>
      <c r="J743" s="27">
        <v>0</v>
      </c>
      <c r="K743" s="27">
        <f t="shared" si="122"/>
        <v>0</v>
      </c>
      <c r="L743" s="27">
        <f t="shared" si="123"/>
        <v>0</v>
      </c>
      <c r="M743" s="27">
        <f t="shared" si="124"/>
        <v>0</v>
      </c>
      <c r="N743" s="27">
        <f t="shared" si="125"/>
        <v>0</v>
      </c>
      <c r="O743" s="27">
        <f t="shared" si="118"/>
        <v>0</v>
      </c>
      <c r="P743" s="60">
        <v>1</v>
      </c>
      <c r="Q743" s="27">
        <f t="shared" si="119"/>
        <v>0</v>
      </c>
      <c r="R743" s="27">
        <f t="shared" si="126"/>
        <v>0</v>
      </c>
    </row>
    <row r="744" spans="1:18" ht="15.75" customHeight="1" x14ac:dyDescent="0.25">
      <c r="A744" s="32">
        <v>10002788</v>
      </c>
      <c r="B744" s="17" t="s">
        <v>876</v>
      </c>
      <c r="C744" s="16" t="s">
        <v>231</v>
      </c>
      <c r="D744" s="16" t="s">
        <v>16</v>
      </c>
      <c r="E744" s="43" t="s">
        <v>101</v>
      </c>
      <c r="F744" s="20" t="s">
        <v>885</v>
      </c>
      <c r="G744" s="27">
        <v>1</v>
      </c>
      <c r="H744" s="27">
        <f t="shared" si="120"/>
        <v>1</v>
      </c>
      <c r="I744" s="27">
        <f t="shared" si="121"/>
        <v>1</v>
      </c>
      <c r="J744" s="27">
        <v>0</v>
      </c>
      <c r="K744" s="27">
        <f t="shared" si="122"/>
        <v>1</v>
      </c>
      <c r="L744" s="27">
        <f t="shared" si="123"/>
        <v>2</v>
      </c>
      <c r="M744" s="27">
        <f t="shared" si="124"/>
        <v>0</v>
      </c>
      <c r="N744" s="27">
        <f t="shared" si="125"/>
        <v>2</v>
      </c>
      <c r="O744" s="27">
        <f t="shared" si="118"/>
        <v>0.1</v>
      </c>
      <c r="P744" s="60">
        <v>1</v>
      </c>
      <c r="Q744" s="27">
        <f t="shared" si="119"/>
        <v>2</v>
      </c>
      <c r="R744" s="27">
        <f t="shared" si="126"/>
        <v>0</v>
      </c>
    </row>
    <row r="745" spans="1:18" ht="15.75" customHeight="1" x14ac:dyDescent="0.25">
      <c r="A745" s="32">
        <v>10002787</v>
      </c>
      <c r="B745" s="17" t="s">
        <v>876</v>
      </c>
      <c r="C745" s="16" t="s">
        <v>231</v>
      </c>
      <c r="D745" s="16" t="s">
        <v>16</v>
      </c>
      <c r="E745" s="43" t="s">
        <v>76</v>
      </c>
      <c r="F745" s="20" t="s">
        <v>886</v>
      </c>
      <c r="G745" s="27">
        <v>0</v>
      </c>
      <c r="H745" s="27">
        <f t="shared" si="120"/>
        <v>0</v>
      </c>
      <c r="I745" s="27">
        <f t="shared" si="121"/>
        <v>0</v>
      </c>
      <c r="J745" s="27">
        <v>0</v>
      </c>
      <c r="K745" s="27">
        <f t="shared" si="122"/>
        <v>0</v>
      </c>
      <c r="L745" s="27">
        <f t="shared" si="123"/>
        <v>0</v>
      </c>
      <c r="M745" s="27">
        <f t="shared" si="124"/>
        <v>0</v>
      </c>
      <c r="N745" s="27">
        <f t="shared" si="125"/>
        <v>0</v>
      </c>
      <c r="O745" s="27">
        <f t="shared" si="118"/>
        <v>0</v>
      </c>
      <c r="P745" s="60">
        <v>1</v>
      </c>
      <c r="Q745" s="27">
        <f t="shared" si="119"/>
        <v>0</v>
      </c>
      <c r="R745" s="27">
        <f t="shared" si="126"/>
        <v>0</v>
      </c>
    </row>
    <row r="746" spans="1:18" ht="15.75" customHeight="1" x14ac:dyDescent="0.25">
      <c r="A746" s="32">
        <v>10002781</v>
      </c>
      <c r="B746" s="17" t="s">
        <v>876</v>
      </c>
      <c r="C746" s="16" t="s">
        <v>231</v>
      </c>
      <c r="D746" s="16" t="s">
        <v>16</v>
      </c>
      <c r="E746" s="43" t="s">
        <v>487</v>
      </c>
      <c r="F746" s="20" t="s">
        <v>887</v>
      </c>
      <c r="G746" s="27">
        <v>0</v>
      </c>
      <c r="H746" s="27">
        <f t="shared" si="120"/>
        <v>0</v>
      </c>
      <c r="I746" s="27">
        <f t="shared" si="121"/>
        <v>0</v>
      </c>
      <c r="J746" s="27">
        <v>0</v>
      </c>
      <c r="K746" s="27">
        <f t="shared" si="122"/>
        <v>0</v>
      </c>
      <c r="L746" s="27">
        <f t="shared" si="123"/>
        <v>0</v>
      </c>
      <c r="M746" s="27">
        <f t="shared" si="124"/>
        <v>0</v>
      </c>
      <c r="N746" s="27">
        <f t="shared" si="125"/>
        <v>0</v>
      </c>
      <c r="O746" s="27">
        <f t="shared" si="118"/>
        <v>0</v>
      </c>
      <c r="P746" s="60">
        <v>1</v>
      </c>
      <c r="Q746" s="27">
        <f t="shared" si="119"/>
        <v>0</v>
      </c>
      <c r="R746" s="27">
        <f t="shared" si="126"/>
        <v>0</v>
      </c>
    </row>
    <row r="747" spans="1:18" ht="15.75" customHeight="1" x14ac:dyDescent="0.25">
      <c r="A747" s="32">
        <v>10002831</v>
      </c>
      <c r="B747" s="17" t="s">
        <v>876</v>
      </c>
      <c r="C747" s="16" t="s">
        <v>231</v>
      </c>
      <c r="D747" s="16" t="s">
        <v>16</v>
      </c>
      <c r="E747" s="43" t="s">
        <v>362</v>
      </c>
      <c r="F747" s="20" t="s">
        <v>888</v>
      </c>
      <c r="G747" s="27">
        <v>0</v>
      </c>
      <c r="H747" s="27">
        <f t="shared" si="120"/>
        <v>0</v>
      </c>
      <c r="I747" s="27">
        <f t="shared" si="121"/>
        <v>0</v>
      </c>
      <c r="J747" s="27">
        <v>0</v>
      </c>
      <c r="K747" s="27">
        <f t="shared" si="122"/>
        <v>0</v>
      </c>
      <c r="L747" s="27">
        <f t="shared" si="123"/>
        <v>0</v>
      </c>
      <c r="M747" s="27">
        <f t="shared" si="124"/>
        <v>0</v>
      </c>
      <c r="N747" s="27">
        <f t="shared" si="125"/>
        <v>0</v>
      </c>
      <c r="O747" s="27">
        <f t="shared" si="118"/>
        <v>0</v>
      </c>
      <c r="P747" s="60">
        <v>1</v>
      </c>
      <c r="Q747" s="27">
        <f t="shared" si="119"/>
        <v>0</v>
      </c>
      <c r="R747" s="27">
        <f t="shared" si="126"/>
        <v>0</v>
      </c>
    </row>
    <row r="748" spans="1:18" ht="15.75" customHeight="1" x14ac:dyDescent="0.25">
      <c r="A748" s="32">
        <v>5014940</v>
      </c>
      <c r="B748" s="17" t="s">
        <v>889</v>
      </c>
      <c r="C748" s="16" t="s">
        <v>24</v>
      </c>
      <c r="D748" s="16" t="s">
        <v>16</v>
      </c>
      <c r="E748" s="43" t="s">
        <v>75</v>
      </c>
      <c r="F748" s="20" t="s">
        <v>890</v>
      </c>
      <c r="G748" s="27">
        <v>1</v>
      </c>
      <c r="H748" s="27">
        <f t="shared" si="120"/>
        <v>1</v>
      </c>
      <c r="I748" s="27">
        <f t="shared" si="121"/>
        <v>1</v>
      </c>
      <c r="J748" s="27">
        <v>0</v>
      </c>
      <c r="K748" s="27">
        <f t="shared" si="122"/>
        <v>1</v>
      </c>
      <c r="L748" s="27">
        <f t="shared" si="123"/>
        <v>2</v>
      </c>
      <c r="M748" s="27">
        <f t="shared" si="124"/>
        <v>0</v>
      </c>
      <c r="N748" s="27">
        <f t="shared" si="125"/>
        <v>2</v>
      </c>
      <c r="O748" s="27">
        <f t="shared" si="118"/>
        <v>0.1</v>
      </c>
      <c r="P748" s="60">
        <v>1</v>
      </c>
      <c r="Q748" s="27">
        <f t="shared" si="119"/>
        <v>2</v>
      </c>
      <c r="R748" s="27">
        <f t="shared" si="126"/>
        <v>0</v>
      </c>
    </row>
    <row r="749" spans="1:18" ht="15.75" customHeight="1" x14ac:dyDescent="0.25">
      <c r="A749" s="32">
        <v>8002123</v>
      </c>
      <c r="B749" s="17" t="s">
        <v>889</v>
      </c>
      <c r="C749" s="16" t="s">
        <v>20</v>
      </c>
      <c r="D749" s="16" t="s">
        <v>16</v>
      </c>
      <c r="E749" s="43" t="s">
        <v>892</v>
      </c>
      <c r="F749" s="20" t="s">
        <v>893</v>
      </c>
      <c r="G749" s="27">
        <v>0</v>
      </c>
      <c r="H749" s="27">
        <f t="shared" ref="H749:H806" si="127">G749</f>
        <v>0</v>
      </c>
      <c r="I749" s="27">
        <f t="shared" ref="I749:I806" si="128">G749</f>
        <v>0</v>
      </c>
      <c r="J749" s="27">
        <v>0</v>
      </c>
      <c r="K749" s="27">
        <f t="shared" ref="K749:K806" si="129">G749</f>
        <v>0</v>
      </c>
      <c r="L749" s="27">
        <f t="shared" ref="L749:L806" si="130">IF(J749&gt;0,0,2)*G749</f>
        <v>0</v>
      </c>
      <c r="M749" s="27">
        <f t="shared" ref="M749:M806" si="131">IF(L749&gt;0,0,1)*G749</f>
        <v>0</v>
      </c>
      <c r="N749" s="27">
        <f t="shared" ref="N749:N806" si="132">G749*2</f>
        <v>0</v>
      </c>
      <c r="O749" s="27">
        <f t="shared" ref="O749:O805" si="133">(IF(G749+J749=1,0.1,0))*G749</f>
        <v>0</v>
      </c>
      <c r="P749" s="60">
        <v>1</v>
      </c>
      <c r="Q749" s="27">
        <f t="shared" ref="Q749:Q805" si="134">IF(J749=0,(G749*2)+(O749*0),0)</f>
        <v>0</v>
      </c>
      <c r="R749" s="27">
        <f t="shared" ref="R749:R806" si="135">J749*4</f>
        <v>0</v>
      </c>
    </row>
    <row r="750" spans="1:18" ht="15.75" customHeight="1" x14ac:dyDescent="0.25">
      <c r="A750" s="32">
        <v>8002118</v>
      </c>
      <c r="B750" s="17" t="s">
        <v>889</v>
      </c>
      <c r="C750" s="16" t="s">
        <v>20</v>
      </c>
      <c r="D750" s="16" t="s">
        <v>16</v>
      </c>
      <c r="E750" s="43" t="s">
        <v>279</v>
      </c>
      <c r="F750" s="20" t="s">
        <v>894</v>
      </c>
      <c r="G750" s="27">
        <v>0</v>
      </c>
      <c r="H750" s="27">
        <f t="shared" si="127"/>
        <v>0</v>
      </c>
      <c r="I750" s="27">
        <f t="shared" si="128"/>
        <v>0</v>
      </c>
      <c r="J750" s="27">
        <v>0</v>
      </c>
      <c r="K750" s="27">
        <f t="shared" si="129"/>
        <v>0</v>
      </c>
      <c r="L750" s="27">
        <f t="shared" si="130"/>
        <v>0</v>
      </c>
      <c r="M750" s="27">
        <f t="shared" si="131"/>
        <v>0</v>
      </c>
      <c r="N750" s="27">
        <f t="shared" si="132"/>
        <v>0</v>
      </c>
      <c r="O750" s="27">
        <f t="shared" si="133"/>
        <v>0</v>
      </c>
      <c r="P750" s="60">
        <v>1</v>
      </c>
      <c r="Q750" s="27">
        <f t="shared" si="134"/>
        <v>0</v>
      </c>
      <c r="R750" s="27">
        <f t="shared" si="135"/>
        <v>0</v>
      </c>
    </row>
    <row r="751" spans="1:18" ht="15.75" customHeight="1" x14ac:dyDescent="0.25">
      <c r="A751" s="32">
        <v>8002037</v>
      </c>
      <c r="B751" s="17" t="s">
        <v>889</v>
      </c>
      <c r="C751" s="16" t="s">
        <v>20</v>
      </c>
      <c r="D751" s="16" t="s">
        <v>16</v>
      </c>
      <c r="E751" s="43" t="s">
        <v>222</v>
      </c>
      <c r="F751" s="20" t="s">
        <v>895</v>
      </c>
      <c r="G751" s="27">
        <v>0</v>
      </c>
      <c r="H751" s="27">
        <f t="shared" si="127"/>
        <v>0</v>
      </c>
      <c r="I751" s="27">
        <f t="shared" si="128"/>
        <v>0</v>
      </c>
      <c r="J751" s="27">
        <v>0</v>
      </c>
      <c r="K751" s="27">
        <f t="shared" si="129"/>
        <v>0</v>
      </c>
      <c r="L751" s="27">
        <f t="shared" si="130"/>
        <v>0</v>
      </c>
      <c r="M751" s="27">
        <f t="shared" si="131"/>
        <v>0</v>
      </c>
      <c r="N751" s="27">
        <f t="shared" si="132"/>
        <v>0</v>
      </c>
      <c r="O751" s="27">
        <f t="shared" si="133"/>
        <v>0</v>
      </c>
      <c r="P751" s="60">
        <v>1</v>
      </c>
      <c r="Q751" s="27">
        <f t="shared" si="134"/>
        <v>0</v>
      </c>
      <c r="R751" s="27">
        <f t="shared" si="135"/>
        <v>0</v>
      </c>
    </row>
    <row r="752" spans="1:18" ht="15.75" customHeight="1" x14ac:dyDescent="0.25">
      <c r="A752" s="32">
        <v>1001227</v>
      </c>
      <c r="B752" s="17" t="s">
        <v>889</v>
      </c>
      <c r="C752" s="16" t="s">
        <v>20</v>
      </c>
      <c r="D752" s="16" t="s">
        <v>16</v>
      </c>
      <c r="E752" s="43" t="s">
        <v>229</v>
      </c>
      <c r="F752" s="20" t="s">
        <v>896</v>
      </c>
      <c r="G752" s="27">
        <v>0</v>
      </c>
      <c r="H752" s="27">
        <f t="shared" si="127"/>
        <v>0</v>
      </c>
      <c r="I752" s="27">
        <f t="shared" si="128"/>
        <v>0</v>
      </c>
      <c r="J752" s="27">
        <v>0</v>
      </c>
      <c r="K752" s="27">
        <f t="shared" si="129"/>
        <v>0</v>
      </c>
      <c r="L752" s="27">
        <f t="shared" si="130"/>
        <v>0</v>
      </c>
      <c r="M752" s="27">
        <f t="shared" si="131"/>
        <v>0</v>
      </c>
      <c r="N752" s="27">
        <f t="shared" si="132"/>
        <v>0</v>
      </c>
      <c r="O752" s="27">
        <f t="shared" si="133"/>
        <v>0</v>
      </c>
      <c r="P752" s="60">
        <v>1</v>
      </c>
      <c r="Q752" s="27">
        <f t="shared" si="134"/>
        <v>0</v>
      </c>
      <c r="R752" s="27">
        <f t="shared" si="135"/>
        <v>0</v>
      </c>
    </row>
    <row r="753" spans="1:18" ht="15.75" customHeight="1" x14ac:dyDescent="0.25">
      <c r="A753" s="32">
        <v>2014870</v>
      </c>
      <c r="B753" s="17" t="s">
        <v>889</v>
      </c>
      <c r="C753" s="16" t="s">
        <v>20</v>
      </c>
      <c r="D753" s="16" t="s">
        <v>16</v>
      </c>
      <c r="E753" s="43" t="s">
        <v>379</v>
      </c>
      <c r="F753" s="20" t="s">
        <v>897</v>
      </c>
      <c r="G753" s="27">
        <v>0</v>
      </c>
      <c r="H753" s="27">
        <f t="shared" si="127"/>
        <v>0</v>
      </c>
      <c r="I753" s="27">
        <f t="shared" si="128"/>
        <v>0</v>
      </c>
      <c r="J753" s="27">
        <v>0</v>
      </c>
      <c r="K753" s="27">
        <f t="shared" si="129"/>
        <v>0</v>
      </c>
      <c r="L753" s="27">
        <f t="shared" si="130"/>
        <v>0</v>
      </c>
      <c r="M753" s="27">
        <f t="shared" si="131"/>
        <v>0</v>
      </c>
      <c r="N753" s="27">
        <f t="shared" si="132"/>
        <v>0</v>
      </c>
      <c r="O753" s="27">
        <f t="shared" si="133"/>
        <v>0</v>
      </c>
      <c r="P753" s="60">
        <v>1</v>
      </c>
      <c r="Q753" s="27">
        <f t="shared" si="134"/>
        <v>0</v>
      </c>
      <c r="R753" s="27">
        <f t="shared" si="135"/>
        <v>0</v>
      </c>
    </row>
    <row r="754" spans="1:18" ht="15.75" customHeight="1" x14ac:dyDescent="0.25">
      <c r="A754" s="32">
        <v>10001679</v>
      </c>
      <c r="B754" s="17" t="s">
        <v>898</v>
      </c>
      <c r="C754" s="16" t="s">
        <v>73</v>
      </c>
      <c r="D754" s="16" t="s">
        <v>16</v>
      </c>
      <c r="E754" s="43" t="s">
        <v>17</v>
      </c>
      <c r="F754" s="20" t="s">
        <v>899</v>
      </c>
      <c r="G754" s="27">
        <v>1</v>
      </c>
      <c r="H754" s="27">
        <f t="shared" si="127"/>
        <v>1</v>
      </c>
      <c r="I754" s="27">
        <f t="shared" si="128"/>
        <v>1</v>
      </c>
      <c r="J754" s="27">
        <v>0</v>
      </c>
      <c r="K754" s="27">
        <f t="shared" si="129"/>
        <v>1</v>
      </c>
      <c r="L754" s="27">
        <f t="shared" si="130"/>
        <v>2</v>
      </c>
      <c r="M754" s="27">
        <f t="shared" si="131"/>
        <v>0</v>
      </c>
      <c r="N754" s="27">
        <f t="shared" si="132"/>
        <v>2</v>
      </c>
      <c r="O754" s="27">
        <f t="shared" si="133"/>
        <v>0.1</v>
      </c>
      <c r="P754" s="60">
        <v>1</v>
      </c>
      <c r="Q754" s="27">
        <f t="shared" si="134"/>
        <v>2</v>
      </c>
      <c r="R754" s="27">
        <f t="shared" si="135"/>
        <v>0</v>
      </c>
    </row>
    <row r="755" spans="1:18" ht="15.75" customHeight="1" x14ac:dyDescent="0.25">
      <c r="A755" s="32">
        <v>10001662</v>
      </c>
      <c r="B755" s="17" t="s">
        <v>898</v>
      </c>
      <c r="C755" s="16" t="s">
        <v>73</v>
      </c>
      <c r="D755" s="16" t="s">
        <v>16</v>
      </c>
      <c r="E755" s="43" t="s">
        <v>21</v>
      </c>
      <c r="F755" s="20" t="s">
        <v>900</v>
      </c>
      <c r="G755" s="27">
        <v>0</v>
      </c>
      <c r="H755" s="27">
        <f t="shared" si="127"/>
        <v>0</v>
      </c>
      <c r="I755" s="27">
        <f t="shared" si="128"/>
        <v>0</v>
      </c>
      <c r="J755" s="27">
        <v>0</v>
      </c>
      <c r="K755" s="27">
        <f t="shared" si="129"/>
        <v>0</v>
      </c>
      <c r="L755" s="27">
        <f t="shared" si="130"/>
        <v>0</v>
      </c>
      <c r="M755" s="27">
        <f t="shared" si="131"/>
        <v>0</v>
      </c>
      <c r="N755" s="27">
        <f t="shared" si="132"/>
        <v>0</v>
      </c>
      <c r="O755" s="27">
        <f t="shared" si="133"/>
        <v>0</v>
      </c>
      <c r="P755" s="60">
        <v>1</v>
      </c>
      <c r="Q755" s="27">
        <f t="shared" si="134"/>
        <v>0</v>
      </c>
      <c r="R755" s="27">
        <f t="shared" si="135"/>
        <v>0</v>
      </c>
    </row>
    <row r="756" spans="1:18" ht="19.5" customHeight="1" x14ac:dyDescent="0.25">
      <c r="A756" s="32">
        <v>2007243</v>
      </c>
      <c r="B756" s="17" t="s">
        <v>898</v>
      </c>
      <c r="C756" s="16" t="s">
        <v>73</v>
      </c>
      <c r="D756" s="16" t="s">
        <v>16</v>
      </c>
      <c r="E756" s="43" t="s">
        <v>23</v>
      </c>
      <c r="F756" s="20" t="s">
        <v>1728</v>
      </c>
      <c r="G756" s="27">
        <v>0</v>
      </c>
      <c r="H756" s="27">
        <f t="shared" si="127"/>
        <v>0</v>
      </c>
      <c r="I756" s="27">
        <f t="shared" si="128"/>
        <v>0</v>
      </c>
      <c r="J756" s="27">
        <v>0</v>
      </c>
      <c r="K756" s="27">
        <f t="shared" si="129"/>
        <v>0</v>
      </c>
      <c r="L756" s="27">
        <f t="shared" si="130"/>
        <v>0</v>
      </c>
      <c r="M756" s="27">
        <f t="shared" si="131"/>
        <v>0</v>
      </c>
      <c r="N756" s="27">
        <f t="shared" si="132"/>
        <v>0</v>
      </c>
      <c r="O756" s="27">
        <f t="shared" si="133"/>
        <v>0</v>
      </c>
      <c r="P756" s="60">
        <v>1</v>
      </c>
      <c r="Q756" s="27">
        <f t="shared" si="134"/>
        <v>0</v>
      </c>
      <c r="R756" s="27">
        <f t="shared" si="135"/>
        <v>0</v>
      </c>
    </row>
    <row r="757" spans="1:18" ht="15.75" customHeight="1" x14ac:dyDescent="0.25">
      <c r="A757" s="32">
        <v>2016711</v>
      </c>
      <c r="B757" s="17" t="s">
        <v>898</v>
      </c>
      <c r="C757" s="16" t="s">
        <v>73</v>
      </c>
      <c r="D757" s="16" t="s">
        <v>16</v>
      </c>
      <c r="E757" s="43" t="s">
        <v>35</v>
      </c>
      <c r="F757" s="20" t="s">
        <v>982</v>
      </c>
      <c r="G757" s="27">
        <v>0</v>
      </c>
      <c r="H757" s="27">
        <f t="shared" si="127"/>
        <v>0</v>
      </c>
      <c r="I757" s="27">
        <f t="shared" si="128"/>
        <v>0</v>
      </c>
      <c r="J757" s="27">
        <v>0</v>
      </c>
      <c r="K757" s="27">
        <f t="shared" si="129"/>
        <v>0</v>
      </c>
      <c r="L757" s="27">
        <f t="shared" si="130"/>
        <v>0</v>
      </c>
      <c r="M757" s="27">
        <f t="shared" si="131"/>
        <v>0</v>
      </c>
      <c r="N757" s="27">
        <f t="shared" si="132"/>
        <v>0</v>
      </c>
      <c r="O757" s="27">
        <f t="shared" si="133"/>
        <v>0</v>
      </c>
      <c r="P757" s="60">
        <v>1</v>
      </c>
      <c r="Q757" s="27">
        <f t="shared" si="134"/>
        <v>0</v>
      </c>
      <c r="R757" s="27">
        <f t="shared" si="135"/>
        <v>0</v>
      </c>
    </row>
    <row r="758" spans="1:18" ht="15.75" customHeight="1" x14ac:dyDescent="0.25">
      <c r="A758" s="32">
        <v>10001597</v>
      </c>
      <c r="B758" s="17" t="s">
        <v>898</v>
      </c>
      <c r="C758" s="16" t="s">
        <v>73</v>
      </c>
      <c r="D758" s="16" t="s">
        <v>16</v>
      </c>
      <c r="E758" s="43" t="s">
        <v>33</v>
      </c>
      <c r="F758" s="20" t="s">
        <v>905</v>
      </c>
      <c r="G758" s="27">
        <v>0</v>
      </c>
      <c r="H758" s="27">
        <f t="shared" si="127"/>
        <v>0</v>
      </c>
      <c r="I758" s="27">
        <f t="shared" si="128"/>
        <v>0</v>
      </c>
      <c r="J758" s="27">
        <v>0</v>
      </c>
      <c r="K758" s="27">
        <f t="shared" si="129"/>
        <v>0</v>
      </c>
      <c r="L758" s="27">
        <f t="shared" si="130"/>
        <v>0</v>
      </c>
      <c r="M758" s="27">
        <f t="shared" si="131"/>
        <v>0</v>
      </c>
      <c r="N758" s="27">
        <f t="shared" si="132"/>
        <v>0</v>
      </c>
      <c r="O758" s="27">
        <f t="shared" si="133"/>
        <v>0</v>
      </c>
      <c r="P758" s="60">
        <v>1</v>
      </c>
      <c r="Q758" s="27">
        <f t="shared" si="134"/>
        <v>0</v>
      </c>
      <c r="R758" s="27">
        <f t="shared" si="135"/>
        <v>0</v>
      </c>
    </row>
    <row r="759" spans="1:18" ht="15.75" customHeight="1" x14ac:dyDescent="0.25">
      <c r="A759" s="32">
        <v>10001617</v>
      </c>
      <c r="B759" s="17" t="s">
        <v>898</v>
      </c>
      <c r="C759" s="16" t="s">
        <v>73</v>
      </c>
      <c r="D759" s="16" t="s">
        <v>16</v>
      </c>
      <c r="E759" s="43" t="s">
        <v>31</v>
      </c>
      <c r="F759" s="20" t="s">
        <v>904</v>
      </c>
      <c r="G759" s="27">
        <v>1</v>
      </c>
      <c r="H759" s="27">
        <f t="shared" si="127"/>
        <v>1</v>
      </c>
      <c r="I759" s="27">
        <f t="shared" si="128"/>
        <v>1</v>
      </c>
      <c r="J759" s="27">
        <v>0</v>
      </c>
      <c r="K759" s="27">
        <f t="shared" si="129"/>
        <v>1</v>
      </c>
      <c r="L759" s="27">
        <f t="shared" si="130"/>
        <v>2</v>
      </c>
      <c r="M759" s="27">
        <f t="shared" si="131"/>
        <v>0</v>
      </c>
      <c r="N759" s="27">
        <f t="shared" si="132"/>
        <v>2</v>
      </c>
      <c r="O759" s="27">
        <f t="shared" si="133"/>
        <v>0.1</v>
      </c>
      <c r="P759" s="60">
        <v>1</v>
      </c>
      <c r="Q759" s="27">
        <f t="shared" si="134"/>
        <v>2</v>
      </c>
      <c r="R759" s="27">
        <f t="shared" si="135"/>
        <v>0</v>
      </c>
    </row>
    <row r="760" spans="1:18" ht="15.75" customHeight="1" x14ac:dyDescent="0.25">
      <c r="A760" s="32">
        <v>10001609</v>
      </c>
      <c r="B760" s="17" t="s">
        <v>898</v>
      </c>
      <c r="C760" s="16" t="s">
        <v>73</v>
      </c>
      <c r="D760" s="16" t="s">
        <v>16</v>
      </c>
      <c r="E760" s="43" t="s">
        <v>27</v>
      </c>
      <c r="F760" s="20" t="s">
        <v>906</v>
      </c>
      <c r="G760" s="27">
        <v>0</v>
      </c>
      <c r="H760" s="27">
        <f t="shared" si="127"/>
        <v>0</v>
      </c>
      <c r="I760" s="27">
        <f t="shared" si="128"/>
        <v>0</v>
      </c>
      <c r="J760" s="27">
        <v>0</v>
      </c>
      <c r="K760" s="27">
        <f t="shared" si="129"/>
        <v>0</v>
      </c>
      <c r="L760" s="27">
        <f t="shared" si="130"/>
        <v>0</v>
      </c>
      <c r="M760" s="27">
        <f t="shared" si="131"/>
        <v>0</v>
      </c>
      <c r="N760" s="27">
        <f t="shared" si="132"/>
        <v>0</v>
      </c>
      <c r="O760" s="27">
        <f t="shared" si="133"/>
        <v>0</v>
      </c>
      <c r="P760" s="60">
        <v>1</v>
      </c>
      <c r="Q760" s="27">
        <f t="shared" si="134"/>
        <v>0</v>
      </c>
      <c r="R760" s="27">
        <f t="shared" si="135"/>
        <v>0</v>
      </c>
    </row>
    <row r="761" spans="1:18" ht="15.75" customHeight="1" x14ac:dyDescent="0.25">
      <c r="A761" s="32">
        <v>10001756</v>
      </c>
      <c r="B761" s="17" t="s">
        <v>898</v>
      </c>
      <c r="C761" s="16" t="s">
        <v>73</v>
      </c>
      <c r="D761" s="16" t="s">
        <v>16</v>
      </c>
      <c r="E761" s="43" t="s">
        <v>18</v>
      </c>
      <c r="F761" s="20" t="s">
        <v>901</v>
      </c>
      <c r="G761" s="27">
        <v>0</v>
      </c>
      <c r="H761" s="27">
        <f t="shared" si="127"/>
        <v>0</v>
      </c>
      <c r="I761" s="27">
        <f t="shared" si="128"/>
        <v>0</v>
      </c>
      <c r="J761" s="27">
        <v>0</v>
      </c>
      <c r="K761" s="27">
        <f t="shared" si="129"/>
        <v>0</v>
      </c>
      <c r="L761" s="27">
        <f t="shared" si="130"/>
        <v>0</v>
      </c>
      <c r="M761" s="27">
        <f t="shared" si="131"/>
        <v>0</v>
      </c>
      <c r="N761" s="27">
        <f t="shared" si="132"/>
        <v>0</v>
      </c>
      <c r="O761" s="27">
        <f t="shared" si="133"/>
        <v>0</v>
      </c>
      <c r="P761" s="60">
        <v>1</v>
      </c>
      <c r="Q761" s="27">
        <f t="shared" si="134"/>
        <v>0</v>
      </c>
      <c r="R761" s="27">
        <f t="shared" si="135"/>
        <v>0</v>
      </c>
    </row>
    <row r="762" spans="1:18" ht="15.75" customHeight="1" x14ac:dyDescent="0.25">
      <c r="A762" s="32">
        <v>10001669</v>
      </c>
      <c r="B762" s="17" t="s">
        <v>898</v>
      </c>
      <c r="C762" s="16" t="s">
        <v>73</v>
      </c>
      <c r="D762" s="16" t="s">
        <v>16</v>
      </c>
      <c r="E762" s="43" t="s">
        <v>42</v>
      </c>
      <c r="F762" s="20" t="s">
        <v>902</v>
      </c>
      <c r="G762" s="27">
        <v>0</v>
      </c>
      <c r="H762" s="27">
        <f t="shared" si="127"/>
        <v>0</v>
      </c>
      <c r="I762" s="27">
        <f t="shared" si="128"/>
        <v>0</v>
      </c>
      <c r="J762" s="27">
        <v>0</v>
      </c>
      <c r="K762" s="27">
        <f t="shared" si="129"/>
        <v>0</v>
      </c>
      <c r="L762" s="27">
        <f t="shared" si="130"/>
        <v>0</v>
      </c>
      <c r="M762" s="27">
        <f t="shared" si="131"/>
        <v>0</v>
      </c>
      <c r="N762" s="27">
        <f t="shared" si="132"/>
        <v>0</v>
      </c>
      <c r="O762" s="27">
        <f t="shared" si="133"/>
        <v>0</v>
      </c>
      <c r="P762" s="60">
        <v>1</v>
      </c>
      <c r="Q762" s="27">
        <f t="shared" si="134"/>
        <v>0</v>
      </c>
      <c r="R762" s="27">
        <f t="shared" si="135"/>
        <v>0</v>
      </c>
    </row>
    <row r="763" spans="1:18" ht="15.75" customHeight="1" x14ac:dyDescent="0.25">
      <c r="A763" s="32">
        <v>2016941</v>
      </c>
      <c r="B763" s="17" t="s">
        <v>898</v>
      </c>
      <c r="C763" s="16" t="s">
        <v>73</v>
      </c>
      <c r="D763" s="16" t="s">
        <v>16</v>
      </c>
      <c r="E763" s="43" t="s">
        <v>86</v>
      </c>
      <c r="F763" s="20" t="s">
        <v>984</v>
      </c>
      <c r="G763" s="27">
        <v>0</v>
      </c>
      <c r="H763" s="27">
        <f t="shared" si="127"/>
        <v>0</v>
      </c>
      <c r="I763" s="27">
        <f t="shared" si="128"/>
        <v>0</v>
      </c>
      <c r="J763" s="27">
        <v>0</v>
      </c>
      <c r="K763" s="27">
        <f t="shared" si="129"/>
        <v>0</v>
      </c>
      <c r="L763" s="27">
        <f t="shared" si="130"/>
        <v>0</v>
      </c>
      <c r="M763" s="27">
        <f t="shared" si="131"/>
        <v>0</v>
      </c>
      <c r="N763" s="27">
        <f t="shared" si="132"/>
        <v>0</v>
      </c>
      <c r="O763" s="27">
        <f t="shared" si="133"/>
        <v>0</v>
      </c>
      <c r="P763" s="60">
        <v>1</v>
      </c>
      <c r="Q763" s="27">
        <f t="shared" si="134"/>
        <v>0</v>
      </c>
      <c r="R763" s="27">
        <f t="shared" si="135"/>
        <v>0</v>
      </c>
    </row>
    <row r="764" spans="1:18" ht="15.75" customHeight="1" x14ac:dyDescent="0.25">
      <c r="A764" s="32">
        <v>10001704</v>
      </c>
      <c r="B764" s="17" t="s">
        <v>898</v>
      </c>
      <c r="C764" s="16" t="s">
        <v>73</v>
      </c>
      <c r="D764" s="16" t="s">
        <v>16</v>
      </c>
      <c r="E764" s="43" t="s">
        <v>15</v>
      </c>
      <c r="F764" s="20" t="s">
        <v>903</v>
      </c>
      <c r="G764" s="27">
        <v>1</v>
      </c>
      <c r="H764" s="27">
        <f t="shared" si="127"/>
        <v>1</v>
      </c>
      <c r="I764" s="27">
        <f t="shared" si="128"/>
        <v>1</v>
      </c>
      <c r="J764" s="27">
        <v>0</v>
      </c>
      <c r="K764" s="27">
        <f t="shared" si="129"/>
        <v>1</v>
      </c>
      <c r="L764" s="27">
        <f t="shared" si="130"/>
        <v>2</v>
      </c>
      <c r="M764" s="27">
        <f t="shared" si="131"/>
        <v>0</v>
      </c>
      <c r="N764" s="27">
        <f t="shared" si="132"/>
        <v>2</v>
      </c>
      <c r="O764" s="27">
        <f t="shared" si="133"/>
        <v>0.1</v>
      </c>
      <c r="P764" s="60">
        <v>1</v>
      </c>
      <c r="Q764" s="27">
        <f t="shared" si="134"/>
        <v>2</v>
      </c>
      <c r="R764" s="27">
        <f t="shared" si="135"/>
        <v>0</v>
      </c>
    </row>
    <row r="765" spans="1:18" ht="15.75" customHeight="1" x14ac:dyDescent="0.25">
      <c r="A765" s="32">
        <v>10001667</v>
      </c>
      <c r="B765" s="17" t="s">
        <v>898</v>
      </c>
      <c r="C765" s="16" t="s">
        <v>73</v>
      </c>
      <c r="D765" s="16" t="s">
        <v>16</v>
      </c>
      <c r="E765" s="43" t="s">
        <v>26</v>
      </c>
      <c r="F765" s="20" t="s">
        <v>907</v>
      </c>
      <c r="G765" s="27">
        <v>0</v>
      </c>
      <c r="H765" s="27">
        <f t="shared" si="127"/>
        <v>0</v>
      </c>
      <c r="I765" s="27">
        <f t="shared" si="128"/>
        <v>0</v>
      </c>
      <c r="J765" s="27">
        <v>0</v>
      </c>
      <c r="K765" s="27">
        <f t="shared" si="129"/>
        <v>0</v>
      </c>
      <c r="L765" s="27">
        <f t="shared" si="130"/>
        <v>0</v>
      </c>
      <c r="M765" s="27">
        <f t="shared" si="131"/>
        <v>0</v>
      </c>
      <c r="N765" s="27">
        <f t="shared" si="132"/>
        <v>0</v>
      </c>
      <c r="O765" s="27">
        <f t="shared" si="133"/>
        <v>0</v>
      </c>
      <c r="P765" s="60">
        <v>1</v>
      </c>
      <c r="Q765" s="27">
        <f t="shared" si="134"/>
        <v>0</v>
      </c>
      <c r="R765" s="27">
        <f t="shared" si="135"/>
        <v>0</v>
      </c>
    </row>
    <row r="766" spans="1:18" ht="15.75" customHeight="1" x14ac:dyDescent="0.25">
      <c r="A766" s="32">
        <v>10001666</v>
      </c>
      <c r="B766" s="17" t="s">
        <v>898</v>
      </c>
      <c r="C766" s="16" t="s">
        <v>73</v>
      </c>
      <c r="D766" s="16" t="s">
        <v>16</v>
      </c>
      <c r="E766" s="43" t="s">
        <v>77</v>
      </c>
      <c r="F766" s="20" t="s">
        <v>908</v>
      </c>
      <c r="G766" s="27">
        <v>0</v>
      </c>
      <c r="H766" s="27">
        <f t="shared" si="127"/>
        <v>0</v>
      </c>
      <c r="I766" s="27">
        <f t="shared" si="128"/>
        <v>0</v>
      </c>
      <c r="J766" s="27">
        <v>0</v>
      </c>
      <c r="K766" s="27">
        <f t="shared" si="129"/>
        <v>0</v>
      </c>
      <c r="L766" s="27">
        <f t="shared" si="130"/>
        <v>0</v>
      </c>
      <c r="M766" s="27">
        <f t="shared" si="131"/>
        <v>0</v>
      </c>
      <c r="N766" s="27">
        <f t="shared" si="132"/>
        <v>0</v>
      </c>
      <c r="O766" s="27">
        <f t="shared" si="133"/>
        <v>0</v>
      </c>
      <c r="P766" s="60">
        <v>1</v>
      </c>
      <c r="Q766" s="27">
        <f t="shared" si="134"/>
        <v>0</v>
      </c>
      <c r="R766" s="27">
        <f t="shared" si="135"/>
        <v>0</v>
      </c>
    </row>
    <row r="767" spans="1:18" ht="15.75" customHeight="1" x14ac:dyDescent="0.25">
      <c r="A767" s="32">
        <v>10001665</v>
      </c>
      <c r="B767" s="17" t="s">
        <v>898</v>
      </c>
      <c r="C767" s="16" t="s">
        <v>73</v>
      </c>
      <c r="D767" s="16" t="s">
        <v>16</v>
      </c>
      <c r="E767" s="43" t="s">
        <v>25</v>
      </c>
      <c r="F767" s="20" t="s">
        <v>909</v>
      </c>
      <c r="G767" s="27">
        <v>0</v>
      </c>
      <c r="H767" s="27">
        <f t="shared" si="127"/>
        <v>0</v>
      </c>
      <c r="I767" s="27">
        <f t="shared" si="128"/>
        <v>0</v>
      </c>
      <c r="J767" s="27">
        <v>0</v>
      </c>
      <c r="K767" s="27">
        <f t="shared" si="129"/>
        <v>0</v>
      </c>
      <c r="L767" s="27">
        <f t="shared" si="130"/>
        <v>0</v>
      </c>
      <c r="M767" s="27">
        <f t="shared" si="131"/>
        <v>0</v>
      </c>
      <c r="N767" s="27">
        <f t="shared" si="132"/>
        <v>0</v>
      </c>
      <c r="O767" s="27">
        <f t="shared" si="133"/>
        <v>0</v>
      </c>
      <c r="P767" s="60">
        <v>1</v>
      </c>
      <c r="Q767" s="27">
        <f t="shared" si="134"/>
        <v>0</v>
      </c>
      <c r="R767" s="27">
        <f t="shared" si="135"/>
        <v>0</v>
      </c>
    </row>
    <row r="768" spans="1:18" ht="15.75" customHeight="1" x14ac:dyDescent="0.25">
      <c r="A768" s="32">
        <v>10001664</v>
      </c>
      <c r="B768" s="17" t="s">
        <v>898</v>
      </c>
      <c r="C768" s="16" t="s">
        <v>73</v>
      </c>
      <c r="D768" s="16" t="s">
        <v>16</v>
      </c>
      <c r="E768" s="43" t="s">
        <v>85</v>
      </c>
      <c r="F768" s="20" t="s">
        <v>915</v>
      </c>
      <c r="G768" s="27">
        <v>0</v>
      </c>
      <c r="H768" s="27">
        <f t="shared" si="127"/>
        <v>0</v>
      </c>
      <c r="I768" s="27">
        <f t="shared" si="128"/>
        <v>0</v>
      </c>
      <c r="J768" s="27">
        <v>0</v>
      </c>
      <c r="K768" s="27">
        <f t="shared" si="129"/>
        <v>0</v>
      </c>
      <c r="L768" s="27">
        <f t="shared" si="130"/>
        <v>0</v>
      </c>
      <c r="M768" s="27">
        <f t="shared" si="131"/>
        <v>0</v>
      </c>
      <c r="N768" s="27">
        <f t="shared" si="132"/>
        <v>0</v>
      </c>
      <c r="O768" s="27">
        <f t="shared" si="133"/>
        <v>0</v>
      </c>
      <c r="P768" s="60">
        <v>1</v>
      </c>
      <c r="Q768" s="27">
        <f t="shared" si="134"/>
        <v>0</v>
      </c>
      <c r="R768" s="27">
        <f t="shared" si="135"/>
        <v>0</v>
      </c>
    </row>
    <row r="769" spans="1:18" ht="15.75" customHeight="1" x14ac:dyDescent="0.25">
      <c r="A769" s="32">
        <v>10001598</v>
      </c>
      <c r="B769" s="17" t="s">
        <v>898</v>
      </c>
      <c r="C769" s="16" t="s">
        <v>73</v>
      </c>
      <c r="D769" s="16" t="s">
        <v>16</v>
      </c>
      <c r="E769" s="43" t="s">
        <v>22</v>
      </c>
      <c r="F769" s="20" t="s">
        <v>910</v>
      </c>
      <c r="G769" s="27">
        <v>0</v>
      </c>
      <c r="H769" s="27">
        <f t="shared" si="127"/>
        <v>0</v>
      </c>
      <c r="I769" s="27">
        <f t="shared" si="128"/>
        <v>0</v>
      </c>
      <c r="J769" s="27">
        <v>0</v>
      </c>
      <c r="K769" s="27">
        <f t="shared" si="129"/>
        <v>0</v>
      </c>
      <c r="L769" s="27">
        <f t="shared" si="130"/>
        <v>0</v>
      </c>
      <c r="M769" s="27">
        <f t="shared" si="131"/>
        <v>0</v>
      </c>
      <c r="N769" s="27">
        <f t="shared" si="132"/>
        <v>0</v>
      </c>
      <c r="O769" s="27">
        <f t="shared" si="133"/>
        <v>0</v>
      </c>
      <c r="P769" s="60">
        <v>1</v>
      </c>
      <c r="Q769" s="27">
        <f t="shared" si="134"/>
        <v>0</v>
      </c>
      <c r="R769" s="27">
        <f t="shared" si="135"/>
        <v>0</v>
      </c>
    </row>
    <row r="770" spans="1:18" ht="15.75" customHeight="1" x14ac:dyDescent="0.25">
      <c r="A770" s="32">
        <v>10001663</v>
      </c>
      <c r="B770" s="17" t="s">
        <v>898</v>
      </c>
      <c r="C770" s="16" t="s">
        <v>73</v>
      </c>
      <c r="D770" s="16" t="s">
        <v>16</v>
      </c>
      <c r="E770" s="43" t="s">
        <v>100</v>
      </c>
      <c r="F770" s="20" t="s">
        <v>911</v>
      </c>
      <c r="G770" s="27">
        <v>0</v>
      </c>
      <c r="H770" s="27">
        <f t="shared" si="127"/>
        <v>0</v>
      </c>
      <c r="I770" s="27">
        <f t="shared" si="128"/>
        <v>0</v>
      </c>
      <c r="J770" s="27">
        <v>0</v>
      </c>
      <c r="K770" s="27">
        <f t="shared" si="129"/>
        <v>0</v>
      </c>
      <c r="L770" s="27">
        <f t="shared" si="130"/>
        <v>0</v>
      </c>
      <c r="M770" s="27">
        <f t="shared" si="131"/>
        <v>0</v>
      </c>
      <c r="N770" s="27">
        <f t="shared" si="132"/>
        <v>0</v>
      </c>
      <c r="O770" s="27">
        <f t="shared" si="133"/>
        <v>0</v>
      </c>
      <c r="P770" s="60">
        <v>1</v>
      </c>
      <c r="Q770" s="27">
        <f t="shared" si="134"/>
        <v>0</v>
      </c>
      <c r="R770" s="27">
        <f t="shared" si="135"/>
        <v>0</v>
      </c>
    </row>
    <row r="771" spans="1:18" ht="15.75" customHeight="1" x14ac:dyDescent="0.25">
      <c r="A771" s="32">
        <v>10001661</v>
      </c>
      <c r="B771" s="17" t="s">
        <v>898</v>
      </c>
      <c r="C771" s="16" t="s">
        <v>73</v>
      </c>
      <c r="D771" s="16" t="s">
        <v>16</v>
      </c>
      <c r="E771" s="43" t="s">
        <v>44</v>
      </c>
      <c r="F771" s="20" t="s">
        <v>912</v>
      </c>
      <c r="G771" s="27">
        <v>1</v>
      </c>
      <c r="H771" s="27">
        <f t="shared" si="127"/>
        <v>1</v>
      </c>
      <c r="I771" s="27">
        <f t="shared" si="128"/>
        <v>1</v>
      </c>
      <c r="J771" s="27">
        <v>0</v>
      </c>
      <c r="K771" s="27">
        <f t="shared" si="129"/>
        <v>1</v>
      </c>
      <c r="L771" s="27">
        <f t="shared" si="130"/>
        <v>2</v>
      </c>
      <c r="M771" s="27">
        <f t="shared" si="131"/>
        <v>0</v>
      </c>
      <c r="N771" s="27">
        <f t="shared" si="132"/>
        <v>2</v>
      </c>
      <c r="O771" s="27">
        <f t="shared" si="133"/>
        <v>0.1</v>
      </c>
      <c r="P771" s="60">
        <v>1</v>
      </c>
      <c r="Q771" s="27">
        <f t="shared" si="134"/>
        <v>2</v>
      </c>
      <c r="R771" s="27">
        <f t="shared" si="135"/>
        <v>0</v>
      </c>
    </row>
    <row r="772" spans="1:18" ht="15.75" customHeight="1" x14ac:dyDescent="0.25">
      <c r="A772" s="32">
        <v>10001660</v>
      </c>
      <c r="B772" s="17" t="s">
        <v>898</v>
      </c>
      <c r="C772" s="16" t="s">
        <v>73</v>
      </c>
      <c r="D772" s="16" t="s">
        <v>16</v>
      </c>
      <c r="E772" s="43" t="s">
        <v>55</v>
      </c>
      <c r="F772" s="20" t="s">
        <v>913</v>
      </c>
      <c r="G772" s="27">
        <v>0</v>
      </c>
      <c r="H772" s="27">
        <f t="shared" si="127"/>
        <v>0</v>
      </c>
      <c r="I772" s="27">
        <f t="shared" si="128"/>
        <v>0</v>
      </c>
      <c r="J772" s="27">
        <v>0</v>
      </c>
      <c r="K772" s="27">
        <f t="shared" si="129"/>
        <v>0</v>
      </c>
      <c r="L772" s="27">
        <f t="shared" si="130"/>
        <v>0</v>
      </c>
      <c r="M772" s="27">
        <f t="shared" si="131"/>
        <v>0</v>
      </c>
      <c r="N772" s="27">
        <f t="shared" si="132"/>
        <v>0</v>
      </c>
      <c r="O772" s="27">
        <f t="shared" si="133"/>
        <v>0</v>
      </c>
      <c r="P772" s="60">
        <v>1</v>
      </c>
      <c r="Q772" s="27">
        <f t="shared" si="134"/>
        <v>0</v>
      </c>
      <c r="R772" s="27">
        <f t="shared" si="135"/>
        <v>0</v>
      </c>
    </row>
    <row r="773" spans="1:18" ht="15.75" customHeight="1" x14ac:dyDescent="0.25">
      <c r="A773" s="32">
        <v>10001659</v>
      </c>
      <c r="B773" s="17" t="s">
        <v>898</v>
      </c>
      <c r="C773" s="16" t="s">
        <v>73</v>
      </c>
      <c r="D773" s="16" t="s">
        <v>16</v>
      </c>
      <c r="E773" s="43" t="s">
        <v>179</v>
      </c>
      <c r="F773" s="20" t="s">
        <v>914</v>
      </c>
      <c r="G773" s="27">
        <v>0</v>
      </c>
      <c r="H773" s="27">
        <f t="shared" si="127"/>
        <v>0</v>
      </c>
      <c r="I773" s="27">
        <f t="shared" si="128"/>
        <v>0</v>
      </c>
      <c r="J773" s="27">
        <v>0</v>
      </c>
      <c r="K773" s="27">
        <f t="shared" si="129"/>
        <v>0</v>
      </c>
      <c r="L773" s="27">
        <f t="shared" si="130"/>
        <v>0</v>
      </c>
      <c r="M773" s="27">
        <f t="shared" si="131"/>
        <v>0</v>
      </c>
      <c r="N773" s="27">
        <f t="shared" si="132"/>
        <v>0</v>
      </c>
      <c r="O773" s="27">
        <f t="shared" si="133"/>
        <v>0</v>
      </c>
      <c r="P773" s="60">
        <v>1</v>
      </c>
      <c r="Q773" s="27">
        <f t="shared" si="134"/>
        <v>0</v>
      </c>
      <c r="R773" s="27">
        <f t="shared" si="135"/>
        <v>0</v>
      </c>
    </row>
    <row r="774" spans="1:18" ht="15.75" customHeight="1" x14ac:dyDescent="0.25">
      <c r="A774" s="32">
        <v>10001658</v>
      </c>
      <c r="B774" s="17" t="s">
        <v>898</v>
      </c>
      <c r="C774" s="16" t="s">
        <v>73</v>
      </c>
      <c r="D774" s="16" t="s">
        <v>16</v>
      </c>
      <c r="E774" s="43" t="s">
        <v>65</v>
      </c>
      <c r="F774" s="20" t="s">
        <v>916</v>
      </c>
      <c r="G774" s="27">
        <v>0</v>
      </c>
      <c r="H774" s="27">
        <f t="shared" si="127"/>
        <v>0</v>
      </c>
      <c r="I774" s="27">
        <f t="shared" si="128"/>
        <v>0</v>
      </c>
      <c r="J774" s="27">
        <v>0</v>
      </c>
      <c r="K774" s="27">
        <f t="shared" si="129"/>
        <v>0</v>
      </c>
      <c r="L774" s="27">
        <f t="shared" si="130"/>
        <v>0</v>
      </c>
      <c r="M774" s="27">
        <f t="shared" si="131"/>
        <v>0</v>
      </c>
      <c r="N774" s="27">
        <f t="shared" si="132"/>
        <v>0</v>
      </c>
      <c r="O774" s="27">
        <f t="shared" si="133"/>
        <v>0</v>
      </c>
      <c r="P774" s="60">
        <v>1</v>
      </c>
      <c r="Q774" s="27">
        <f t="shared" si="134"/>
        <v>0</v>
      </c>
      <c r="R774" s="27">
        <f t="shared" si="135"/>
        <v>0</v>
      </c>
    </row>
    <row r="775" spans="1:18" ht="15.75" customHeight="1" x14ac:dyDescent="0.25">
      <c r="A775" s="32">
        <v>10001657</v>
      </c>
      <c r="B775" s="17" t="s">
        <v>898</v>
      </c>
      <c r="C775" s="16" t="s">
        <v>73</v>
      </c>
      <c r="D775" s="16" t="s">
        <v>16</v>
      </c>
      <c r="E775" s="43" t="s">
        <v>134</v>
      </c>
      <c r="F775" s="20" t="s">
        <v>917</v>
      </c>
      <c r="G775" s="27">
        <v>0</v>
      </c>
      <c r="H775" s="27">
        <f t="shared" si="127"/>
        <v>0</v>
      </c>
      <c r="I775" s="27">
        <f t="shared" si="128"/>
        <v>0</v>
      </c>
      <c r="J775" s="27">
        <v>0</v>
      </c>
      <c r="K775" s="27">
        <f t="shared" si="129"/>
        <v>0</v>
      </c>
      <c r="L775" s="27">
        <f t="shared" si="130"/>
        <v>0</v>
      </c>
      <c r="M775" s="27">
        <f t="shared" si="131"/>
        <v>0</v>
      </c>
      <c r="N775" s="27">
        <f t="shared" si="132"/>
        <v>0</v>
      </c>
      <c r="O775" s="27">
        <f t="shared" si="133"/>
        <v>0</v>
      </c>
      <c r="P775" s="60">
        <v>1</v>
      </c>
      <c r="Q775" s="27">
        <f t="shared" si="134"/>
        <v>0</v>
      </c>
      <c r="R775" s="27">
        <f t="shared" si="135"/>
        <v>0</v>
      </c>
    </row>
    <row r="776" spans="1:18" ht="15.75" customHeight="1" x14ac:dyDescent="0.25">
      <c r="A776" s="32">
        <v>2016263</v>
      </c>
      <c r="B776" s="17" t="s">
        <v>898</v>
      </c>
      <c r="C776" s="16" t="s">
        <v>73</v>
      </c>
      <c r="D776" s="16" t="s">
        <v>16</v>
      </c>
      <c r="E776" s="43" t="s">
        <v>53</v>
      </c>
      <c r="F776" s="20" t="s">
        <v>980</v>
      </c>
      <c r="G776" s="27">
        <v>1</v>
      </c>
      <c r="H776" s="27">
        <f t="shared" si="127"/>
        <v>1</v>
      </c>
      <c r="I776" s="27">
        <f t="shared" si="128"/>
        <v>1</v>
      </c>
      <c r="J776" s="27">
        <v>0</v>
      </c>
      <c r="K776" s="27">
        <f t="shared" si="129"/>
        <v>1</v>
      </c>
      <c r="L776" s="27">
        <f t="shared" si="130"/>
        <v>2</v>
      </c>
      <c r="M776" s="27">
        <f t="shared" si="131"/>
        <v>0</v>
      </c>
      <c r="N776" s="27">
        <f t="shared" si="132"/>
        <v>2</v>
      </c>
      <c r="O776" s="27">
        <f t="shared" si="133"/>
        <v>0.1</v>
      </c>
      <c r="P776" s="60">
        <v>1</v>
      </c>
      <c r="Q776" s="27">
        <f t="shared" si="134"/>
        <v>2</v>
      </c>
      <c r="R776" s="27">
        <f t="shared" si="135"/>
        <v>0</v>
      </c>
    </row>
    <row r="777" spans="1:18" ht="15.75" customHeight="1" x14ac:dyDescent="0.25">
      <c r="A777" s="32">
        <v>10001654</v>
      </c>
      <c r="B777" s="17" t="s">
        <v>898</v>
      </c>
      <c r="C777" s="16" t="s">
        <v>73</v>
      </c>
      <c r="D777" s="16" t="s">
        <v>16</v>
      </c>
      <c r="E777" s="43" t="s">
        <v>191</v>
      </c>
      <c r="F777" s="20" t="s">
        <v>918</v>
      </c>
      <c r="G777" s="27">
        <v>0</v>
      </c>
      <c r="H777" s="27">
        <f t="shared" si="127"/>
        <v>0</v>
      </c>
      <c r="I777" s="27">
        <f t="shared" si="128"/>
        <v>0</v>
      </c>
      <c r="J777" s="27">
        <v>0</v>
      </c>
      <c r="K777" s="27">
        <f t="shared" si="129"/>
        <v>0</v>
      </c>
      <c r="L777" s="27">
        <f t="shared" si="130"/>
        <v>0</v>
      </c>
      <c r="M777" s="27">
        <f t="shared" si="131"/>
        <v>0</v>
      </c>
      <c r="N777" s="27">
        <f t="shared" si="132"/>
        <v>0</v>
      </c>
      <c r="O777" s="27">
        <f t="shared" si="133"/>
        <v>0</v>
      </c>
      <c r="P777" s="60">
        <v>1</v>
      </c>
      <c r="Q777" s="27">
        <f t="shared" si="134"/>
        <v>0</v>
      </c>
      <c r="R777" s="27">
        <f t="shared" si="135"/>
        <v>0</v>
      </c>
    </row>
    <row r="778" spans="1:18" ht="15.75" customHeight="1" x14ac:dyDescent="0.25">
      <c r="A778" s="32">
        <v>2016091</v>
      </c>
      <c r="B778" s="17" t="s">
        <v>898</v>
      </c>
      <c r="C778" s="16" t="s">
        <v>73</v>
      </c>
      <c r="D778" s="16" t="s">
        <v>16</v>
      </c>
      <c r="E778" s="43" t="s">
        <v>29</v>
      </c>
      <c r="F778" s="20" t="s">
        <v>979</v>
      </c>
      <c r="G778" s="27">
        <v>0</v>
      </c>
      <c r="H778" s="27">
        <f t="shared" si="127"/>
        <v>0</v>
      </c>
      <c r="I778" s="27">
        <f t="shared" si="128"/>
        <v>0</v>
      </c>
      <c r="J778" s="27">
        <v>0</v>
      </c>
      <c r="K778" s="27">
        <f t="shared" si="129"/>
        <v>0</v>
      </c>
      <c r="L778" s="27">
        <f t="shared" si="130"/>
        <v>0</v>
      </c>
      <c r="M778" s="27">
        <f t="shared" si="131"/>
        <v>0</v>
      </c>
      <c r="N778" s="27">
        <f t="shared" si="132"/>
        <v>0</v>
      </c>
      <c r="O778" s="27">
        <f t="shared" si="133"/>
        <v>0</v>
      </c>
      <c r="P778" s="60">
        <v>1</v>
      </c>
      <c r="Q778" s="27">
        <f t="shared" si="134"/>
        <v>0</v>
      </c>
      <c r="R778" s="27">
        <f t="shared" si="135"/>
        <v>0</v>
      </c>
    </row>
    <row r="779" spans="1:18" ht="15.75" customHeight="1" x14ac:dyDescent="0.25">
      <c r="A779" s="32">
        <v>10001652</v>
      </c>
      <c r="B779" s="17" t="s">
        <v>898</v>
      </c>
      <c r="C779" s="16" t="s">
        <v>73</v>
      </c>
      <c r="D779" s="16" t="s">
        <v>16</v>
      </c>
      <c r="E779" s="43" t="s">
        <v>90</v>
      </c>
      <c r="F779" s="20" t="s">
        <v>920</v>
      </c>
      <c r="G779" s="27">
        <v>0</v>
      </c>
      <c r="H779" s="27">
        <f t="shared" si="127"/>
        <v>0</v>
      </c>
      <c r="I779" s="27">
        <f t="shared" si="128"/>
        <v>0</v>
      </c>
      <c r="J779" s="27">
        <v>0</v>
      </c>
      <c r="K779" s="27">
        <f t="shared" si="129"/>
        <v>0</v>
      </c>
      <c r="L779" s="27">
        <f t="shared" si="130"/>
        <v>0</v>
      </c>
      <c r="M779" s="27">
        <f t="shared" si="131"/>
        <v>0</v>
      </c>
      <c r="N779" s="27">
        <f t="shared" si="132"/>
        <v>0</v>
      </c>
      <c r="O779" s="27">
        <f t="shared" si="133"/>
        <v>0</v>
      </c>
      <c r="P779" s="60">
        <v>1</v>
      </c>
      <c r="Q779" s="27">
        <f t="shared" si="134"/>
        <v>0</v>
      </c>
      <c r="R779" s="27">
        <f t="shared" si="135"/>
        <v>0</v>
      </c>
    </row>
    <row r="780" spans="1:18" ht="15.75" customHeight="1" x14ac:dyDescent="0.25">
      <c r="A780" s="32">
        <v>10001651</v>
      </c>
      <c r="B780" s="17" t="s">
        <v>898</v>
      </c>
      <c r="C780" s="16" t="s">
        <v>73</v>
      </c>
      <c r="D780" s="16" t="s">
        <v>16</v>
      </c>
      <c r="E780" s="43" t="s">
        <v>69</v>
      </c>
      <c r="F780" s="20" t="s">
        <v>921</v>
      </c>
      <c r="G780" s="27">
        <v>0</v>
      </c>
      <c r="H780" s="27">
        <f t="shared" si="127"/>
        <v>0</v>
      </c>
      <c r="I780" s="27">
        <f t="shared" si="128"/>
        <v>0</v>
      </c>
      <c r="J780" s="27">
        <v>0</v>
      </c>
      <c r="K780" s="27">
        <f t="shared" si="129"/>
        <v>0</v>
      </c>
      <c r="L780" s="27">
        <f t="shared" si="130"/>
        <v>0</v>
      </c>
      <c r="M780" s="27">
        <f t="shared" si="131"/>
        <v>0</v>
      </c>
      <c r="N780" s="27">
        <f t="shared" si="132"/>
        <v>0</v>
      </c>
      <c r="O780" s="27">
        <f t="shared" si="133"/>
        <v>0</v>
      </c>
      <c r="P780" s="60">
        <v>1</v>
      </c>
      <c r="Q780" s="27">
        <f t="shared" si="134"/>
        <v>0</v>
      </c>
      <c r="R780" s="27">
        <f t="shared" si="135"/>
        <v>0</v>
      </c>
    </row>
    <row r="781" spans="1:18" ht="15.75" customHeight="1" x14ac:dyDescent="0.25">
      <c r="A781" s="32">
        <v>10001650</v>
      </c>
      <c r="B781" s="17" t="s">
        <v>898</v>
      </c>
      <c r="C781" s="16" t="s">
        <v>73</v>
      </c>
      <c r="D781" s="16" t="s">
        <v>16</v>
      </c>
      <c r="E781" s="43" t="s">
        <v>72</v>
      </c>
      <c r="F781" s="20" t="s">
        <v>922</v>
      </c>
      <c r="G781" s="27">
        <v>0</v>
      </c>
      <c r="H781" s="27">
        <f t="shared" si="127"/>
        <v>0</v>
      </c>
      <c r="I781" s="27">
        <f t="shared" si="128"/>
        <v>0</v>
      </c>
      <c r="J781" s="27">
        <v>0</v>
      </c>
      <c r="K781" s="27">
        <f t="shared" si="129"/>
        <v>0</v>
      </c>
      <c r="L781" s="27">
        <f t="shared" si="130"/>
        <v>0</v>
      </c>
      <c r="M781" s="27">
        <f t="shared" si="131"/>
        <v>0</v>
      </c>
      <c r="N781" s="27">
        <f t="shared" si="132"/>
        <v>0</v>
      </c>
      <c r="O781" s="27">
        <f t="shared" si="133"/>
        <v>0</v>
      </c>
      <c r="P781" s="60">
        <v>1</v>
      </c>
      <c r="Q781" s="27">
        <f t="shared" si="134"/>
        <v>0</v>
      </c>
      <c r="R781" s="27">
        <f t="shared" si="135"/>
        <v>0</v>
      </c>
    </row>
    <row r="782" spans="1:18" ht="15.75" customHeight="1" x14ac:dyDescent="0.25">
      <c r="A782" s="32">
        <v>2017115</v>
      </c>
      <c r="B782" s="17" t="s">
        <v>898</v>
      </c>
      <c r="C782" s="16" t="s">
        <v>73</v>
      </c>
      <c r="D782" s="16" t="s">
        <v>16</v>
      </c>
      <c r="E782" s="43" t="s">
        <v>110</v>
      </c>
      <c r="F782" s="20" t="s">
        <v>986</v>
      </c>
      <c r="G782" s="27">
        <v>1</v>
      </c>
      <c r="H782" s="27">
        <f t="shared" si="127"/>
        <v>1</v>
      </c>
      <c r="I782" s="27">
        <f t="shared" si="128"/>
        <v>1</v>
      </c>
      <c r="J782" s="27">
        <v>0</v>
      </c>
      <c r="K782" s="27">
        <f t="shared" si="129"/>
        <v>1</v>
      </c>
      <c r="L782" s="27">
        <f t="shared" si="130"/>
        <v>2</v>
      </c>
      <c r="M782" s="27">
        <f t="shared" si="131"/>
        <v>0</v>
      </c>
      <c r="N782" s="27">
        <f t="shared" si="132"/>
        <v>2</v>
      </c>
      <c r="O782" s="27">
        <f t="shared" si="133"/>
        <v>0.1</v>
      </c>
      <c r="P782" s="60">
        <v>1</v>
      </c>
      <c r="Q782" s="27">
        <f t="shared" si="134"/>
        <v>2</v>
      </c>
      <c r="R782" s="27">
        <f t="shared" si="135"/>
        <v>0</v>
      </c>
    </row>
    <row r="783" spans="1:18" ht="15.75" customHeight="1" x14ac:dyDescent="0.25">
      <c r="A783" s="32">
        <v>10001648</v>
      </c>
      <c r="B783" s="17" t="s">
        <v>898</v>
      </c>
      <c r="C783" s="16" t="s">
        <v>73</v>
      </c>
      <c r="D783" s="16" t="s">
        <v>16</v>
      </c>
      <c r="E783" s="43" t="s">
        <v>58</v>
      </c>
      <c r="F783" s="20" t="s">
        <v>919</v>
      </c>
      <c r="G783" s="27">
        <v>0</v>
      </c>
      <c r="H783" s="27">
        <f t="shared" si="127"/>
        <v>0</v>
      </c>
      <c r="I783" s="27">
        <f t="shared" si="128"/>
        <v>0</v>
      </c>
      <c r="J783" s="27">
        <v>0</v>
      </c>
      <c r="K783" s="27">
        <f t="shared" si="129"/>
        <v>0</v>
      </c>
      <c r="L783" s="27">
        <f t="shared" si="130"/>
        <v>0</v>
      </c>
      <c r="M783" s="27">
        <f t="shared" si="131"/>
        <v>0</v>
      </c>
      <c r="N783" s="27">
        <f t="shared" si="132"/>
        <v>0</v>
      </c>
      <c r="O783" s="27">
        <f t="shared" si="133"/>
        <v>0</v>
      </c>
      <c r="P783" s="60">
        <v>1</v>
      </c>
      <c r="Q783" s="27">
        <f t="shared" si="134"/>
        <v>0</v>
      </c>
      <c r="R783" s="27">
        <f t="shared" si="135"/>
        <v>0</v>
      </c>
    </row>
    <row r="784" spans="1:18" ht="15.75" customHeight="1" x14ac:dyDescent="0.25">
      <c r="A784" s="32">
        <v>2015404</v>
      </c>
      <c r="B784" s="17" t="s">
        <v>898</v>
      </c>
      <c r="C784" s="16" t="s">
        <v>73</v>
      </c>
      <c r="D784" s="16" t="s">
        <v>16</v>
      </c>
      <c r="E784" s="43" t="s">
        <v>162</v>
      </c>
      <c r="F784" s="20" t="s">
        <v>981</v>
      </c>
      <c r="G784" s="27">
        <v>0</v>
      </c>
      <c r="H784" s="27">
        <f t="shared" si="127"/>
        <v>0</v>
      </c>
      <c r="I784" s="27">
        <f t="shared" si="128"/>
        <v>0</v>
      </c>
      <c r="J784" s="27">
        <v>0</v>
      </c>
      <c r="K784" s="27">
        <f t="shared" si="129"/>
        <v>0</v>
      </c>
      <c r="L784" s="27">
        <f t="shared" si="130"/>
        <v>0</v>
      </c>
      <c r="M784" s="27">
        <f t="shared" si="131"/>
        <v>0</v>
      </c>
      <c r="N784" s="27">
        <f t="shared" si="132"/>
        <v>0</v>
      </c>
      <c r="O784" s="27">
        <f t="shared" si="133"/>
        <v>0</v>
      </c>
      <c r="P784" s="60">
        <v>1</v>
      </c>
      <c r="Q784" s="27">
        <f t="shared" si="134"/>
        <v>0</v>
      </c>
      <c r="R784" s="27">
        <f t="shared" si="135"/>
        <v>0</v>
      </c>
    </row>
    <row r="785" spans="1:18" ht="15.75" customHeight="1" x14ac:dyDescent="0.25">
      <c r="A785" s="32">
        <v>2020509</v>
      </c>
      <c r="B785" s="17" t="s">
        <v>898</v>
      </c>
      <c r="C785" s="16" t="s">
        <v>73</v>
      </c>
      <c r="D785" s="16" t="s">
        <v>16</v>
      </c>
      <c r="E785" s="43" t="s">
        <v>28</v>
      </c>
      <c r="F785" s="20" t="s">
        <v>991</v>
      </c>
      <c r="G785" s="27">
        <v>0</v>
      </c>
      <c r="H785" s="27">
        <f t="shared" si="127"/>
        <v>0</v>
      </c>
      <c r="I785" s="27">
        <f t="shared" si="128"/>
        <v>0</v>
      </c>
      <c r="J785" s="27">
        <v>0</v>
      </c>
      <c r="K785" s="27">
        <f t="shared" si="129"/>
        <v>0</v>
      </c>
      <c r="L785" s="27">
        <f t="shared" si="130"/>
        <v>0</v>
      </c>
      <c r="M785" s="27">
        <f t="shared" si="131"/>
        <v>0</v>
      </c>
      <c r="N785" s="27">
        <f t="shared" si="132"/>
        <v>0</v>
      </c>
      <c r="O785" s="27">
        <f t="shared" si="133"/>
        <v>0</v>
      </c>
      <c r="P785" s="60">
        <v>1</v>
      </c>
      <c r="Q785" s="27">
        <f t="shared" si="134"/>
        <v>0</v>
      </c>
      <c r="R785" s="27">
        <f t="shared" si="135"/>
        <v>0</v>
      </c>
    </row>
    <row r="786" spans="1:18" ht="15.75" customHeight="1" x14ac:dyDescent="0.25">
      <c r="A786" s="32">
        <v>10001646</v>
      </c>
      <c r="B786" s="17" t="s">
        <v>898</v>
      </c>
      <c r="C786" s="16" t="s">
        <v>73</v>
      </c>
      <c r="D786" s="16" t="s">
        <v>16</v>
      </c>
      <c r="E786" s="43" t="s">
        <v>32</v>
      </c>
      <c r="F786" s="20" t="s">
        <v>923</v>
      </c>
      <c r="G786" s="27">
        <v>0</v>
      </c>
      <c r="H786" s="27">
        <f t="shared" si="127"/>
        <v>0</v>
      </c>
      <c r="I786" s="27">
        <f t="shared" si="128"/>
        <v>0</v>
      </c>
      <c r="J786" s="27">
        <v>0</v>
      </c>
      <c r="K786" s="27">
        <f t="shared" si="129"/>
        <v>0</v>
      </c>
      <c r="L786" s="27">
        <f t="shared" si="130"/>
        <v>0</v>
      </c>
      <c r="M786" s="27">
        <f t="shared" si="131"/>
        <v>0</v>
      </c>
      <c r="N786" s="27">
        <f t="shared" si="132"/>
        <v>0</v>
      </c>
      <c r="O786" s="27">
        <f t="shared" si="133"/>
        <v>0</v>
      </c>
      <c r="P786" s="60">
        <v>1</v>
      </c>
      <c r="Q786" s="27">
        <f t="shared" si="134"/>
        <v>0</v>
      </c>
      <c r="R786" s="27">
        <f t="shared" si="135"/>
        <v>0</v>
      </c>
    </row>
    <row r="787" spans="1:18" ht="15.75" customHeight="1" x14ac:dyDescent="0.25">
      <c r="A787" s="32">
        <v>2017880</v>
      </c>
      <c r="B787" s="17" t="s">
        <v>898</v>
      </c>
      <c r="C787" s="16" t="s">
        <v>73</v>
      </c>
      <c r="D787" s="16" t="s">
        <v>16</v>
      </c>
      <c r="E787" s="43" t="s">
        <v>30</v>
      </c>
      <c r="F787" s="20" t="s">
        <v>989</v>
      </c>
      <c r="G787" s="27">
        <v>0</v>
      </c>
      <c r="H787" s="27">
        <f t="shared" si="127"/>
        <v>0</v>
      </c>
      <c r="I787" s="27">
        <f t="shared" si="128"/>
        <v>0</v>
      </c>
      <c r="J787" s="27">
        <v>0</v>
      </c>
      <c r="K787" s="27">
        <f t="shared" si="129"/>
        <v>0</v>
      </c>
      <c r="L787" s="27">
        <f t="shared" si="130"/>
        <v>0</v>
      </c>
      <c r="M787" s="27">
        <f t="shared" si="131"/>
        <v>0</v>
      </c>
      <c r="N787" s="27">
        <f t="shared" si="132"/>
        <v>0</v>
      </c>
      <c r="O787" s="27">
        <f t="shared" si="133"/>
        <v>0</v>
      </c>
      <c r="P787" s="60">
        <v>1</v>
      </c>
      <c r="Q787" s="27">
        <f t="shared" si="134"/>
        <v>0</v>
      </c>
      <c r="R787" s="27">
        <f t="shared" si="135"/>
        <v>0</v>
      </c>
    </row>
    <row r="788" spans="1:18" ht="15.75" customHeight="1" x14ac:dyDescent="0.25">
      <c r="A788" s="32">
        <v>2006145</v>
      </c>
      <c r="B788" s="17" t="s">
        <v>898</v>
      </c>
      <c r="C788" s="16" t="s">
        <v>73</v>
      </c>
      <c r="D788" s="16" t="s">
        <v>16</v>
      </c>
      <c r="E788" s="43" t="s">
        <v>160</v>
      </c>
      <c r="F788" s="20" t="s">
        <v>1729</v>
      </c>
      <c r="G788" s="27">
        <v>1</v>
      </c>
      <c r="H788" s="27">
        <f t="shared" si="127"/>
        <v>1</v>
      </c>
      <c r="I788" s="27">
        <f t="shared" si="128"/>
        <v>1</v>
      </c>
      <c r="J788" s="27">
        <v>0</v>
      </c>
      <c r="K788" s="27">
        <f t="shared" si="129"/>
        <v>1</v>
      </c>
      <c r="L788" s="27">
        <f t="shared" si="130"/>
        <v>2</v>
      </c>
      <c r="M788" s="27">
        <f t="shared" si="131"/>
        <v>0</v>
      </c>
      <c r="N788" s="27">
        <f t="shared" si="132"/>
        <v>2</v>
      </c>
      <c r="O788" s="27">
        <f t="shared" si="133"/>
        <v>0.1</v>
      </c>
      <c r="P788" s="60">
        <v>1</v>
      </c>
      <c r="Q788" s="27">
        <f t="shared" si="134"/>
        <v>2</v>
      </c>
      <c r="R788" s="27">
        <f t="shared" si="135"/>
        <v>0</v>
      </c>
    </row>
    <row r="789" spans="1:18" ht="15.75" customHeight="1" x14ac:dyDescent="0.25">
      <c r="A789" s="32">
        <v>10001643</v>
      </c>
      <c r="B789" s="17" t="s">
        <v>898</v>
      </c>
      <c r="C789" s="16" t="s">
        <v>73</v>
      </c>
      <c r="D789" s="16" t="s">
        <v>16</v>
      </c>
      <c r="E789" s="43" t="s">
        <v>20</v>
      </c>
      <c r="F789" s="20" t="s">
        <v>924</v>
      </c>
      <c r="G789" s="27">
        <v>0</v>
      </c>
      <c r="H789" s="27">
        <f t="shared" si="127"/>
        <v>0</v>
      </c>
      <c r="I789" s="27">
        <f t="shared" si="128"/>
        <v>0</v>
      </c>
      <c r="J789" s="27">
        <v>0</v>
      </c>
      <c r="K789" s="27">
        <f t="shared" si="129"/>
        <v>0</v>
      </c>
      <c r="L789" s="27">
        <f t="shared" si="130"/>
        <v>0</v>
      </c>
      <c r="M789" s="27">
        <f t="shared" si="131"/>
        <v>0</v>
      </c>
      <c r="N789" s="27">
        <f t="shared" si="132"/>
        <v>0</v>
      </c>
      <c r="O789" s="27">
        <f t="shared" si="133"/>
        <v>0</v>
      </c>
      <c r="P789" s="60">
        <v>1</v>
      </c>
      <c r="Q789" s="27">
        <f t="shared" si="134"/>
        <v>0</v>
      </c>
      <c r="R789" s="27">
        <f t="shared" si="135"/>
        <v>0</v>
      </c>
    </row>
    <row r="790" spans="1:18" ht="15.75" customHeight="1" x14ac:dyDescent="0.25">
      <c r="A790" s="32">
        <v>10001641</v>
      </c>
      <c r="B790" s="17" t="s">
        <v>898</v>
      </c>
      <c r="C790" s="16" t="s">
        <v>73</v>
      </c>
      <c r="D790" s="16" t="s">
        <v>16</v>
      </c>
      <c r="E790" s="43" t="s">
        <v>82</v>
      </c>
      <c r="F790" s="20" t="s">
        <v>925</v>
      </c>
      <c r="G790" s="27">
        <v>0</v>
      </c>
      <c r="H790" s="27">
        <f t="shared" si="127"/>
        <v>0</v>
      </c>
      <c r="I790" s="27">
        <f t="shared" si="128"/>
        <v>0</v>
      </c>
      <c r="J790" s="27">
        <v>0</v>
      </c>
      <c r="K790" s="27">
        <f t="shared" si="129"/>
        <v>0</v>
      </c>
      <c r="L790" s="27">
        <f t="shared" si="130"/>
        <v>0</v>
      </c>
      <c r="M790" s="27">
        <f t="shared" si="131"/>
        <v>0</v>
      </c>
      <c r="N790" s="27">
        <f t="shared" si="132"/>
        <v>0</v>
      </c>
      <c r="O790" s="27">
        <f t="shared" si="133"/>
        <v>0</v>
      </c>
      <c r="P790" s="60">
        <v>1</v>
      </c>
      <c r="Q790" s="27">
        <f t="shared" si="134"/>
        <v>0</v>
      </c>
      <c r="R790" s="27">
        <f t="shared" si="135"/>
        <v>0</v>
      </c>
    </row>
    <row r="791" spans="1:18" ht="15.75" customHeight="1" x14ac:dyDescent="0.25">
      <c r="A791" s="32">
        <v>2015405</v>
      </c>
      <c r="B791" s="17" t="s">
        <v>898</v>
      </c>
      <c r="C791" s="16" t="s">
        <v>73</v>
      </c>
      <c r="D791" s="16" t="s">
        <v>16</v>
      </c>
      <c r="E791" s="43" t="s">
        <v>24</v>
      </c>
      <c r="F791" s="20" t="s">
        <v>975</v>
      </c>
      <c r="G791" s="27">
        <v>0</v>
      </c>
      <c r="H791" s="27">
        <f t="shared" si="127"/>
        <v>0</v>
      </c>
      <c r="I791" s="27">
        <f t="shared" si="128"/>
        <v>0</v>
      </c>
      <c r="J791" s="27">
        <v>0</v>
      </c>
      <c r="K791" s="27">
        <f t="shared" si="129"/>
        <v>0</v>
      </c>
      <c r="L791" s="27">
        <f t="shared" si="130"/>
        <v>0</v>
      </c>
      <c r="M791" s="27">
        <f t="shared" si="131"/>
        <v>0</v>
      </c>
      <c r="N791" s="27">
        <f t="shared" si="132"/>
        <v>0</v>
      </c>
      <c r="O791" s="27">
        <f t="shared" si="133"/>
        <v>0</v>
      </c>
      <c r="P791" s="60">
        <v>1</v>
      </c>
      <c r="Q791" s="27">
        <f t="shared" si="134"/>
        <v>0</v>
      </c>
      <c r="R791" s="27">
        <f t="shared" si="135"/>
        <v>0</v>
      </c>
    </row>
    <row r="792" spans="1:18" ht="15.75" customHeight="1" x14ac:dyDescent="0.25">
      <c r="A792" s="32">
        <v>10001640</v>
      </c>
      <c r="B792" s="17" t="s">
        <v>898</v>
      </c>
      <c r="C792" s="16" t="s">
        <v>73</v>
      </c>
      <c r="D792" s="16" t="s">
        <v>16</v>
      </c>
      <c r="E792" s="43" t="s">
        <v>45</v>
      </c>
      <c r="F792" s="20" t="s">
        <v>930</v>
      </c>
      <c r="G792" s="27">
        <v>0</v>
      </c>
      <c r="H792" s="27">
        <f t="shared" si="127"/>
        <v>0</v>
      </c>
      <c r="I792" s="27">
        <f t="shared" si="128"/>
        <v>0</v>
      </c>
      <c r="J792" s="27">
        <v>0</v>
      </c>
      <c r="K792" s="27">
        <f t="shared" si="129"/>
        <v>0</v>
      </c>
      <c r="L792" s="27">
        <f t="shared" si="130"/>
        <v>0</v>
      </c>
      <c r="M792" s="27">
        <f t="shared" si="131"/>
        <v>0</v>
      </c>
      <c r="N792" s="27">
        <f t="shared" si="132"/>
        <v>0</v>
      </c>
      <c r="O792" s="27">
        <f t="shared" si="133"/>
        <v>0</v>
      </c>
      <c r="P792" s="60">
        <v>1</v>
      </c>
      <c r="Q792" s="27">
        <f t="shared" si="134"/>
        <v>0</v>
      </c>
      <c r="R792" s="27">
        <f t="shared" si="135"/>
        <v>0</v>
      </c>
    </row>
    <row r="793" spans="1:18" ht="15.75" customHeight="1" x14ac:dyDescent="0.25">
      <c r="A793" s="32">
        <v>10001638</v>
      </c>
      <c r="B793" s="17" t="s">
        <v>898</v>
      </c>
      <c r="C793" s="16" t="s">
        <v>73</v>
      </c>
      <c r="D793" s="16" t="s">
        <v>16</v>
      </c>
      <c r="E793" s="43" t="s">
        <v>155</v>
      </c>
      <c r="F793" s="20" t="s">
        <v>931</v>
      </c>
      <c r="G793" s="27">
        <v>1</v>
      </c>
      <c r="H793" s="27">
        <f t="shared" si="127"/>
        <v>1</v>
      </c>
      <c r="I793" s="27">
        <f t="shared" si="128"/>
        <v>1</v>
      </c>
      <c r="J793" s="27">
        <v>0</v>
      </c>
      <c r="K793" s="27">
        <f t="shared" si="129"/>
        <v>1</v>
      </c>
      <c r="L793" s="27">
        <f t="shared" si="130"/>
        <v>2</v>
      </c>
      <c r="M793" s="27">
        <f t="shared" si="131"/>
        <v>0</v>
      </c>
      <c r="N793" s="27">
        <f t="shared" si="132"/>
        <v>2</v>
      </c>
      <c r="O793" s="27">
        <f t="shared" si="133"/>
        <v>0.1</v>
      </c>
      <c r="P793" s="60">
        <v>1</v>
      </c>
      <c r="Q793" s="27">
        <f t="shared" si="134"/>
        <v>2</v>
      </c>
      <c r="R793" s="27">
        <f t="shared" si="135"/>
        <v>0</v>
      </c>
    </row>
    <row r="794" spans="1:18" ht="15.75" customHeight="1" x14ac:dyDescent="0.25">
      <c r="A794" s="32">
        <v>10001637</v>
      </c>
      <c r="B794" s="17" t="s">
        <v>898</v>
      </c>
      <c r="C794" s="16" t="s">
        <v>73</v>
      </c>
      <c r="D794" s="16" t="s">
        <v>16</v>
      </c>
      <c r="E794" s="43" t="s">
        <v>467</v>
      </c>
      <c r="F794" s="20" t="s">
        <v>932</v>
      </c>
      <c r="G794" s="27">
        <v>0</v>
      </c>
      <c r="H794" s="27">
        <f t="shared" si="127"/>
        <v>0</v>
      </c>
      <c r="I794" s="27">
        <f t="shared" si="128"/>
        <v>0</v>
      </c>
      <c r="J794" s="27">
        <v>0</v>
      </c>
      <c r="K794" s="27">
        <f t="shared" si="129"/>
        <v>0</v>
      </c>
      <c r="L794" s="27">
        <f t="shared" si="130"/>
        <v>0</v>
      </c>
      <c r="M794" s="27">
        <f t="shared" si="131"/>
        <v>0</v>
      </c>
      <c r="N794" s="27">
        <f t="shared" si="132"/>
        <v>0</v>
      </c>
      <c r="O794" s="27">
        <f t="shared" si="133"/>
        <v>0</v>
      </c>
      <c r="P794" s="60">
        <v>1</v>
      </c>
      <c r="Q794" s="27">
        <f t="shared" si="134"/>
        <v>0</v>
      </c>
      <c r="R794" s="27">
        <f t="shared" si="135"/>
        <v>0</v>
      </c>
    </row>
    <row r="795" spans="1:18" ht="15.75" customHeight="1" x14ac:dyDescent="0.25">
      <c r="A795" s="32">
        <v>2020250</v>
      </c>
      <c r="B795" s="17" t="s">
        <v>898</v>
      </c>
      <c r="C795" s="16" t="s">
        <v>73</v>
      </c>
      <c r="D795" s="16" t="s">
        <v>16</v>
      </c>
      <c r="E795" s="43" t="s">
        <v>353</v>
      </c>
      <c r="F795" s="20" t="s">
        <v>990</v>
      </c>
      <c r="G795" s="27">
        <v>0</v>
      </c>
      <c r="H795" s="27">
        <f t="shared" si="127"/>
        <v>0</v>
      </c>
      <c r="I795" s="27">
        <f t="shared" si="128"/>
        <v>0</v>
      </c>
      <c r="J795" s="27">
        <v>0</v>
      </c>
      <c r="K795" s="27">
        <f t="shared" si="129"/>
        <v>0</v>
      </c>
      <c r="L795" s="27">
        <f t="shared" si="130"/>
        <v>0</v>
      </c>
      <c r="M795" s="27">
        <f t="shared" si="131"/>
        <v>0</v>
      </c>
      <c r="N795" s="27">
        <f t="shared" si="132"/>
        <v>0</v>
      </c>
      <c r="O795" s="27">
        <f t="shared" si="133"/>
        <v>0</v>
      </c>
      <c r="P795" s="60">
        <v>1</v>
      </c>
      <c r="Q795" s="27">
        <f t="shared" si="134"/>
        <v>0</v>
      </c>
      <c r="R795" s="27">
        <f t="shared" si="135"/>
        <v>0</v>
      </c>
    </row>
    <row r="796" spans="1:18" ht="15.75" customHeight="1" x14ac:dyDescent="0.25">
      <c r="A796" s="32">
        <v>10001636</v>
      </c>
      <c r="B796" s="17" t="s">
        <v>898</v>
      </c>
      <c r="C796" s="16" t="s">
        <v>73</v>
      </c>
      <c r="D796" s="16" t="s">
        <v>16</v>
      </c>
      <c r="E796" s="43" t="s">
        <v>138</v>
      </c>
      <c r="F796" s="20" t="s">
        <v>926</v>
      </c>
      <c r="G796" s="27">
        <v>0</v>
      </c>
      <c r="H796" s="27">
        <f t="shared" si="127"/>
        <v>0</v>
      </c>
      <c r="I796" s="27">
        <f t="shared" si="128"/>
        <v>0</v>
      </c>
      <c r="J796" s="27">
        <v>0</v>
      </c>
      <c r="K796" s="27">
        <f t="shared" si="129"/>
        <v>0</v>
      </c>
      <c r="L796" s="27">
        <f t="shared" si="130"/>
        <v>0</v>
      </c>
      <c r="M796" s="27">
        <f t="shared" si="131"/>
        <v>0</v>
      </c>
      <c r="N796" s="27">
        <f t="shared" si="132"/>
        <v>0</v>
      </c>
      <c r="O796" s="27">
        <f t="shared" si="133"/>
        <v>0</v>
      </c>
      <c r="P796" s="60">
        <v>1</v>
      </c>
      <c r="Q796" s="27">
        <f t="shared" si="134"/>
        <v>0</v>
      </c>
      <c r="R796" s="27">
        <f t="shared" si="135"/>
        <v>0</v>
      </c>
    </row>
    <row r="797" spans="1:18" ht="15.75" customHeight="1" x14ac:dyDescent="0.25">
      <c r="A797" s="32">
        <v>10001635</v>
      </c>
      <c r="B797" s="17" t="s">
        <v>898</v>
      </c>
      <c r="C797" s="16" t="s">
        <v>73</v>
      </c>
      <c r="D797" s="16" t="s">
        <v>16</v>
      </c>
      <c r="E797" s="43" t="s">
        <v>88</v>
      </c>
      <c r="F797" s="20" t="s">
        <v>927</v>
      </c>
      <c r="G797" s="27">
        <v>0</v>
      </c>
      <c r="H797" s="27">
        <f t="shared" si="127"/>
        <v>0</v>
      </c>
      <c r="I797" s="27">
        <f t="shared" si="128"/>
        <v>0</v>
      </c>
      <c r="J797" s="27">
        <v>0</v>
      </c>
      <c r="K797" s="27">
        <f t="shared" si="129"/>
        <v>0</v>
      </c>
      <c r="L797" s="27">
        <f t="shared" si="130"/>
        <v>0</v>
      </c>
      <c r="M797" s="27">
        <f t="shared" si="131"/>
        <v>0</v>
      </c>
      <c r="N797" s="27">
        <f t="shared" si="132"/>
        <v>0</v>
      </c>
      <c r="O797" s="27">
        <f t="shared" si="133"/>
        <v>0</v>
      </c>
      <c r="P797" s="60">
        <v>1</v>
      </c>
      <c r="Q797" s="27">
        <f t="shared" si="134"/>
        <v>0</v>
      </c>
      <c r="R797" s="27">
        <f t="shared" si="135"/>
        <v>0</v>
      </c>
    </row>
    <row r="798" spans="1:18" ht="15.75" customHeight="1" x14ac:dyDescent="0.25">
      <c r="A798" s="32">
        <v>10001634</v>
      </c>
      <c r="B798" s="17" t="s">
        <v>898</v>
      </c>
      <c r="C798" s="16" t="s">
        <v>73</v>
      </c>
      <c r="D798" s="16" t="s">
        <v>16</v>
      </c>
      <c r="E798" s="43" t="s">
        <v>143</v>
      </c>
      <c r="F798" s="20" t="s">
        <v>928</v>
      </c>
      <c r="G798" s="27">
        <v>0</v>
      </c>
      <c r="H798" s="27">
        <f t="shared" si="127"/>
        <v>0</v>
      </c>
      <c r="I798" s="27">
        <f t="shared" si="128"/>
        <v>0</v>
      </c>
      <c r="J798" s="27">
        <v>0</v>
      </c>
      <c r="K798" s="27">
        <f t="shared" si="129"/>
        <v>0</v>
      </c>
      <c r="L798" s="27">
        <f t="shared" si="130"/>
        <v>0</v>
      </c>
      <c r="M798" s="27">
        <f t="shared" si="131"/>
        <v>0</v>
      </c>
      <c r="N798" s="27">
        <f t="shared" si="132"/>
        <v>0</v>
      </c>
      <c r="O798" s="27">
        <f t="shared" si="133"/>
        <v>0</v>
      </c>
      <c r="P798" s="60">
        <v>1</v>
      </c>
      <c r="Q798" s="27">
        <f t="shared" si="134"/>
        <v>0</v>
      </c>
      <c r="R798" s="27">
        <f t="shared" si="135"/>
        <v>0</v>
      </c>
    </row>
    <row r="799" spans="1:18" ht="15.75" customHeight="1" x14ac:dyDescent="0.25">
      <c r="A799" s="32">
        <v>2016988</v>
      </c>
      <c r="B799" s="17" t="s">
        <v>898</v>
      </c>
      <c r="C799" s="16" t="s">
        <v>73</v>
      </c>
      <c r="D799" s="16" t="s">
        <v>16</v>
      </c>
      <c r="E799" s="43" t="s">
        <v>101</v>
      </c>
      <c r="F799" s="20" t="s">
        <v>985</v>
      </c>
      <c r="G799" s="27">
        <v>1</v>
      </c>
      <c r="H799" s="27">
        <f t="shared" si="127"/>
        <v>1</v>
      </c>
      <c r="I799" s="27">
        <f t="shared" si="128"/>
        <v>1</v>
      </c>
      <c r="J799" s="27">
        <v>0</v>
      </c>
      <c r="K799" s="27">
        <f t="shared" si="129"/>
        <v>1</v>
      </c>
      <c r="L799" s="27">
        <f t="shared" si="130"/>
        <v>2</v>
      </c>
      <c r="M799" s="27">
        <f t="shared" si="131"/>
        <v>0</v>
      </c>
      <c r="N799" s="27">
        <f t="shared" si="132"/>
        <v>2</v>
      </c>
      <c r="O799" s="27">
        <f t="shared" si="133"/>
        <v>0.1</v>
      </c>
      <c r="P799" s="60">
        <v>1</v>
      </c>
      <c r="Q799" s="27">
        <f t="shared" si="134"/>
        <v>2</v>
      </c>
      <c r="R799" s="27">
        <f t="shared" si="135"/>
        <v>0</v>
      </c>
    </row>
    <row r="800" spans="1:18" ht="15.75" customHeight="1" x14ac:dyDescent="0.25">
      <c r="A800" s="32">
        <v>2005618</v>
      </c>
      <c r="B800" s="17" t="s">
        <v>898</v>
      </c>
      <c r="C800" s="16" t="s">
        <v>73</v>
      </c>
      <c r="D800" s="16" t="s">
        <v>16</v>
      </c>
      <c r="E800" s="43" t="s">
        <v>76</v>
      </c>
      <c r="F800" s="20" t="s">
        <v>1730</v>
      </c>
      <c r="G800" s="27">
        <v>0</v>
      </c>
      <c r="H800" s="27">
        <f t="shared" si="127"/>
        <v>0</v>
      </c>
      <c r="I800" s="27">
        <f t="shared" si="128"/>
        <v>0</v>
      </c>
      <c r="J800" s="27">
        <v>0</v>
      </c>
      <c r="K800" s="27">
        <f t="shared" si="129"/>
        <v>0</v>
      </c>
      <c r="L800" s="27">
        <f t="shared" si="130"/>
        <v>0</v>
      </c>
      <c r="M800" s="27">
        <f t="shared" si="131"/>
        <v>0</v>
      </c>
      <c r="N800" s="27">
        <f t="shared" si="132"/>
        <v>0</v>
      </c>
      <c r="O800" s="27">
        <f t="shared" si="133"/>
        <v>0</v>
      </c>
      <c r="P800" s="60">
        <v>1</v>
      </c>
      <c r="Q800" s="27">
        <f t="shared" si="134"/>
        <v>0</v>
      </c>
      <c r="R800" s="27">
        <f t="shared" si="135"/>
        <v>0</v>
      </c>
    </row>
    <row r="801" spans="1:18" ht="15.75" customHeight="1" x14ac:dyDescent="0.25">
      <c r="A801" s="32">
        <v>10001630</v>
      </c>
      <c r="B801" s="17" t="s">
        <v>898</v>
      </c>
      <c r="C801" s="16" t="s">
        <v>73</v>
      </c>
      <c r="D801" s="16" t="s">
        <v>16</v>
      </c>
      <c r="E801" s="43" t="s">
        <v>61</v>
      </c>
      <c r="F801" s="20" t="s">
        <v>929</v>
      </c>
      <c r="G801" s="27">
        <v>0</v>
      </c>
      <c r="H801" s="27">
        <f t="shared" si="127"/>
        <v>0</v>
      </c>
      <c r="I801" s="27">
        <f t="shared" si="128"/>
        <v>0</v>
      </c>
      <c r="J801" s="27">
        <v>0</v>
      </c>
      <c r="K801" s="27">
        <f t="shared" si="129"/>
        <v>0</v>
      </c>
      <c r="L801" s="27">
        <f t="shared" si="130"/>
        <v>0</v>
      </c>
      <c r="M801" s="27">
        <f t="shared" si="131"/>
        <v>0</v>
      </c>
      <c r="N801" s="27">
        <f t="shared" si="132"/>
        <v>0</v>
      </c>
      <c r="O801" s="27">
        <f t="shared" si="133"/>
        <v>0</v>
      </c>
      <c r="P801" s="60">
        <v>1</v>
      </c>
      <c r="Q801" s="27">
        <f t="shared" si="134"/>
        <v>0</v>
      </c>
      <c r="R801" s="27">
        <f t="shared" si="135"/>
        <v>0</v>
      </c>
    </row>
    <row r="802" spans="1:18" ht="15.75" customHeight="1" x14ac:dyDescent="0.25">
      <c r="A802" s="32">
        <v>10001600</v>
      </c>
      <c r="B802" s="17" t="s">
        <v>898</v>
      </c>
      <c r="C802" s="16" t="s">
        <v>73</v>
      </c>
      <c r="D802" s="16" t="s">
        <v>16</v>
      </c>
      <c r="E802" s="43" t="s">
        <v>197</v>
      </c>
      <c r="F802" s="20" t="s">
        <v>933</v>
      </c>
      <c r="G802" s="27">
        <v>0</v>
      </c>
      <c r="H802" s="27">
        <f t="shared" si="127"/>
        <v>0</v>
      </c>
      <c r="I802" s="27">
        <f t="shared" si="128"/>
        <v>0</v>
      </c>
      <c r="J802" s="27">
        <v>0</v>
      </c>
      <c r="K802" s="27">
        <f t="shared" si="129"/>
        <v>0</v>
      </c>
      <c r="L802" s="27">
        <f t="shared" si="130"/>
        <v>0</v>
      </c>
      <c r="M802" s="27">
        <f t="shared" si="131"/>
        <v>0</v>
      </c>
      <c r="N802" s="27">
        <f t="shared" si="132"/>
        <v>0</v>
      </c>
      <c r="O802" s="27">
        <f t="shared" si="133"/>
        <v>0</v>
      </c>
      <c r="P802" s="60">
        <v>1</v>
      </c>
      <c r="Q802" s="27">
        <f t="shared" si="134"/>
        <v>0</v>
      </c>
      <c r="R802" s="27">
        <f t="shared" si="135"/>
        <v>0</v>
      </c>
    </row>
    <row r="803" spans="1:18" ht="15.75" customHeight="1" x14ac:dyDescent="0.25">
      <c r="A803" s="32">
        <v>10001629</v>
      </c>
      <c r="B803" s="17" t="s">
        <v>898</v>
      </c>
      <c r="C803" s="16" t="s">
        <v>73</v>
      </c>
      <c r="D803" s="16" t="s">
        <v>16</v>
      </c>
      <c r="E803" s="43" t="s">
        <v>199</v>
      </c>
      <c r="F803" s="20" t="s">
        <v>934</v>
      </c>
      <c r="G803" s="27">
        <v>0</v>
      </c>
      <c r="H803" s="27">
        <f t="shared" si="127"/>
        <v>0</v>
      </c>
      <c r="I803" s="27">
        <f t="shared" si="128"/>
        <v>0</v>
      </c>
      <c r="J803" s="27">
        <v>0</v>
      </c>
      <c r="K803" s="27">
        <f t="shared" si="129"/>
        <v>0</v>
      </c>
      <c r="L803" s="27">
        <f t="shared" si="130"/>
        <v>0</v>
      </c>
      <c r="M803" s="27">
        <f t="shared" si="131"/>
        <v>0</v>
      </c>
      <c r="N803" s="27">
        <f t="shared" si="132"/>
        <v>0</v>
      </c>
      <c r="O803" s="27">
        <f t="shared" si="133"/>
        <v>0</v>
      </c>
      <c r="P803" s="60">
        <v>1</v>
      </c>
      <c r="Q803" s="27">
        <f t="shared" si="134"/>
        <v>0</v>
      </c>
      <c r="R803" s="27">
        <f t="shared" si="135"/>
        <v>0</v>
      </c>
    </row>
    <row r="804" spans="1:18" ht="15.75" customHeight="1" x14ac:dyDescent="0.25">
      <c r="A804" s="32">
        <v>10001627</v>
      </c>
      <c r="B804" s="17" t="s">
        <v>898</v>
      </c>
      <c r="C804" s="16" t="s">
        <v>73</v>
      </c>
      <c r="D804" s="16" t="s">
        <v>16</v>
      </c>
      <c r="E804" s="43" t="s">
        <v>108</v>
      </c>
      <c r="F804" s="20" t="s">
        <v>935</v>
      </c>
      <c r="G804" s="27">
        <v>1</v>
      </c>
      <c r="H804" s="27">
        <f t="shared" si="127"/>
        <v>1</v>
      </c>
      <c r="I804" s="27">
        <f t="shared" si="128"/>
        <v>1</v>
      </c>
      <c r="J804" s="27">
        <v>0</v>
      </c>
      <c r="K804" s="27">
        <f t="shared" si="129"/>
        <v>1</v>
      </c>
      <c r="L804" s="27">
        <f t="shared" si="130"/>
        <v>2</v>
      </c>
      <c r="M804" s="27">
        <f t="shared" si="131"/>
        <v>0</v>
      </c>
      <c r="N804" s="27">
        <f t="shared" si="132"/>
        <v>2</v>
      </c>
      <c r="O804" s="27">
        <f t="shared" si="133"/>
        <v>0.1</v>
      </c>
      <c r="P804" s="60">
        <v>1</v>
      </c>
      <c r="Q804" s="27">
        <f t="shared" si="134"/>
        <v>2</v>
      </c>
      <c r="R804" s="27">
        <f t="shared" si="135"/>
        <v>0</v>
      </c>
    </row>
    <row r="805" spans="1:18" ht="15.75" customHeight="1" x14ac:dyDescent="0.25">
      <c r="A805" s="32">
        <v>2015406</v>
      </c>
      <c r="B805" s="17" t="s">
        <v>898</v>
      </c>
      <c r="C805" s="16" t="s">
        <v>73</v>
      </c>
      <c r="D805" s="16" t="s">
        <v>16</v>
      </c>
      <c r="E805" s="43" t="s">
        <v>201</v>
      </c>
      <c r="F805" s="20" t="s">
        <v>974</v>
      </c>
      <c r="G805" s="27">
        <v>0</v>
      </c>
      <c r="H805" s="27">
        <f t="shared" si="127"/>
        <v>0</v>
      </c>
      <c r="I805" s="27">
        <f t="shared" si="128"/>
        <v>0</v>
      </c>
      <c r="J805" s="27">
        <v>0</v>
      </c>
      <c r="K805" s="27">
        <f t="shared" si="129"/>
        <v>0</v>
      </c>
      <c r="L805" s="27">
        <f t="shared" si="130"/>
        <v>0</v>
      </c>
      <c r="M805" s="27">
        <f t="shared" si="131"/>
        <v>0</v>
      </c>
      <c r="N805" s="27">
        <f t="shared" si="132"/>
        <v>0</v>
      </c>
      <c r="O805" s="27">
        <f t="shared" si="133"/>
        <v>0</v>
      </c>
      <c r="P805" s="60">
        <v>1</v>
      </c>
      <c r="Q805" s="27">
        <f t="shared" si="134"/>
        <v>0</v>
      </c>
      <c r="R805" s="27">
        <f t="shared" si="135"/>
        <v>0</v>
      </c>
    </row>
    <row r="806" spans="1:18" ht="15.75" customHeight="1" x14ac:dyDescent="0.25">
      <c r="A806" s="32">
        <v>10001626</v>
      </c>
      <c r="B806" s="17" t="s">
        <v>898</v>
      </c>
      <c r="C806" s="16" t="s">
        <v>73</v>
      </c>
      <c r="D806" s="16" t="s">
        <v>16</v>
      </c>
      <c r="E806" s="43" t="s">
        <v>153</v>
      </c>
      <c r="F806" s="20" t="s">
        <v>936</v>
      </c>
      <c r="G806" s="27">
        <v>0</v>
      </c>
      <c r="H806" s="27">
        <f t="shared" si="127"/>
        <v>0</v>
      </c>
      <c r="I806" s="27">
        <f t="shared" si="128"/>
        <v>0</v>
      </c>
      <c r="J806" s="27">
        <v>0</v>
      </c>
      <c r="K806" s="27">
        <f t="shared" si="129"/>
        <v>0</v>
      </c>
      <c r="L806" s="27">
        <f t="shared" si="130"/>
        <v>0</v>
      </c>
      <c r="M806" s="27">
        <f t="shared" si="131"/>
        <v>0</v>
      </c>
      <c r="N806" s="27">
        <f t="shared" si="132"/>
        <v>0</v>
      </c>
      <c r="O806" s="27">
        <f t="shared" ref="O806:O855" si="136">(IF(G806+J806=1,0.1,0))*G806</f>
        <v>0</v>
      </c>
      <c r="P806" s="60">
        <v>1</v>
      </c>
      <c r="Q806" s="27">
        <f t="shared" ref="Q806:Q855" si="137">IF(J806=0,(G806*2)+(O806*0),0)</f>
        <v>0</v>
      </c>
      <c r="R806" s="27">
        <f t="shared" si="135"/>
        <v>0</v>
      </c>
    </row>
    <row r="807" spans="1:18" ht="15.75" customHeight="1" x14ac:dyDescent="0.25">
      <c r="A807" s="32">
        <v>2015426</v>
      </c>
      <c r="B807" s="17" t="s">
        <v>898</v>
      </c>
      <c r="C807" s="16" t="s">
        <v>73</v>
      </c>
      <c r="D807" s="16" t="s">
        <v>16</v>
      </c>
      <c r="E807" s="43" t="s">
        <v>157</v>
      </c>
      <c r="F807" s="20" t="s">
        <v>988</v>
      </c>
      <c r="G807" s="27">
        <v>0</v>
      </c>
      <c r="H807" s="27">
        <f t="shared" ref="H807:H855" si="138">G807</f>
        <v>0</v>
      </c>
      <c r="I807" s="27">
        <f t="shared" ref="I807:I855" si="139">G807</f>
        <v>0</v>
      </c>
      <c r="J807" s="27">
        <v>0</v>
      </c>
      <c r="K807" s="27">
        <f t="shared" ref="K807:K855" si="140">G807</f>
        <v>0</v>
      </c>
      <c r="L807" s="27">
        <f t="shared" ref="L807:L855" si="141">IF(J807&gt;0,0,2)*G807</f>
        <v>0</v>
      </c>
      <c r="M807" s="27">
        <f t="shared" ref="M807:M855" si="142">IF(L807&gt;0,0,1)*G807</f>
        <v>0</v>
      </c>
      <c r="N807" s="27">
        <f t="shared" ref="N807:N855" si="143">G807*2</f>
        <v>0</v>
      </c>
      <c r="O807" s="27">
        <f t="shared" si="136"/>
        <v>0</v>
      </c>
      <c r="P807" s="60">
        <v>1</v>
      </c>
      <c r="Q807" s="27">
        <f t="shared" si="137"/>
        <v>0</v>
      </c>
      <c r="R807" s="27">
        <f t="shared" ref="R807:R855" si="144">J807*4</f>
        <v>0</v>
      </c>
    </row>
    <row r="808" spans="1:18" ht="15.75" customHeight="1" x14ac:dyDescent="0.25">
      <c r="A808" s="32">
        <v>10001625</v>
      </c>
      <c r="B808" s="17" t="s">
        <v>898</v>
      </c>
      <c r="C808" s="16" t="s">
        <v>73</v>
      </c>
      <c r="D808" s="16" t="s">
        <v>16</v>
      </c>
      <c r="E808" s="43" t="s">
        <v>362</v>
      </c>
      <c r="F808" s="20" t="s">
        <v>937</v>
      </c>
      <c r="G808" s="27">
        <v>0</v>
      </c>
      <c r="H808" s="27">
        <f t="shared" si="138"/>
        <v>0</v>
      </c>
      <c r="I808" s="27">
        <f t="shared" si="139"/>
        <v>0</v>
      </c>
      <c r="J808" s="27">
        <v>0</v>
      </c>
      <c r="K808" s="27">
        <f t="shared" si="140"/>
        <v>0</v>
      </c>
      <c r="L808" s="27">
        <f t="shared" si="141"/>
        <v>0</v>
      </c>
      <c r="M808" s="27">
        <f t="shared" si="142"/>
        <v>0</v>
      </c>
      <c r="N808" s="27">
        <f t="shared" si="143"/>
        <v>0</v>
      </c>
      <c r="O808" s="27">
        <f t="shared" si="136"/>
        <v>0</v>
      </c>
      <c r="P808" s="60">
        <v>1</v>
      </c>
      <c r="Q808" s="27">
        <f t="shared" si="137"/>
        <v>0</v>
      </c>
      <c r="R808" s="27">
        <f t="shared" si="144"/>
        <v>0</v>
      </c>
    </row>
    <row r="809" spans="1:18" ht="15.75" customHeight="1" x14ac:dyDescent="0.25">
      <c r="A809" s="32">
        <v>2021186</v>
      </c>
      <c r="B809" s="17" t="s">
        <v>898</v>
      </c>
      <c r="C809" s="16" t="s">
        <v>73</v>
      </c>
      <c r="D809" s="16" t="s">
        <v>16</v>
      </c>
      <c r="E809" s="43" t="s">
        <v>209</v>
      </c>
      <c r="F809" s="20" t="s">
        <v>992</v>
      </c>
      <c r="G809" s="27">
        <v>0</v>
      </c>
      <c r="H809" s="27">
        <f t="shared" si="138"/>
        <v>0</v>
      </c>
      <c r="I809" s="27">
        <f t="shared" si="139"/>
        <v>0</v>
      </c>
      <c r="J809" s="27">
        <v>0</v>
      </c>
      <c r="K809" s="27">
        <f t="shared" si="140"/>
        <v>0</v>
      </c>
      <c r="L809" s="27">
        <f t="shared" si="141"/>
        <v>0</v>
      </c>
      <c r="M809" s="27">
        <f t="shared" si="142"/>
        <v>0</v>
      </c>
      <c r="N809" s="27">
        <f t="shared" si="143"/>
        <v>0</v>
      </c>
      <c r="O809" s="27">
        <f t="shared" si="136"/>
        <v>0</v>
      </c>
      <c r="P809" s="60">
        <v>1</v>
      </c>
      <c r="Q809" s="27">
        <f t="shared" si="137"/>
        <v>0</v>
      </c>
      <c r="R809" s="27">
        <f t="shared" si="144"/>
        <v>0</v>
      </c>
    </row>
    <row r="810" spans="1:18" ht="15.75" customHeight="1" x14ac:dyDescent="0.25">
      <c r="A810" s="32">
        <v>10001624</v>
      </c>
      <c r="B810" s="17" t="s">
        <v>898</v>
      </c>
      <c r="C810" s="16" t="s">
        <v>73</v>
      </c>
      <c r="D810" s="16" t="s">
        <v>16</v>
      </c>
      <c r="E810" s="43" t="s">
        <v>406</v>
      </c>
      <c r="F810" s="20" t="s">
        <v>944</v>
      </c>
      <c r="G810" s="27">
        <v>1</v>
      </c>
      <c r="H810" s="27">
        <f t="shared" si="138"/>
        <v>1</v>
      </c>
      <c r="I810" s="27">
        <f t="shared" si="139"/>
        <v>1</v>
      </c>
      <c r="J810" s="27">
        <v>0</v>
      </c>
      <c r="K810" s="27">
        <f t="shared" si="140"/>
        <v>1</v>
      </c>
      <c r="L810" s="27">
        <f t="shared" si="141"/>
        <v>2</v>
      </c>
      <c r="M810" s="27">
        <f t="shared" si="142"/>
        <v>0</v>
      </c>
      <c r="N810" s="27">
        <f t="shared" si="143"/>
        <v>2</v>
      </c>
      <c r="O810" s="27">
        <f t="shared" si="136"/>
        <v>0.1</v>
      </c>
      <c r="P810" s="60">
        <v>1</v>
      </c>
      <c r="Q810" s="27">
        <f t="shared" si="137"/>
        <v>2</v>
      </c>
      <c r="R810" s="27">
        <f t="shared" si="144"/>
        <v>0</v>
      </c>
    </row>
    <row r="811" spans="1:18" ht="15.75" customHeight="1" x14ac:dyDescent="0.25">
      <c r="A811" s="32">
        <v>10001688</v>
      </c>
      <c r="B811" s="17" t="s">
        <v>898</v>
      </c>
      <c r="C811" s="16" t="s">
        <v>73</v>
      </c>
      <c r="D811" s="16" t="s">
        <v>16</v>
      </c>
      <c r="E811" s="43" t="s">
        <v>211</v>
      </c>
      <c r="F811" s="20" t="s">
        <v>938</v>
      </c>
      <c r="G811" s="27">
        <v>0</v>
      </c>
      <c r="H811" s="27">
        <f t="shared" si="138"/>
        <v>0</v>
      </c>
      <c r="I811" s="27">
        <f t="shared" si="139"/>
        <v>0</v>
      </c>
      <c r="J811" s="27">
        <v>0</v>
      </c>
      <c r="K811" s="27">
        <f t="shared" si="140"/>
        <v>0</v>
      </c>
      <c r="L811" s="27">
        <f t="shared" si="141"/>
        <v>0</v>
      </c>
      <c r="M811" s="27">
        <f t="shared" si="142"/>
        <v>0</v>
      </c>
      <c r="N811" s="27">
        <f t="shared" si="143"/>
        <v>0</v>
      </c>
      <c r="O811" s="27">
        <f t="shared" si="136"/>
        <v>0</v>
      </c>
      <c r="P811" s="60">
        <v>1</v>
      </c>
      <c r="Q811" s="27">
        <f t="shared" si="137"/>
        <v>0</v>
      </c>
      <c r="R811" s="27">
        <f t="shared" si="144"/>
        <v>0</v>
      </c>
    </row>
    <row r="812" spans="1:18" ht="15.75" customHeight="1" x14ac:dyDescent="0.25">
      <c r="A812" s="32">
        <v>10001687</v>
      </c>
      <c r="B812" s="17" t="s">
        <v>898</v>
      </c>
      <c r="C812" s="16" t="s">
        <v>73</v>
      </c>
      <c r="D812" s="16" t="s">
        <v>16</v>
      </c>
      <c r="E812" s="43" t="s">
        <v>213</v>
      </c>
      <c r="F812" s="20" t="s">
        <v>976</v>
      </c>
      <c r="G812" s="27">
        <v>0</v>
      </c>
      <c r="H812" s="27">
        <f t="shared" si="138"/>
        <v>0</v>
      </c>
      <c r="I812" s="27">
        <f t="shared" si="139"/>
        <v>0</v>
      </c>
      <c r="J812" s="27">
        <v>0</v>
      </c>
      <c r="K812" s="27">
        <f t="shared" si="140"/>
        <v>0</v>
      </c>
      <c r="L812" s="27">
        <f t="shared" si="141"/>
        <v>0</v>
      </c>
      <c r="M812" s="27">
        <f t="shared" si="142"/>
        <v>0</v>
      </c>
      <c r="N812" s="27">
        <f t="shared" si="143"/>
        <v>0</v>
      </c>
      <c r="O812" s="27">
        <f t="shared" si="136"/>
        <v>0</v>
      </c>
      <c r="P812" s="60">
        <v>1</v>
      </c>
      <c r="Q812" s="27">
        <f t="shared" si="137"/>
        <v>0</v>
      </c>
      <c r="R812" s="27">
        <f t="shared" si="144"/>
        <v>0</v>
      </c>
    </row>
    <row r="813" spans="1:18" ht="15.75" customHeight="1" x14ac:dyDescent="0.25">
      <c r="A813" s="32">
        <v>10001685</v>
      </c>
      <c r="B813" s="17" t="s">
        <v>898</v>
      </c>
      <c r="C813" s="16" t="s">
        <v>73</v>
      </c>
      <c r="D813" s="16" t="s">
        <v>16</v>
      </c>
      <c r="E813" s="43" t="s">
        <v>544</v>
      </c>
      <c r="F813" s="20" t="s">
        <v>940</v>
      </c>
      <c r="G813" s="27">
        <v>0</v>
      </c>
      <c r="H813" s="27">
        <f t="shared" si="138"/>
        <v>0</v>
      </c>
      <c r="I813" s="27">
        <f t="shared" si="139"/>
        <v>0</v>
      </c>
      <c r="J813" s="27">
        <v>0</v>
      </c>
      <c r="K813" s="27">
        <f t="shared" si="140"/>
        <v>0</v>
      </c>
      <c r="L813" s="27">
        <f t="shared" si="141"/>
        <v>0</v>
      </c>
      <c r="M813" s="27">
        <f t="shared" si="142"/>
        <v>0</v>
      </c>
      <c r="N813" s="27">
        <f t="shared" si="143"/>
        <v>0</v>
      </c>
      <c r="O813" s="27">
        <f t="shared" si="136"/>
        <v>0</v>
      </c>
      <c r="P813" s="60">
        <v>1</v>
      </c>
      <c r="Q813" s="27">
        <f t="shared" si="137"/>
        <v>0</v>
      </c>
      <c r="R813" s="27">
        <f t="shared" si="144"/>
        <v>0</v>
      </c>
    </row>
    <row r="814" spans="1:18" ht="15.75" customHeight="1" x14ac:dyDescent="0.25">
      <c r="A814" s="32">
        <v>10001684</v>
      </c>
      <c r="B814" s="17" t="s">
        <v>898</v>
      </c>
      <c r="C814" s="16" t="s">
        <v>73</v>
      </c>
      <c r="D814" s="16" t="s">
        <v>16</v>
      </c>
      <c r="E814" s="43" t="s">
        <v>106</v>
      </c>
      <c r="F814" s="20" t="s">
        <v>941</v>
      </c>
      <c r="G814" s="27">
        <v>1</v>
      </c>
      <c r="H814" s="27">
        <f t="shared" si="138"/>
        <v>1</v>
      </c>
      <c r="I814" s="27">
        <f t="shared" si="139"/>
        <v>1</v>
      </c>
      <c r="J814" s="27">
        <v>0</v>
      </c>
      <c r="K814" s="27">
        <f t="shared" si="140"/>
        <v>1</v>
      </c>
      <c r="L814" s="27">
        <f t="shared" si="141"/>
        <v>2</v>
      </c>
      <c r="M814" s="27">
        <f t="shared" si="142"/>
        <v>0</v>
      </c>
      <c r="N814" s="27">
        <f t="shared" si="143"/>
        <v>2</v>
      </c>
      <c r="O814" s="27">
        <f t="shared" si="136"/>
        <v>0.1</v>
      </c>
      <c r="P814" s="60">
        <v>1</v>
      </c>
      <c r="Q814" s="27">
        <f t="shared" si="137"/>
        <v>2</v>
      </c>
      <c r="R814" s="27">
        <f t="shared" si="144"/>
        <v>0</v>
      </c>
    </row>
    <row r="815" spans="1:18" ht="15.75" customHeight="1" x14ac:dyDescent="0.25">
      <c r="A815" s="32">
        <v>10001681</v>
      </c>
      <c r="B815" s="17" t="s">
        <v>898</v>
      </c>
      <c r="C815" s="16" t="s">
        <v>73</v>
      </c>
      <c r="D815" s="16" t="s">
        <v>16</v>
      </c>
      <c r="E815" s="43" t="s">
        <v>419</v>
      </c>
      <c r="F815" s="20" t="s">
        <v>939</v>
      </c>
      <c r="G815" s="27">
        <v>0</v>
      </c>
      <c r="H815" s="27">
        <f t="shared" si="138"/>
        <v>0</v>
      </c>
      <c r="I815" s="27">
        <f t="shared" si="139"/>
        <v>0</v>
      </c>
      <c r="J815" s="27">
        <v>0</v>
      </c>
      <c r="K815" s="27">
        <f t="shared" si="140"/>
        <v>0</v>
      </c>
      <c r="L815" s="27">
        <f t="shared" si="141"/>
        <v>0</v>
      </c>
      <c r="M815" s="27">
        <f t="shared" si="142"/>
        <v>0</v>
      </c>
      <c r="N815" s="27">
        <f t="shared" si="143"/>
        <v>0</v>
      </c>
      <c r="O815" s="27">
        <f t="shared" si="136"/>
        <v>0</v>
      </c>
      <c r="P815" s="60">
        <v>1</v>
      </c>
      <c r="Q815" s="27">
        <f t="shared" si="137"/>
        <v>0</v>
      </c>
      <c r="R815" s="27">
        <f t="shared" si="144"/>
        <v>0</v>
      </c>
    </row>
    <row r="816" spans="1:18" ht="15.75" customHeight="1" x14ac:dyDescent="0.25">
      <c r="A816" s="32">
        <v>10001680</v>
      </c>
      <c r="B816" s="17" t="s">
        <v>898</v>
      </c>
      <c r="C816" s="16" t="s">
        <v>73</v>
      </c>
      <c r="D816" s="16" t="s">
        <v>16</v>
      </c>
      <c r="E816" s="43" t="s">
        <v>220</v>
      </c>
      <c r="F816" s="20" t="s">
        <v>943</v>
      </c>
      <c r="G816" s="27">
        <v>0</v>
      </c>
      <c r="H816" s="27">
        <f t="shared" si="138"/>
        <v>0</v>
      </c>
      <c r="I816" s="27">
        <f t="shared" si="139"/>
        <v>0</v>
      </c>
      <c r="J816" s="27">
        <v>0</v>
      </c>
      <c r="K816" s="27">
        <f t="shared" si="140"/>
        <v>0</v>
      </c>
      <c r="L816" s="27">
        <f t="shared" si="141"/>
        <v>0</v>
      </c>
      <c r="M816" s="27">
        <f t="shared" si="142"/>
        <v>0</v>
      </c>
      <c r="N816" s="27">
        <f t="shared" si="143"/>
        <v>0</v>
      </c>
      <c r="O816" s="27">
        <f t="shared" si="136"/>
        <v>0</v>
      </c>
      <c r="P816" s="60">
        <v>1</v>
      </c>
      <c r="Q816" s="27">
        <f t="shared" si="137"/>
        <v>0</v>
      </c>
      <c r="R816" s="27">
        <f t="shared" si="144"/>
        <v>0</v>
      </c>
    </row>
    <row r="817" spans="1:18" ht="15.75" customHeight="1" x14ac:dyDescent="0.25">
      <c r="A817" s="32">
        <v>10001623</v>
      </c>
      <c r="B817" s="17" t="s">
        <v>898</v>
      </c>
      <c r="C817" s="16" t="s">
        <v>73</v>
      </c>
      <c r="D817" s="16" t="s">
        <v>16</v>
      </c>
      <c r="E817" s="43" t="s">
        <v>222</v>
      </c>
      <c r="F817" s="20" t="s">
        <v>945</v>
      </c>
      <c r="G817" s="27">
        <v>0</v>
      </c>
      <c r="H817" s="27">
        <f t="shared" si="138"/>
        <v>0</v>
      </c>
      <c r="I817" s="27">
        <f t="shared" si="139"/>
        <v>0</v>
      </c>
      <c r="J817" s="27">
        <v>0</v>
      </c>
      <c r="K817" s="27">
        <f t="shared" si="140"/>
        <v>0</v>
      </c>
      <c r="L817" s="27">
        <f t="shared" si="141"/>
        <v>0</v>
      </c>
      <c r="M817" s="27">
        <f t="shared" si="142"/>
        <v>0</v>
      </c>
      <c r="N817" s="27">
        <f t="shared" si="143"/>
        <v>0</v>
      </c>
      <c r="O817" s="27">
        <f t="shared" si="136"/>
        <v>0</v>
      </c>
      <c r="P817" s="60">
        <v>1</v>
      </c>
      <c r="Q817" s="27">
        <f t="shared" si="137"/>
        <v>0</v>
      </c>
      <c r="R817" s="27">
        <f t="shared" si="144"/>
        <v>0</v>
      </c>
    </row>
    <row r="818" spans="1:18" ht="15.75" customHeight="1" x14ac:dyDescent="0.25">
      <c r="A818" s="32">
        <v>10001703</v>
      </c>
      <c r="B818" s="17" t="s">
        <v>898</v>
      </c>
      <c r="C818" s="16" t="s">
        <v>73</v>
      </c>
      <c r="D818" s="16" t="s">
        <v>16</v>
      </c>
      <c r="E818" s="43" t="s">
        <v>472</v>
      </c>
      <c r="F818" s="20" t="s">
        <v>942</v>
      </c>
      <c r="G818" s="27">
        <v>1</v>
      </c>
      <c r="H818" s="27">
        <f t="shared" si="138"/>
        <v>1</v>
      </c>
      <c r="I818" s="27">
        <f t="shared" si="139"/>
        <v>1</v>
      </c>
      <c r="J818" s="27">
        <v>0</v>
      </c>
      <c r="K818" s="27">
        <f t="shared" si="140"/>
        <v>1</v>
      </c>
      <c r="L818" s="27">
        <f t="shared" si="141"/>
        <v>2</v>
      </c>
      <c r="M818" s="27">
        <f t="shared" si="142"/>
        <v>0</v>
      </c>
      <c r="N818" s="27">
        <f t="shared" si="143"/>
        <v>2</v>
      </c>
      <c r="O818" s="27">
        <f t="shared" si="136"/>
        <v>0.1</v>
      </c>
      <c r="P818" s="60">
        <v>1</v>
      </c>
      <c r="Q818" s="27">
        <f t="shared" si="137"/>
        <v>2</v>
      </c>
      <c r="R818" s="27">
        <f t="shared" si="144"/>
        <v>0</v>
      </c>
    </row>
    <row r="819" spans="1:18" ht="15.75" customHeight="1" x14ac:dyDescent="0.25">
      <c r="A819" s="32">
        <v>10001621</v>
      </c>
      <c r="B819" s="17" t="s">
        <v>898</v>
      </c>
      <c r="C819" s="16" t="s">
        <v>73</v>
      </c>
      <c r="D819" s="16" t="s">
        <v>16</v>
      </c>
      <c r="E819" s="43" t="s">
        <v>630</v>
      </c>
      <c r="F819" s="20" t="s">
        <v>946</v>
      </c>
      <c r="G819" s="27">
        <v>0</v>
      </c>
      <c r="H819" s="27">
        <f t="shared" si="138"/>
        <v>0</v>
      </c>
      <c r="I819" s="27">
        <f t="shared" si="139"/>
        <v>0</v>
      </c>
      <c r="J819" s="27">
        <v>0</v>
      </c>
      <c r="K819" s="27">
        <f t="shared" si="140"/>
        <v>0</v>
      </c>
      <c r="L819" s="27">
        <f t="shared" si="141"/>
        <v>0</v>
      </c>
      <c r="M819" s="27">
        <f t="shared" si="142"/>
        <v>0</v>
      </c>
      <c r="N819" s="27">
        <f t="shared" si="143"/>
        <v>0</v>
      </c>
      <c r="O819" s="27">
        <f t="shared" si="136"/>
        <v>0</v>
      </c>
      <c r="P819" s="60">
        <v>1</v>
      </c>
      <c r="Q819" s="27">
        <f t="shared" si="137"/>
        <v>0</v>
      </c>
      <c r="R819" s="27">
        <f t="shared" si="144"/>
        <v>0</v>
      </c>
    </row>
    <row r="820" spans="1:18" ht="15.75" customHeight="1" x14ac:dyDescent="0.25">
      <c r="A820" s="32">
        <v>10001721</v>
      </c>
      <c r="B820" s="17" t="s">
        <v>898</v>
      </c>
      <c r="C820" s="16" t="s">
        <v>77</v>
      </c>
      <c r="D820" s="16" t="s">
        <v>807</v>
      </c>
      <c r="E820" s="43" t="s">
        <v>29</v>
      </c>
      <c r="F820" s="20" t="s">
        <v>965</v>
      </c>
      <c r="G820" s="27">
        <v>1</v>
      </c>
      <c r="H820" s="27">
        <f t="shared" si="138"/>
        <v>1</v>
      </c>
      <c r="I820" s="27">
        <f t="shared" si="139"/>
        <v>1</v>
      </c>
      <c r="J820" s="27">
        <v>0</v>
      </c>
      <c r="K820" s="27">
        <f t="shared" si="140"/>
        <v>1</v>
      </c>
      <c r="L820" s="27">
        <f t="shared" si="141"/>
        <v>2</v>
      </c>
      <c r="M820" s="27">
        <f t="shared" si="142"/>
        <v>0</v>
      </c>
      <c r="N820" s="27">
        <f t="shared" si="143"/>
        <v>2</v>
      </c>
      <c r="O820" s="27">
        <f t="shared" si="136"/>
        <v>0.1</v>
      </c>
      <c r="P820" s="60">
        <v>1</v>
      </c>
      <c r="Q820" s="27">
        <f t="shared" si="137"/>
        <v>2</v>
      </c>
      <c r="R820" s="27">
        <f t="shared" si="144"/>
        <v>0</v>
      </c>
    </row>
    <row r="821" spans="1:18" ht="15.75" customHeight="1" x14ac:dyDescent="0.25">
      <c r="A821" s="32">
        <v>10001620</v>
      </c>
      <c r="B821" s="17" t="s">
        <v>898</v>
      </c>
      <c r="C821" s="16" t="s">
        <v>73</v>
      </c>
      <c r="D821" s="16" t="s">
        <v>16</v>
      </c>
      <c r="E821" s="43" t="s">
        <v>677</v>
      </c>
      <c r="F821" s="20" t="s">
        <v>954</v>
      </c>
      <c r="G821" s="27">
        <v>0</v>
      </c>
      <c r="H821" s="27">
        <f t="shared" si="138"/>
        <v>0</v>
      </c>
      <c r="I821" s="27">
        <f t="shared" si="139"/>
        <v>0</v>
      </c>
      <c r="J821" s="27">
        <v>0</v>
      </c>
      <c r="K821" s="27">
        <f t="shared" si="140"/>
        <v>0</v>
      </c>
      <c r="L821" s="27">
        <f t="shared" si="141"/>
        <v>0</v>
      </c>
      <c r="M821" s="27">
        <f t="shared" si="142"/>
        <v>0</v>
      </c>
      <c r="N821" s="27">
        <f t="shared" si="143"/>
        <v>0</v>
      </c>
      <c r="O821" s="27">
        <f t="shared" si="136"/>
        <v>0</v>
      </c>
      <c r="P821" s="60">
        <v>1</v>
      </c>
      <c r="Q821" s="27">
        <f t="shared" si="137"/>
        <v>0</v>
      </c>
      <c r="R821" s="27">
        <f t="shared" si="144"/>
        <v>0</v>
      </c>
    </row>
    <row r="822" spans="1:18" ht="15.75" customHeight="1" x14ac:dyDescent="0.25">
      <c r="A822" s="32">
        <v>10001619</v>
      </c>
      <c r="B822" s="17" t="s">
        <v>898</v>
      </c>
      <c r="C822" s="16" t="s">
        <v>73</v>
      </c>
      <c r="D822" s="16" t="s">
        <v>16</v>
      </c>
      <c r="E822" s="43" t="s">
        <v>231</v>
      </c>
      <c r="F822" s="20" t="s">
        <v>955</v>
      </c>
      <c r="G822" s="27">
        <v>0</v>
      </c>
      <c r="H822" s="27">
        <f t="shared" si="138"/>
        <v>0</v>
      </c>
      <c r="I822" s="27">
        <f t="shared" si="139"/>
        <v>0</v>
      </c>
      <c r="J822" s="27">
        <v>0</v>
      </c>
      <c r="K822" s="27">
        <f t="shared" si="140"/>
        <v>0</v>
      </c>
      <c r="L822" s="27">
        <f t="shared" si="141"/>
        <v>0</v>
      </c>
      <c r="M822" s="27">
        <f t="shared" si="142"/>
        <v>0</v>
      </c>
      <c r="N822" s="27">
        <f t="shared" si="143"/>
        <v>0</v>
      </c>
      <c r="O822" s="27">
        <f t="shared" si="136"/>
        <v>0</v>
      </c>
      <c r="P822" s="60">
        <v>1</v>
      </c>
      <c r="Q822" s="27">
        <f t="shared" si="137"/>
        <v>0</v>
      </c>
      <c r="R822" s="27">
        <f t="shared" si="144"/>
        <v>0</v>
      </c>
    </row>
    <row r="823" spans="1:18" ht="15.75" customHeight="1" x14ac:dyDescent="0.25">
      <c r="A823" s="32">
        <v>10001618</v>
      </c>
      <c r="B823" s="17" t="s">
        <v>898</v>
      </c>
      <c r="C823" s="16" t="s">
        <v>73</v>
      </c>
      <c r="D823" s="16" t="s">
        <v>16</v>
      </c>
      <c r="E823" s="43" t="s">
        <v>47</v>
      </c>
      <c r="F823" s="20" t="s">
        <v>956</v>
      </c>
      <c r="G823" s="27">
        <v>0</v>
      </c>
      <c r="H823" s="27">
        <f t="shared" si="138"/>
        <v>0</v>
      </c>
      <c r="I823" s="27">
        <f t="shared" si="139"/>
        <v>0</v>
      </c>
      <c r="J823" s="27">
        <v>0</v>
      </c>
      <c r="K823" s="27">
        <f t="shared" si="140"/>
        <v>0</v>
      </c>
      <c r="L823" s="27">
        <f t="shared" si="141"/>
        <v>0</v>
      </c>
      <c r="M823" s="27">
        <f t="shared" si="142"/>
        <v>0</v>
      </c>
      <c r="N823" s="27">
        <f t="shared" si="143"/>
        <v>0</v>
      </c>
      <c r="O823" s="27">
        <f t="shared" si="136"/>
        <v>0</v>
      </c>
      <c r="P823" s="60">
        <v>1</v>
      </c>
      <c r="Q823" s="27">
        <f t="shared" si="137"/>
        <v>0</v>
      </c>
      <c r="R823" s="27">
        <f t="shared" si="144"/>
        <v>0</v>
      </c>
    </row>
    <row r="824" spans="1:18" ht="15.75" customHeight="1" x14ac:dyDescent="0.25">
      <c r="A824" s="32">
        <v>2015409</v>
      </c>
      <c r="B824" s="17" t="s">
        <v>898</v>
      </c>
      <c r="C824" s="16" t="s">
        <v>73</v>
      </c>
      <c r="D824" s="16" t="s">
        <v>16</v>
      </c>
      <c r="E824" s="43" t="s">
        <v>550</v>
      </c>
      <c r="F824" s="20" t="s">
        <v>983</v>
      </c>
      <c r="G824" s="27">
        <v>1</v>
      </c>
      <c r="H824" s="27">
        <f t="shared" si="138"/>
        <v>1</v>
      </c>
      <c r="I824" s="27">
        <f t="shared" si="139"/>
        <v>1</v>
      </c>
      <c r="J824" s="27">
        <v>0</v>
      </c>
      <c r="K824" s="27">
        <f t="shared" si="140"/>
        <v>1</v>
      </c>
      <c r="L824" s="27">
        <f t="shared" si="141"/>
        <v>2</v>
      </c>
      <c r="M824" s="27">
        <f t="shared" si="142"/>
        <v>0</v>
      </c>
      <c r="N824" s="27">
        <f t="shared" si="143"/>
        <v>2</v>
      </c>
      <c r="O824" s="27">
        <f t="shared" si="136"/>
        <v>0.1</v>
      </c>
      <c r="P824" s="60">
        <v>1</v>
      </c>
      <c r="Q824" s="27">
        <f t="shared" si="137"/>
        <v>2</v>
      </c>
      <c r="R824" s="27">
        <f t="shared" si="144"/>
        <v>0</v>
      </c>
    </row>
    <row r="825" spans="1:18" ht="15.75" customHeight="1" x14ac:dyDescent="0.25">
      <c r="A825" s="32">
        <v>10001616</v>
      </c>
      <c r="B825" s="17" t="s">
        <v>898</v>
      </c>
      <c r="C825" s="16" t="s">
        <v>73</v>
      </c>
      <c r="D825" s="16" t="s">
        <v>16</v>
      </c>
      <c r="E825" s="43" t="s">
        <v>218</v>
      </c>
      <c r="F825" s="20" t="s">
        <v>947</v>
      </c>
      <c r="G825" s="27">
        <v>0</v>
      </c>
      <c r="H825" s="27">
        <f t="shared" si="138"/>
        <v>0</v>
      </c>
      <c r="I825" s="27">
        <f t="shared" si="139"/>
        <v>0</v>
      </c>
      <c r="J825" s="27">
        <v>0</v>
      </c>
      <c r="K825" s="27">
        <f t="shared" si="140"/>
        <v>0</v>
      </c>
      <c r="L825" s="27">
        <f t="shared" si="141"/>
        <v>0</v>
      </c>
      <c r="M825" s="27">
        <f t="shared" si="142"/>
        <v>0</v>
      </c>
      <c r="N825" s="27">
        <f t="shared" si="143"/>
        <v>0</v>
      </c>
      <c r="O825" s="27">
        <f t="shared" si="136"/>
        <v>0</v>
      </c>
      <c r="P825" s="60">
        <v>1</v>
      </c>
      <c r="Q825" s="27">
        <f t="shared" si="137"/>
        <v>0</v>
      </c>
      <c r="R825" s="27">
        <f t="shared" si="144"/>
        <v>0</v>
      </c>
    </row>
    <row r="826" spans="1:18" ht="15.75" customHeight="1" x14ac:dyDescent="0.25">
      <c r="A826" s="32">
        <v>10001615</v>
      </c>
      <c r="B826" s="17" t="s">
        <v>898</v>
      </c>
      <c r="C826" s="16" t="s">
        <v>73</v>
      </c>
      <c r="D826" s="16" t="s">
        <v>16</v>
      </c>
      <c r="E826" s="43" t="s">
        <v>224</v>
      </c>
      <c r="F826" s="20" t="s">
        <v>948</v>
      </c>
      <c r="G826" s="27">
        <v>0</v>
      </c>
      <c r="H826" s="27">
        <f t="shared" si="138"/>
        <v>0</v>
      </c>
      <c r="I826" s="27">
        <f t="shared" si="139"/>
        <v>0</v>
      </c>
      <c r="J826" s="27">
        <v>0</v>
      </c>
      <c r="K826" s="27">
        <f t="shared" si="140"/>
        <v>0</v>
      </c>
      <c r="L826" s="27">
        <f t="shared" si="141"/>
        <v>0</v>
      </c>
      <c r="M826" s="27">
        <f t="shared" si="142"/>
        <v>0</v>
      </c>
      <c r="N826" s="27">
        <f t="shared" si="143"/>
        <v>0</v>
      </c>
      <c r="O826" s="27">
        <f t="shared" si="136"/>
        <v>0</v>
      </c>
      <c r="P826" s="60">
        <v>1</v>
      </c>
      <c r="Q826" s="27">
        <f t="shared" si="137"/>
        <v>0</v>
      </c>
      <c r="R826" s="27">
        <f t="shared" si="144"/>
        <v>0</v>
      </c>
    </row>
    <row r="827" spans="1:18" ht="15.75" customHeight="1" x14ac:dyDescent="0.25">
      <c r="A827" s="32">
        <v>2015411</v>
      </c>
      <c r="B827" s="17" t="s">
        <v>898</v>
      </c>
      <c r="C827" s="16" t="s">
        <v>73</v>
      </c>
      <c r="D827" s="16" t="s">
        <v>16</v>
      </c>
      <c r="E827" s="43" t="s">
        <v>97</v>
      </c>
      <c r="F827" s="20" t="s">
        <v>977</v>
      </c>
      <c r="G827" s="27">
        <v>0</v>
      </c>
      <c r="H827" s="27">
        <f t="shared" si="138"/>
        <v>0</v>
      </c>
      <c r="I827" s="27">
        <f t="shared" si="139"/>
        <v>0</v>
      </c>
      <c r="J827" s="27">
        <v>0</v>
      </c>
      <c r="K827" s="27">
        <f t="shared" si="140"/>
        <v>0</v>
      </c>
      <c r="L827" s="27">
        <f t="shared" si="141"/>
        <v>0</v>
      </c>
      <c r="M827" s="27">
        <f t="shared" si="142"/>
        <v>0</v>
      </c>
      <c r="N827" s="27">
        <f t="shared" si="143"/>
        <v>0</v>
      </c>
      <c r="O827" s="27">
        <f t="shared" si="136"/>
        <v>0</v>
      </c>
      <c r="P827" s="60">
        <v>1</v>
      </c>
      <c r="Q827" s="27">
        <f t="shared" si="137"/>
        <v>0</v>
      </c>
      <c r="R827" s="27">
        <f t="shared" si="144"/>
        <v>0</v>
      </c>
    </row>
    <row r="828" spans="1:18" ht="15.75" customHeight="1" x14ac:dyDescent="0.25">
      <c r="A828" s="32">
        <v>10001613</v>
      </c>
      <c r="B828" s="17" t="s">
        <v>898</v>
      </c>
      <c r="C828" s="16" t="s">
        <v>73</v>
      </c>
      <c r="D828" s="16" t="s">
        <v>16</v>
      </c>
      <c r="E828" s="43" t="s">
        <v>91</v>
      </c>
      <c r="F828" s="20" t="s">
        <v>949</v>
      </c>
      <c r="G828" s="27">
        <v>1</v>
      </c>
      <c r="H828" s="27">
        <f t="shared" si="138"/>
        <v>1</v>
      </c>
      <c r="I828" s="27">
        <f t="shared" si="139"/>
        <v>1</v>
      </c>
      <c r="J828" s="27">
        <v>0</v>
      </c>
      <c r="K828" s="27">
        <f t="shared" si="140"/>
        <v>1</v>
      </c>
      <c r="L828" s="27">
        <f t="shared" si="141"/>
        <v>2</v>
      </c>
      <c r="M828" s="27">
        <f t="shared" si="142"/>
        <v>0</v>
      </c>
      <c r="N828" s="27">
        <f t="shared" si="143"/>
        <v>2</v>
      </c>
      <c r="O828" s="27">
        <f t="shared" si="136"/>
        <v>0.1</v>
      </c>
      <c r="P828" s="60">
        <v>1</v>
      </c>
      <c r="Q828" s="27">
        <f t="shared" si="137"/>
        <v>2</v>
      </c>
      <c r="R828" s="27">
        <f t="shared" si="144"/>
        <v>0</v>
      </c>
    </row>
    <row r="829" spans="1:18" ht="15.75" customHeight="1" x14ac:dyDescent="0.25">
      <c r="A829" s="32">
        <v>10001611</v>
      </c>
      <c r="B829" s="17" t="s">
        <v>898</v>
      </c>
      <c r="C829" s="16" t="s">
        <v>73</v>
      </c>
      <c r="D829" s="16" t="s">
        <v>16</v>
      </c>
      <c r="E829" s="43" t="s">
        <v>238</v>
      </c>
      <c r="F829" s="20" t="s">
        <v>950</v>
      </c>
      <c r="G829" s="27">
        <v>0</v>
      </c>
      <c r="H829" s="27">
        <f t="shared" si="138"/>
        <v>0</v>
      </c>
      <c r="I829" s="27">
        <f t="shared" si="139"/>
        <v>0</v>
      </c>
      <c r="J829" s="27">
        <v>0</v>
      </c>
      <c r="K829" s="27">
        <f t="shared" si="140"/>
        <v>0</v>
      </c>
      <c r="L829" s="27">
        <f t="shared" si="141"/>
        <v>0</v>
      </c>
      <c r="M829" s="27">
        <f t="shared" si="142"/>
        <v>0</v>
      </c>
      <c r="N829" s="27">
        <f t="shared" si="143"/>
        <v>0</v>
      </c>
      <c r="O829" s="27">
        <f t="shared" si="136"/>
        <v>0</v>
      </c>
      <c r="P829" s="60">
        <v>1</v>
      </c>
      <c r="Q829" s="27">
        <f t="shared" si="137"/>
        <v>0</v>
      </c>
      <c r="R829" s="27">
        <f t="shared" si="144"/>
        <v>0</v>
      </c>
    </row>
    <row r="830" spans="1:18" ht="15.75" customHeight="1" x14ac:dyDescent="0.25">
      <c r="A830" s="32">
        <v>2017720</v>
      </c>
      <c r="B830" s="17" t="s">
        <v>898</v>
      </c>
      <c r="C830" s="16" t="s">
        <v>73</v>
      </c>
      <c r="D830" s="16" t="s">
        <v>16</v>
      </c>
      <c r="E830" s="43" t="s">
        <v>240</v>
      </c>
      <c r="F830" s="20" t="s">
        <v>987</v>
      </c>
      <c r="G830" s="27">
        <v>0</v>
      </c>
      <c r="H830" s="27">
        <f t="shared" si="138"/>
        <v>0</v>
      </c>
      <c r="I830" s="27">
        <f t="shared" si="139"/>
        <v>0</v>
      </c>
      <c r="J830" s="27">
        <v>0</v>
      </c>
      <c r="K830" s="27">
        <f t="shared" si="140"/>
        <v>0</v>
      </c>
      <c r="L830" s="27">
        <f t="shared" si="141"/>
        <v>0</v>
      </c>
      <c r="M830" s="27">
        <f t="shared" si="142"/>
        <v>0</v>
      </c>
      <c r="N830" s="27">
        <f t="shared" si="143"/>
        <v>0</v>
      </c>
      <c r="O830" s="27">
        <f t="shared" si="136"/>
        <v>0</v>
      </c>
      <c r="P830" s="60">
        <v>1</v>
      </c>
      <c r="Q830" s="27">
        <f t="shared" si="137"/>
        <v>0</v>
      </c>
      <c r="R830" s="27">
        <f t="shared" si="144"/>
        <v>0</v>
      </c>
    </row>
    <row r="831" spans="1:18" ht="15.75" customHeight="1" x14ac:dyDescent="0.25">
      <c r="A831" s="32">
        <v>10001608</v>
      </c>
      <c r="B831" s="17" t="s">
        <v>898</v>
      </c>
      <c r="C831" s="16" t="s">
        <v>73</v>
      </c>
      <c r="D831" s="16" t="s">
        <v>16</v>
      </c>
      <c r="E831" s="43" t="s">
        <v>370</v>
      </c>
      <c r="F831" s="20" t="s">
        <v>951</v>
      </c>
      <c r="G831" s="27">
        <v>0</v>
      </c>
      <c r="H831" s="27">
        <f t="shared" si="138"/>
        <v>0</v>
      </c>
      <c r="I831" s="27">
        <f t="shared" si="139"/>
        <v>0</v>
      </c>
      <c r="J831" s="27">
        <v>0</v>
      </c>
      <c r="K831" s="27">
        <f t="shared" si="140"/>
        <v>0</v>
      </c>
      <c r="L831" s="27">
        <f t="shared" si="141"/>
        <v>0</v>
      </c>
      <c r="M831" s="27">
        <f t="shared" si="142"/>
        <v>0</v>
      </c>
      <c r="N831" s="27">
        <f t="shared" si="143"/>
        <v>0</v>
      </c>
      <c r="O831" s="27">
        <f t="shared" si="136"/>
        <v>0</v>
      </c>
      <c r="P831" s="60">
        <v>1</v>
      </c>
      <c r="Q831" s="27">
        <f t="shared" si="137"/>
        <v>0</v>
      </c>
      <c r="R831" s="27">
        <f t="shared" si="144"/>
        <v>0</v>
      </c>
    </row>
    <row r="832" spans="1:18" ht="15.75" customHeight="1" x14ac:dyDescent="0.25">
      <c r="A832" s="32">
        <v>10001606</v>
      </c>
      <c r="B832" s="17" t="s">
        <v>898</v>
      </c>
      <c r="C832" s="16" t="s">
        <v>73</v>
      </c>
      <c r="D832" s="16" t="s">
        <v>16</v>
      </c>
      <c r="E832" s="43" t="s">
        <v>36</v>
      </c>
      <c r="F832" s="20" t="s">
        <v>952</v>
      </c>
      <c r="G832" s="27">
        <v>1</v>
      </c>
      <c r="H832" s="27">
        <f t="shared" si="138"/>
        <v>1</v>
      </c>
      <c r="I832" s="27">
        <f t="shared" si="139"/>
        <v>1</v>
      </c>
      <c r="J832" s="27">
        <v>0</v>
      </c>
      <c r="K832" s="27">
        <f t="shared" si="140"/>
        <v>1</v>
      </c>
      <c r="L832" s="27">
        <f t="shared" si="141"/>
        <v>2</v>
      </c>
      <c r="M832" s="27">
        <f t="shared" si="142"/>
        <v>0</v>
      </c>
      <c r="N832" s="27">
        <f t="shared" si="143"/>
        <v>2</v>
      </c>
      <c r="O832" s="27">
        <f t="shared" si="136"/>
        <v>0.1</v>
      </c>
      <c r="P832" s="60">
        <v>1</v>
      </c>
      <c r="Q832" s="27">
        <f t="shared" si="137"/>
        <v>2</v>
      </c>
      <c r="R832" s="27">
        <f t="shared" si="144"/>
        <v>0</v>
      </c>
    </row>
    <row r="833" spans="1:18" ht="15.75" customHeight="1" x14ac:dyDescent="0.25">
      <c r="A833" s="32">
        <v>10001605</v>
      </c>
      <c r="B833" s="17" t="s">
        <v>898</v>
      </c>
      <c r="C833" s="16" t="s">
        <v>73</v>
      </c>
      <c r="D833" s="16" t="s">
        <v>16</v>
      </c>
      <c r="E833" s="43" t="s">
        <v>371</v>
      </c>
      <c r="F833" s="20" t="s">
        <v>953</v>
      </c>
      <c r="G833" s="27">
        <v>0</v>
      </c>
      <c r="H833" s="27">
        <f t="shared" si="138"/>
        <v>0</v>
      </c>
      <c r="I833" s="27">
        <f t="shared" si="139"/>
        <v>0</v>
      </c>
      <c r="J833" s="27">
        <v>0</v>
      </c>
      <c r="K833" s="27">
        <f t="shared" si="140"/>
        <v>0</v>
      </c>
      <c r="L833" s="27">
        <f t="shared" si="141"/>
        <v>0</v>
      </c>
      <c r="M833" s="27">
        <f t="shared" si="142"/>
        <v>0</v>
      </c>
      <c r="N833" s="27">
        <f t="shared" si="143"/>
        <v>0</v>
      </c>
      <c r="O833" s="27">
        <f t="shared" si="136"/>
        <v>0</v>
      </c>
      <c r="P833" s="60">
        <v>1</v>
      </c>
      <c r="Q833" s="27">
        <f t="shared" si="137"/>
        <v>0</v>
      </c>
      <c r="R833" s="27">
        <f t="shared" si="144"/>
        <v>0</v>
      </c>
    </row>
    <row r="834" spans="1:18" ht="15.75" customHeight="1" x14ac:dyDescent="0.25">
      <c r="A834" s="32">
        <v>2015412</v>
      </c>
      <c r="B834" s="17" t="s">
        <v>898</v>
      </c>
      <c r="C834" s="16" t="s">
        <v>73</v>
      </c>
      <c r="D834" s="16" t="s">
        <v>16</v>
      </c>
      <c r="E834" s="43" t="s">
        <v>596</v>
      </c>
      <c r="F834" s="20" t="s">
        <v>973</v>
      </c>
      <c r="G834" s="27">
        <v>0</v>
      </c>
      <c r="H834" s="27">
        <f t="shared" si="138"/>
        <v>0</v>
      </c>
      <c r="I834" s="27">
        <f t="shared" si="139"/>
        <v>0</v>
      </c>
      <c r="J834" s="27">
        <v>0</v>
      </c>
      <c r="K834" s="27">
        <f t="shared" si="140"/>
        <v>0</v>
      </c>
      <c r="L834" s="27">
        <f t="shared" si="141"/>
        <v>0</v>
      </c>
      <c r="M834" s="27">
        <f t="shared" si="142"/>
        <v>0</v>
      </c>
      <c r="N834" s="27">
        <f t="shared" si="143"/>
        <v>0</v>
      </c>
      <c r="O834" s="27">
        <f t="shared" si="136"/>
        <v>0</v>
      </c>
      <c r="P834" s="60">
        <v>1</v>
      </c>
      <c r="Q834" s="27">
        <f t="shared" si="137"/>
        <v>0</v>
      </c>
      <c r="R834" s="27">
        <f t="shared" si="144"/>
        <v>0</v>
      </c>
    </row>
    <row r="835" spans="1:18" ht="15.75" customHeight="1" x14ac:dyDescent="0.25">
      <c r="A835" s="32">
        <v>10001604</v>
      </c>
      <c r="B835" s="17" t="s">
        <v>898</v>
      </c>
      <c r="C835" s="16" t="s">
        <v>73</v>
      </c>
      <c r="D835" s="16" t="s">
        <v>16</v>
      </c>
      <c r="E835" s="43" t="s">
        <v>412</v>
      </c>
      <c r="F835" s="20" t="s">
        <v>968</v>
      </c>
      <c r="G835" s="27">
        <v>0</v>
      </c>
      <c r="H835" s="27">
        <f t="shared" si="138"/>
        <v>0</v>
      </c>
      <c r="I835" s="27">
        <f t="shared" si="139"/>
        <v>0</v>
      </c>
      <c r="J835" s="27">
        <v>0</v>
      </c>
      <c r="K835" s="27">
        <f t="shared" si="140"/>
        <v>0</v>
      </c>
      <c r="L835" s="27">
        <f t="shared" si="141"/>
        <v>0</v>
      </c>
      <c r="M835" s="27">
        <f t="shared" si="142"/>
        <v>0</v>
      </c>
      <c r="N835" s="27">
        <f t="shared" si="143"/>
        <v>0</v>
      </c>
      <c r="O835" s="27">
        <f t="shared" si="136"/>
        <v>0</v>
      </c>
      <c r="P835" s="60">
        <v>1</v>
      </c>
      <c r="Q835" s="27">
        <f t="shared" si="137"/>
        <v>0</v>
      </c>
      <c r="R835" s="27">
        <f t="shared" si="144"/>
        <v>0</v>
      </c>
    </row>
    <row r="836" spans="1:18" ht="15.75" customHeight="1" x14ac:dyDescent="0.25">
      <c r="A836" s="32">
        <v>10001603</v>
      </c>
      <c r="B836" s="17" t="s">
        <v>898</v>
      </c>
      <c r="C836" s="16" t="s">
        <v>73</v>
      </c>
      <c r="D836" s="16" t="s">
        <v>16</v>
      </c>
      <c r="E836" s="43" t="s">
        <v>966</v>
      </c>
      <c r="F836" s="20" t="s">
        <v>967</v>
      </c>
      <c r="G836" s="27">
        <v>0</v>
      </c>
      <c r="H836" s="27">
        <f t="shared" si="138"/>
        <v>0</v>
      </c>
      <c r="I836" s="27">
        <f t="shared" si="139"/>
        <v>0</v>
      </c>
      <c r="J836" s="27">
        <v>0</v>
      </c>
      <c r="K836" s="27">
        <f t="shared" si="140"/>
        <v>0</v>
      </c>
      <c r="L836" s="27">
        <f t="shared" si="141"/>
        <v>0</v>
      </c>
      <c r="M836" s="27">
        <f t="shared" si="142"/>
        <v>0</v>
      </c>
      <c r="N836" s="27">
        <f t="shared" si="143"/>
        <v>0</v>
      </c>
      <c r="O836" s="27">
        <f t="shared" si="136"/>
        <v>0</v>
      </c>
      <c r="P836" s="60">
        <v>1</v>
      </c>
      <c r="Q836" s="27">
        <f t="shared" si="137"/>
        <v>0</v>
      </c>
      <c r="R836" s="27">
        <f t="shared" si="144"/>
        <v>0</v>
      </c>
    </row>
    <row r="837" spans="1:18" ht="15.75" customHeight="1" x14ac:dyDescent="0.25">
      <c r="A837" s="32">
        <v>2015413</v>
      </c>
      <c r="B837" s="17" t="s">
        <v>898</v>
      </c>
      <c r="C837" s="16" t="s">
        <v>73</v>
      </c>
      <c r="D837" s="16" t="s">
        <v>16</v>
      </c>
      <c r="E837" s="43" t="s">
        <v>529</v>
      </c>
      <c r="F837" s="20" t="s">
        <v>978</v>
      </c>
      <c r="G837" s="27">
        <v>0</v>
      </c>
      <c r="H837" s="27">
        <f t="shared" si="138"/>
        <v>0</v>
      </c>
      <c r="I837" s="27">
        <f t="shared" si="139"/>
        <v>0</v>
      </c>
      <c r="J837" s="27">
        <v>0</v>
      </c>
      <c r="K837" s="27">
        <f t="shared" si="140"/>
        <v>0</v>
      </c>
      <c r="L837" s="27">
        <f t="shared" si="141"/>
        <v>0</v>
      </c>
      <c r="M837" s="27">
        <f t="shared" si="142"/>
        <v>0</v>
      </c>
      <c r="N837" s="27">
        <f t="shared" si="143"/>
        <v>0</v>
      </c>
      <c r="O837" s="27">
        <f t="shared" si="136"/>
        <v>0</v>
      </c>
      <c r="P837" s="60">
        <v>1</v>
      </c>
      <c r="Q837" s="27">
        <f t="shared" si="137"/>
        <v>0</v>
      </c>
      <c r="R837" s="27">
        <f t="shared" si="144"/>
        <v>0</v>
      </c>
    </row>
    <row r="838" spans="1:18" ht="15.75" customHeight="1" x14ac:dyDescent="0.25">
      <c r="A838" s="32">
        <v>10001602</v>
      </c>
      <c r="B838" s="17" t="s">
        <v>898</v>
      </c>
      <c r="C838" s="16" t="s">
        <v>73</v>
      </c>
      <c r="D838" s="16" t="s">
        <v>16</v>
      </c>
      <c r="E838" s="43" t="s">
        <v>957</v>
      </c>
      <c r="F838" s="20" t="s">
        <v>958</v>
      </c>
      <c r="G838" s="27">
        <v>1</v>
      </c>
      <c r="H838" s="27">
        <f t="shared" si="138"/>
        <v>1</v>
      </c>
      <c r="I838" s="27">
        <f t="shared" si="139"/>
        <v>1</v>
      </c>
      <c r="J838" s="27">
        <v>0</v>
      </c>
      <c r="K838" s="27">
        <f t="shared" si="140"/>
        <v>1</v>
      </c>
      <c r="L838" s="27">
        <f t="shared" si="141"/>
        <v>2</v>
      </c>
      <c r="M838" s="27">
        <f t="shared" si="142"/>
        <v>0</v>
      </c>
      <c r="N838" s="27">
        <f t="shared" si="143"/>
        <v>2</v>
      </c>
      <c r="O838" s="27">
        <f t="shared" si="136"/>
        <v>0.1</v>
      </c>
      <c r="P838" s="60">
        <v>1</v>
      </c>
      <c r="Q838" s="27">
        <f t="shared" si="137"/>
        <v>2</v>
      </c>
      <c r="R838" s="27">
        <f t="shared" si="144"/>
        <v>0</v>
      </c>
    </row>
    <row r="839" spans="1:18" ht="15.75" customHeight="1" x14ac:dyDescent="0.25">
      <c r="A839" s="32">
        <v>10001706</v>
      </c>
      <c r="B839" s="17" t="s">
        <v>898</v>
      </c>
      <c r="C839" s="16" t="s">
        <v>73</v>
      </c>
      <c r="D839" s="16" t="s">
        <v>16</v>
      </c>
      <c r="E839" s="43" t="s">
        <v>607</v>
      </c>
      <c r="F839" s="20" t="s">
        <v>959</v>
      </c>
      <c r="G839" s="27">
        <v>0</v>
      </c>
      <c r="H839" s="27">
        <f t="shared" si="138"/>
        <v>0</v>
      </c>
      <c r="I839" s="27">
        <f t="shared" si="139"/>
        <v>0</v>
      </c>
      <c r="J839" s="27">
        <v>0</v>
      </c>
      <c r="K839" s="27">
        <f t="shared" si="140"/>
        <v>0</v>
      </c>
      <c r="L839" s="27">
        <f t="shared" si="141"/>
        <v>0</v>
      </c>
      <c r="M839" s="27">
        <f t="shared" si="142"/>
        <v>0</v>
      </c>
      <c r="N839" s="27">
        <f t="shared" si="143"/>
        <v>0</v>
      </c>
      <c r="O839" s="27">
        <f t="shared" si="136"/>
        <v>0</v>
      </c>
      <c r="P839" s="60">
        <v>1</v>
      </c>
      <c r="Q839" s="27">
        <f t="shared" si="137"/>
        <v>0</v>
      </c>
      <c r="R839" s="27">
        <f t="shared" si="144"/>
        <v>0</v>
      </c>
    </row>
    <row r="840" spans="1:18" ht="15.75" customHeight="1" x14ac:dyDescent="0.25">
      <c r="A840" s="32">
        <v>10001678</v>
      </c>
      <c r="B840" s="17" t="s">
        <v>898</v>
      </c>
      <c r="C840" s="16" t="s">
        <v>73</v>
      </c>
      <c r="D840" s="16" t="s">
        <v>16</v>
      </c>
      <c r="E840" s="43" t="s">
        <v>229</v>
      </c>
      <c r="F840" s="20" t="s">
        <v>960</v>
      </c>
      <c r="G840" s="27">
        <v>0</v>
      </c>
      <c r="H840" s="27">
        <f t="shared" si="138"/>
        <v>0</v>
      </c>
      <c r="I840" s="27">
        <f t="shared" si="139"/>
        <v>0</v>
      </c>
      <c r="J840" s="27">
        <v>0</v>
      </c>
      <c r="K840" s="27">
        <f t="shared" si="140"/>
        <v>0</v>
      </c>
      <c r="L840" s="27">
        <f t="shared" si="141"/>
        <v>0</v>
      </c>
      <c r="M840" s="27">
        <f t="shared" si="142"/>
        <v>0</v>
      </c>
      <c r="N840" s="27">
        <f t="shared" si="143"/>
        <v>0</v>
      </c>
      <c r="O840" s="27">
        <f t="shared" si="136"/>
        <v>0</v>
      </c>
      <c r="P840" s="60">
        <v>1</v>
      </c>
      <c r="Q840" s="27">
        <f t="shared" si="137"/>
        <v>0</v>
      </c>
      <c r="R840" s="27">
        <f t="shared" si="144"/>
        <v>0</v>
      </c>
    </row>
    <row r="841" spans="1:18" ht="15.75" customHeight="1" x14ac:dyDescent="0.25">
      <c r="A841" s="32">
        <v>10001677</v>
      </c>
      <c r="B841" s="17" t="s">
        <v>898</v>
      </c>
      <c r="C841" s="16" t="s">
        <v>73</v>
      </c>
      <c r="D841" s="16" t="s">
        <v>16</v>
      </c>
      <c r="E841" s="43" t="s">
        <v>555</v>
      </c>
      <c r="F841" s="20" t="s">
        <v>961</v>
      </c>
      <c r="G841" s="27">
        <v>0</v>
      </c>
      <c r="H841" s="27">
        <f t="shared" si="138"/>
        <v>0</v>
      </c>
      <c r="I841" s="27">
        <f t="shared" si="139"/>
        <v>0</v>
      </c>
      <c r="J841" s="27">
        <v>0</v>
      </c>
      <c r="K841" s="27">
        <f t="shared" si="140"/>
        <v>0</v>
      </c>
      <c r="L841" s="27">
        <f t="shared" si="141"/>
        <v>0</v>
      </c>
      <c r="M841" s="27">
        <f t="shared" si="142"/>
        <v>0</v>
      </c>
      <c r="N841" s="27">
        <f t="shared" si="143"/>
        <v>0</v>
      </c>
      <c r="O841" s="27">
        <f t="shared" si="136"/>
        <v>0</v>
      </c>
      <c r="P841" s="60">
        <v>1</v>
      </c>
      <c r="Q841" s="27">
        <f t="shared" si="137"/>
        <v>0</v>
      </c>
      <c r="R841" s="27">
        <f t="shared" si="144"/>
        <v>0</v>
      </c>
    </row>
    <row r="842" spans="1:18" ht="15.75" customHeight="1" x14ac:dyDescent="0.25">
      <c r="A842" s="32">
        <v>10001676</v>
      </c>
      <c r="B842" s="17" t="s">
        <v>898</v>
      </c>
      <c r="C842" s="16" t="s">
        <v>73</v>
      </c>
      <c r="D842" s="16" t="s">
        <v>16</v>
      </c>
      <c r="E842" s="43" t="s">
        <v>227</v>
      </c>
      <c r="F842" s="20" t="s">
        <v>962</v>
      </c>
      <c r="G842" s="27">
        <v>0</v>
      </c>
      <c r="H842" s="27">
        <f t="shared" si="138"/>
        <v>0</v>
      </c>
      <c r="I842" s="27">
        <f t="shared" si="139"/>
        <v>0</v>
      </c>
      <c r="J842" s="27">
        <v>0</v>
      </c>
      <c r="K842" s="27">
        <f t="shared" si="140"/>
        <v>0</v>
      </c>
      <c r="L842" s="27">
        <f t="shared" si="141"/>
        <v>0</v>
      </c>
      <c r="M842" s="27">
        <f t="shared" si="142"/>
        <v>0</v>
      </c>
      <c r="N842" s="27">
        <f t="shared" si="143"/>
        <v>0</v>
      </c>
      <c r="O842" s="27">
        <f t="shared" si="136"/>
        <v>0</v>
      </c>
      <c r="P842" s="60">
        <v>1</v>
      </c>
      <c r="Q842" s="27">
        <f t="shared" si="137"/>
        <v>0</v>
      </c>
      <c r="R842" s="27">
        <f t="shared" si="144"/>
        <v>0</v>
      </c>
    </row>
    <row r="843" spans="1:18" ht="15.75" customHeight="1" x14ac:dyDescent="0.25">
      <c r="A843" s="32">
        <v>10001675</v>
      </c>
      <c r="B843" s="17" t="s">
        <v>898</v>
      </c>
      <c r="C843" s="16" t="s">
        <v>73</v>
      </c>
      <c r="D843" s="16" t="s">
        <v>16</v>
      </c>
      <c r="E843" s="43" t="s">
        <v>414</v>
      </c>
      <c r="F843" s="20" t="s">
        <v>963</v>
      </c>
      <c r="G843" s="27">
        <v>0</v>
      </c>
      <c r="H843" s="27">
        <f t="shared" si="138"/>
        <v>0</v>
      </c>
      <c r="I843" s="27">
        <f t="shared" si="139"/>
        <v>0</v>
      </c>
      <c r="J843" s="27">
        <v>0</v>
      </c>
      <c r="K843" s="27">
        <f t="shared" si="140"/>
        <v>0</v>
      </c>
      <c r="L843" s="27">
        <f t="shared" si="141"/>
        <v>0</v>
      </c>
      <c r="M843" s="27">
        <f t="shared" si="142"/>
        <v>0</v>
      </c>
      <c r="N843" s="27">
        <f t="shared" si="143"/>
        <v>0</v>
      </c>
      <c r="O843" s="27">
        <f t="shared" si="136"/>
        <v>0</v>
      </c>
      <c r="P843" s="60">
        <v>1</v>
      </c>
      <c r="Q843" s="27">
        <f t="shared" si="137"/>
        <v>0</v>
      </c>
      <c r="R843" s="27">
        <f t="shared" si="144"/>
        <v>0</v>
      </c>
    </row>
    <row r="844" spans="1:18" ht="15.75" customHeight="1" x14ac:dyDescent="0.25">
      <c r="A844" s="32">
        <v>10001705</v>
      </c>
      <c r="B844" s="17" t="s">
        <v>898</v>
      </c>
      <c r="C844" s="16" t="s">
        <v>73</v>
      </c>
      <c r="D844" s="16" t="s">
        <v>16</v>
      </c>
      <c r="E844" s="43" t="s">
        <v>117</v>
      </c>
      <c r="F844" s="20" t="s">
        <v>964</v>
      </c>
      <c r="G844" s="27">
        <v>1</v>
      </c>
      <c r="H844" s="27">
        <f t="shared" si="138"/>
        <v>1</v>
      </c>
      <c r="I844" s="27">
        <f t="shared" si="139"/>
        <v>1</v>
      </c>
      <c r="J844" s="27">
        <v>0</v>
      </c>
      <c r="K844" s="27">
        <f t="shared" si="140"/>
        <v>1</v>
      </c>
      <c r="L844" s="27">
        <f t="shared" si="141"/>
        <v>2</v>
      </c>
      <c r="M844" s="27">
        <f t="shared" si="142"/>
        <v>0</v>
      </c>
      <c r="N844" s="27">
        <f t="shared" si="143"/>
        <v>2</v>
      </c>
      <c r="O844" s="27">
        <f t="shared" si="136"/>
        <v>0.1</v>
      </c>
      <c r="P844" s="60">
        <v>1</v>
      </c>
      <c r="Q844" s="27">
        <f t="shared" si="137"/>
        <v>2</v>
      </c>
      <c r="R844" s="27">
        <f t="shared" si="144"/>
        <v>0</v>
      </c>
    </row>
    <row r="845" spans="1:18" ht="15.75" customHeight="1" x14ac:dyDescent="0.25">
      <c r="A845" s="32">
        <v>10001673</v>
      </c>
      <c r="B845" s="17" t="s">
        <v>898</v>
      </c>
      <c r="C845" s="16" t="s">
        <v>73</v>
      </c>
      <c r="D845" s="16" t="s">
        <v>16</v>
      </c>
      <c r="E845" s="43" t="s">
        <v>589</v>
      </c>
      <c r="F845" s="20" t="s">
        <v>971</v>
      </c>
      <c r="G845" s="27">
        <v>0</v>
      </c>
      <c r="H845" s="27">
        <f t="shared" si="138"/>
        <v>0</v>
      </c>
      <c r="I845" s="27">
        <f t="shared" si="139"/>
        <v>0</v>
      </c>
      <c r="J845" s="27">
        <v>0</v>
      </c>
      <c r="K845" s="27">
        <f t="shared" si="140"/>
        <v>0</v>
      </c>
      <c r="L845" s="27">
        <f t="shared" si="141"/>
        <v>0</v>
      </c>
      <c r="M845" s="27">
        <f t="shared" si="142"/>
        <v>0</v>
      </c>
      <c r="N845" s="27">
        <f t="shared" si="143"/>
        <v>0</v>
      </c>
      <c r="O845" s="27">
        <f t="shared" si="136"/>
        <v>0</v>
      </c>
      <c r="P845" s="60">
        <v>1</v>
      </c>
      <c r="Q845" s="27">
        <f t="shared" si="137"/>
        <v>0</v>
      </c>
      <c r="R845" s="27">
        <f t="shared" si="144"/>
        <v>0</v>
      </c>
    </row>
    <row r="846" spans="1:18" ht="15.75" customHeight="1" x14ac:dyDescent="0.25">
      <c r="A846" s="32">
        <v>10001672</v>
      </c>
      <c r="B846" s="17" t="s">
        <v>898</v>
      </c>
      <c r="C846" s="16" t="s">
        <v>73</v>
      </c>
      <c r="D846" s="16" t="s">
        <v>16</v>
      </c>
      <c r="E846" s="43" t="s">
        <v>233</v>
      </c>
      <c r="F846" s="20" t="s">
        <v>972</v>
      </c>
      <c r="G846" s="27">
        <v>0</v>
      </c>
      <c r="H846" s="27">
        <f t="shared" si="138"/>
        <v>0</v>
      </c>
      <c r="I846" s="27">
        <f t="shared" si="139"/>
        <v>0</v>
      </c>
      <c r="J846" s="27">
        <v>0</v>
      </c>
      <c r="K846" s="27">
        <f t="shared" si="140"/>
        <v>0</v>
      </c>
      <c r="L846" s="27">
        <f t="shared" si="141"/>
        <v>0</v>
      </c>
      <c r="M846" s="27">
        <f t="shared" si="142"/>
        <v>0</v>
      </c>
      <c r="N846" s="27">
        <f t="shared" si="143"/>
        <v>0</v>
      </c>
      <c r="O846" s="27">
        <f t="shared" si="136"/>
        <v>0</v>
      </c>
      <c r="P846" s="60">
        <v>1</v>
      </c>
      <c r="Q846" s="27">
        <f t="shared" si="137"/>
        <v>0</v>
      </c>
      <c r="R846" s="27">
        <f t="shared" si="144"/>
        <v>0</v>
      </c>
    </row>
    <row r="847" spans="1:18" ht="15.75" customHeight="1" x14ac:dyDescent="0.25">
      <c r="A847" s="32">
        <v>10001671</v>
      </c>
      <c r="B847" s="17" t="s">
        <v>898</v>
      </c>
      <c r="C847" s="16" t="s">
        <v>73</v>
      </c>
      <c r="D847" s="16" t="s">
        <v>16</v>
      </c>
      <c r="E847" s="43" t="s">
        <v>526</v>
      </c>
      <c r="F847" s="20" t="s">
        <v>970</v>
      </c>
      <c r="G847" s="27">
        <v>0</v>
      </c>
      <c r="H847" s="27">
        <f t="shared" si="138"/>
        <v>0</v>
      </c>
      <c r="I847" s="27">
        <f t="shared" si="139"/>
        <v>0</v>
      </c>
      <c r="J847" s="27">
        <v>0</v>
      </c>
      <c r="K847" s="27">
        <f t="shared" si="140"/>
        <v>0</v>
      </c>
      <c r="L847" s="27">
        <f t="shared" si="141"/>
        <v>0</v>
      </c>
      <c r="M847" s="27">
        <f t="shared" si="142"/>
        <v>0</v>
      </c>
      <c r="N847" s="27">
        <f t="shared" si="143"/>
        <v>0</v>
      </c>
      <c r="O847" s="27">
        <f t="shared" si="136"/>
        <v>0</v>
      </c>
      <c r="P847" s="60">
        <v>1</v>
      </c>
      <c r="Q847" s="27">
        <f t="shared" si="137"/>
        <v>0</v>
      </c>
      <c r="R847" s="27">
        <f t="shared" si="144"/>
        <v>0</v>
      </c>
    </row>
    <row r="848" spans="1:18" ht="15.75" customHeight="1" x14ac:dyDescent="0.25">
      <c r="A848" s="32">
        <v>10001670</v>
      </c>
      <c r="B848" s="17" t="s">
        <v>898</v>
      </c>
      <c r="C848" s="16" t="s">
        <v>73</v>
      </c>
      <c r="D848" s="16" t="s">
        <v>16</v>
      </c>
      <c r="E848" s="43" t="s">
        <v>235</v>
      </c>
      <c r="F848" s="20" t="s">
        <v>969</v>
      </c>
      <c r="G848" s="27">
        <v>0</v>
      </c>
      <c r="H848" s="27">
        <f t="shared" si="138"/>
        <v>0</v>
      </c>
      <c r="I848" s="27">
        <f t="shared" si="139"/>
        <v>0</v>
      </c>
      <c r="J848" s="27">
        <v>0</v>
      </c>
      <c r="K848" s="27">
        <f t="shared" si="140"/>
        <v>0</v>
      </c>
      <c r="L848" s="27">
        <f t="shared" si="141"/>
        <v>0</v>
      </c>
      <c r="M848" s="27">
        <f t="shared" si="142"/>
        <v>0</v>
      </c>
      <c r="N848" s="27">
        <f t="shared" si="143"/>
        <v>0</v>
      </c>
      <c r="O848" s="27">
        <f t="shared" si="136"/>
        <v>0</v>
      </c>
      <c r="P848" s="60">
        <v>1</v>
      </c>
      <c r="Q848" s="27">
        <f t="shared" si="137"/>
        <v>0</v>
      </c>
      <c r="R848" s="27">
        <f t="shared" si="144"/>
        <v>0</v>
      </c>
    </row>
    <row r="849" spans="1:18" ht="15.75" customHeight="1" x14ac:dyDescent="0.25">
      <c r="A849" s="32">
        <v>2005223</v>
      </c>
      <c r="B849" s="17" t="s">
        <v>993</v>
      </c>
      <c r="C849" s="16" t="s">
        <v>26</v>
      </c>
      <c r="D849" s="16" t="s">
        <v>16</v>
      </c>
      <c r="E849" s="43" t="s">
        <v>22</v>
      </c>
      <c r="F849" s="20" t="s">
        <v>994</v>
      </c>
      <c r="G849" s="27">
        <v>0</v>
      </c>
      <c r="H849" s="27">
        <f t="shared" si="138"/>
        <v>0</v>
      </c>
      <c r="I849" s="27">
        <f t="shared" si="139"/>
        <v>0</v>
      </c>
      <c r="J849" s="27">
        <v>0</v>
      </c>
      <c r="K849" s="27">
        <f t="shared" si="140"/>
        <v>0</v>
      </c>
      <c r="L849" s="27">
        <f t="shared" si="141"/>
        <v>0</v>
      </c>
      <c r="M849" s="27">
        <f t="shared" si="142"/>
        <v>0</v>
      </c>
      <c r="N849" s="27">
        <f t="shared" si="143"/>
        <v>0</v>
      </c>
      <c r="O849" s="27">
        <f t="shared" si="136"/>
        <v>0</v>
      </c>
      <c r="P849" s="60">
        <v>1</v>
      </c>
      <c r="Q849" s="27">
        <f t="shared" si="137"/>
        <v>0</v>
      </c>
      <c r="R849" s="27">
        <f t="shared" si="144"/>
        <v>0</v>
      </c>
    </row>
    <row r="850" spans="1:18" ht="15.75" customHeight="1" x14ac:dyDescent="0.25">
      <c r="A850" s="32">
        <v>2005232</v>
      </c>
      <c r="B850" s="17" t="s">
        <v>993</v>
      </c>
      <c r="C850" s="16" t="s">
        <v>26</v>
      </c>
      <c r="D850" s="16" t="s">
        <v>16</v>
      </c>
      <c r="E850" s="43" t="s">
        <v>191</v>
      </c>
      <c r="F850" s="20" t="s">
        <v>995</v>
      </c>
      <c r="G850" s="27">
        <v>1</v>
      </c>
      <c r="H850" s="27">
        <f t="shared" si="138"/>
        <v>1</v>
      </c>
      <c r="I850" s="27">
        <f t="shared" si="139"/>
        <v>1</v>
      </c>
      <c r="J850" s="27">
        <v>0</v>
      </c>
      <c r="K850" s="27">
        <f t="shared" si="140"/>
        <v>1</v>
      </c>
      <c r="L850" s="27">
        <f t="shared" si="141"/>
        <v>2</v>
      </c>
      <c r="M850" s="27">
        <f t="shared" si="142"/>
        <v>0</v>
      </c>
      <c r="N850" s="27">
        <f t="shared" si="143"/>
        <v>2</v>
      </c>
      <c r="O850" s="27">
        <f t="shared" si="136"/>
        <v>0.1</v>
      </c>
      <c r="P850" s="60">
        <v>1</v>
      </c>
      <c r="Q850" s="27">
        <f t="shared" si="137"/>
        <v>2</v>
      </c>
      <c r="R850" s="27">
        <f t="shared" si="144"/>
        <v>0</v>
      </c>
    </row>
    <row r="851" spans="1:18" ht="15.75" customHeight="1" x14ac:dyDescent="0.25">
      <c r="A851" s="32">
        <v>2005233</v>
      </c>
      <c r="B851" s="17" t="s">
        <v>993</v>
      </c>
      <c r="C851" s="16" t="s">
        <v>26</v>
      </c>
      <c r="D851" s="16" t="s">
        <v>16</v>
      </c>
      <c r="E851" s="43" t="s">
        <v>29</v>
      </c>
      <c r="F851" s="20" t="s">
        <v>996</v>
      </c>
      <c r="G851" s="27">
        <v>0</v>
      </c>
      <c r="H851" s="27">
        <f t="shared" si="138"/>
        <v>0</v>
      </c>
      <c r="I851" s="27">
        <f t="shared" si="139"/>
        <v>0</v>
      </c>
      <c r="J851" s="27">
        <v>0</v>
      </c>
      <c r="K851" s="27">
        <f t="shared" si="140"/>
        <v>0</v>
      </c>
      <c r="L851" s="27">
        <f t="shared" si="141"/>
        <v>0</v>
      </c>
      <c r="M851" s="27">
        <f t="shared" si="142"/>
        <v>0</v>
      </c>
      <c r="N851" s="27">
        <f t="shared" si="143"/>
        <v>0</v>
      </c>
      <c r="O851" s="27">
        <f t="shared" si="136"/>
        <v>0</v>
      </c>
      <c r="P851" s="60">
        <v>1</v>
      </c>
      <c r="Q851" s="27">
        <f t="shared" si="137"/>
        <v>0</v>
      </c>
      <c r="R851" s="27">
        <f t="shared" si="144"/>
        <v>0</v>
      </c>
    </row>
    <row r="852" spans="1:18" ht="15.75" customHeight="1" x14ac:dyDescent="0.25">
      <c r="A852" s="32">
        <v>8002376</v>
      </c>
      <c r="B852" s="17" t="s">
        <v>997</v>
      </c>
      <c r="C852" s="16" t="s">
        <v>82</v>
      </c>
      <c r="D852" s="16" t="s">
        <v>16</v>
      </c>
      <c r="E852" s="43" t="s">
        <v>26</v>
      </c>
      <c r="F852" s="20" t="s">
        <v>998</v>
      </c>
      <c r="G852" s="27">
        <v>1</v>
      </c>
      <c r="H852" s="27">
        <f t="shared" si="138"/>
        <v>1</v>
      </c>
      <c r="I852" s="27">
        <f t="shared" si="139"/>
        <v>1</v>
      </c>
      <c r="J852" s="27">
        <v>1</v>
      </c>
      <c r="K852" s="27">
        <f t="shared" si="140"/>
        <v>1</v>
      </c>
      <c r="L852" s="27">
        <f t="shared" si="141"/>
        <v>0</v>
      </c>
      <c r="M852" s="27">
        <f t="shared" si="142"/>
        <v>1</v>
      </c>
      <c r="N852" s="27">
        <f t="shared" si="143"/>
        <v>2</v>
      </c>
      <c r="O852" s="27">
        <f t="shared" si="136"/>
        <v>0</v>
      </c>
      <c r="P852" s="60">
        <v>1</v>
      </c>
      <c r="Q852" s="27">
        <f t="shared" si="137"/>
        <v>0</v>
      </c>
      <c r="R852" s="27">
        <f t="shared" si="144"/>
        <v>4</v>
      </c>
    </row>
    <row r="853" spans="1:18" ht="15.75" customHeight="1" x14ac:dyDescent="0.25">
      <c r="A853" s="32">
        <v>8002395</v>
      </c>
      <c r="B853" s="17" t="s">
        <v>997</v>
      </c>
      <c r="C853" s="16" t="s">
        <v>82</v>
      </c>
      <c r="D853" s="16" t="s">
        <v>83</v>
      </c>
      <c r="E853" s="43" t="s">
        <v>35</v>
      </c>
      <c r="F853" s="20" t="s">
        <v>999</v>
      </c>
      <c r="G853" s="27">
        <v>1</v>
      </c>
      <c r="H853" s="27">
        <f t="shared" si="138"/>
        <v>1</v>
      </c>
      <c r="I853" s="27">
        <f t="shared" si="139"/>
        <v>1</v>
      </c>
      <c r="J853" s="27">
        <v>1</v>
      </c>
      <c r="K853" s="27">
        <f t="shared" si="140"/>
        <v>1</v>
      </c>
      <c r="L853" s="27">
        <f t="shared" si="141"/>
        <v>0</v>
      </c>
      <c r="M853" s="27">
        <f t="shared" si="142"/>
        <v>1</v>
      </c>
      <c r="N853" s="27">
        <f t="shared" si="143"/>
        <v>2</v>
      </c>
      <c r="O853" s="27">
        <f t="shared" si="136"/>
        <v>0</v>
      </c>
      <c r="P853" s="60">
        <v>1</v>
      </c>
      <c r="Q853" s="27">
        <f t="shared" si="137"/>
        <v>0</v>
      </c>
      <c r="R853" s="27">
        <f t="shared" si="144"/>
        <v>4</v>
      </c>
    </row>
    <row r="854" spans="1:18" ht="15.75" customHeight="1" x14ac:dyDescent="0.25">
      <c r="A854" s="32">
        <v>8002379</v>
      </c>
      <c r="B854" s="17" t="s">
        <v>997</v>
      </c>
      <c r="C854" s="16" t="s">
        <v>82</v>
      </c>
      <c r="D854" s="16" t="s">
        <v>16</v>
      </c>
      <c r="E854" s="43" t="s">
        <v>42</v>
      </c>
      <c r="F854" s="20" t="s">
        <v>1000</v>
      </c>
      <c r="G854" s="27">
        <v>1</v>
      </c>
      <c r="H854" s="27">
        <f t="shared" si="138"/>
        <v>1</v>
      </c>
      <c r="I854" s="27">
        <f t="shared" si="139"/>
        <v>1</v>
      </c>
      <c r="J854" s="27">
        <v>1</v>
      </c>
      <c r="K854" s="27">
        <f t="shared" si="140"/>
        <v>1</v>
      </c>
      <c r="L854" s="27">
        <f t="shared" si="141"/>
        <v>0</v>
      </c>
      <c r="M854" s="27">
        <f t="shared" si="142"/>
        <v>1</v>
      </c>
      <c r="N854" s="27">
        <f t="shared" si="143"/>
        <v>2</v>
      </c>
      <c r="O854" s="27">
        <f t="shared" si="136"/>
        <v>0</v>
      </c>
      <c r="P854" s="60">
        <v>1</v>
      </c>
      <c r="Q854" s="27">
        <f t="shared" si="137"/>
        <v>0</v>
      </c>
      <c r="R854" s="27">
        <f t="shared" si="144"/>
        <v>4</v>
      </c>
    </row>
    <row r="855" spans="1:18" ht="15.75" customHeight="1" x14ac:dyDescent="0.25">
      <c r="A855" s="32">
        <v>7003881</v>
      </c>
      <c r="B855" s="17" t="s">
        <v>997</v>
      </c>
      <c r="C855" s="16" t="s">
        <v>100</v>
      </c>
      <c r="D855" s="16" t="s">
        <v>16</v>
      </c>
      <c r="E855" s="43" t="s">
        <v>73</v>
      </c>
      <c r="F855" s="20" t="s">
        <v>1001</v>
      </c>
      <c r="G855" s="27">
        <v>0</v>
      </c>
      <c r="H855" s="27">
        <f t="shared" si="138"/>
        <v>0</v>
      </c>
      <c r="I855" s="27">
        <f t="shared" si="139"/>
        <v>0</v>
      </c>
      <c r="J855" s="27">
        <v>1</v>
      </c>
      <c r="K855" s="27">
        <f t="shared" si="140"/>
        <v>0</v>
      </c>
      <c r="L855" s="27">
        <f t="shared" si="141"/>
        <v>0</v>
      </c>
      <c r="M855" s="27">
        <f t="shared" si="142"/>
        <v>0</v>
      </c>
      <c r="N855" s="27">
        <f t="shared" si="143"/>
        <v>0</v>
      </c>
      <c r="O855" s="27">
        <f t="shared" si="136"/>
        <v>0</v>
      </c>
      <c r="P855" s="60">
        <v>1</v>
      </c>
      <c r="Q855" s="27">
        <f t="shared" si="137"/>
        <v>0</v>
      </c>
      <c r="R855" s="27">
        <f t="shared" si="144"/>
        <v>4</v>
      </c>
    </row>
    <row r="856" spans="1:18" ht="15.75" customHeight="1" x14ac:dyDescent="0.25">
      <c r="A856" s="32">
        <v>8002377</v>
      </c>
      <c r="B856" s="17" t="s">
        <v>997</v>
      </c>
      <c r="C856" s="16" t="s">
        <v>82</v>
      </c>
      <c r="D856" s="16" t="s">
        <v>16</v>
      </c>
      <c r="E856" s="43" t="s">
        <v>15</v>
      </c>
      <c r="F856" s="20" t="s">
        <v>1003</v>
      </c>
      <c r="G856" s="27">
        <v>0</v>
      </c>
      <c r="H856" s="27">
        <f t="shared" ref="H856:H886" si="145">G856</f>
        <v>0</v>
      </c>
      <c r="I856" s="27">
        <f t="shared" ref="I856:I886" si="146">G856</f>
        <v>0</v>
      </c>
      <c r="J856" s="27">
        <v>0</v>
      </c>
      <c r="K856" s="27">
        <f t="shared" ref="K856:K886" si="147">G856</f>
        <v>0</v>
      </c>
      <c r="L856" s="27">
        <f t="shared" ref="L856:L886" si="148">IF(J856&gt;0,0,2)*G856</f>
        <v>0</v>
      </c>
      <c r="M856" s="27">
        <f t="shared" ref="M856:M886" si="149">IF(L856&gt;0,0,1)*G856</f>
        <v>0</v>
      </c>
      <c r="N856" s="27">
        <f t="shared" ref="N856:N886" si="150">G856*2</f>
        <v>0</v>
      </c>
      <c r="O856" s="27">
        <f t="shared" ref="O856:O886" si="151">(IF(G856+J856=1,0.1,0))*G856</f>
        <v>0</v>
      </c>
      <c r="P856" s="60">
        <v>1</v>
      </c>
      <c r="Q856" s="27">
        <f t="shared" ref="Q856:Q886" si="152">IF(J856=0,(G856*2)+(O856*0),0)</f>
        <v>0</v>
      </c>
      <c r="R856" s="27">
        <f t="shared" ref="R856:R886" si="153">J856*4</f>
        <v>0</v>
      </c>
    </row>
    <row r="857" spans="1:18" ht="15.75" customHeight="1" x14ac:dyDescent="0.25">
      <c r="A857" s="32">
        <v>2006125</v>
      </c>
      <c r="B857" s="17" t="s">
        <v>997</v>
      </c>
      <c r="C857" s="16" t="s">
        <v>82</v>
      </c>
      <c r="D857" s="16" t="s">
        <v>16</v>
      </c>
      <c r="E857" s="43" t="s">
        <v>86</v>
      </c>
      <c r="F857" s="20" t="s">
        <v>1744</v>
      </c>
      <c r="G857" s="27">
        <v>0</v>
      </c>
      <c r="H857" s="27">
        <f t="shared" si="145"/>
        <v>0</v>
      </c>
      <c r="I857" s="27">
        <f t="shared" si="146"/>
        <v>0</v>
      </c>
      <c r="J857" s="27">
        <v>0</v>
      </c>
      <c r="K857" s="27">
        <f t="shared" si="147"/>
        <v>0</v>
      </c>
      <c r="L857" s="27">
        <f t="shared" si="148"/>
        <v>0</v>
      </c>
      <c r="M857" s="27">
        <f t="shared" si="149"/>
        <v>0</v>
      </c>
      <c r="N857" s="27">
        <f t="shared" si="150"/>
        <v>0</v>
      </c>
      <c r="O857" s="27">
        <f t="shared" si="151"/>
        <v>0</v>
      </c>
      <c r="P857" s="60">
        <v>1</v>
      </c>
      <c r="Q857" s="27">
        <f t="shared" si="152"/>
        <v>0</v>
      </c>
      <c r="R857" s="27">
        <f t="shared" si="153"/>
        <v>0</v>
      </c>
    </row>
    <row r="858" spans="1:18" ht="15.75" customHeight="1" x14ac:dyDescent="0.25">
      <c r="A858" s="32">
        <v>2015566</v>
      </c>
      <c r="B858" s="17" t="s">
        <v>997</v>
      </c>
      <c r="C858" s="16" t="s">
        <v>110</v>
      </c>
      <c r="D858" s="16" t="s">
        <v>83</v>
      </c>
      <c r="E858" s="43" t="s">
        <v>18</v>
      </c>
      <c r="F858" s="20" t="s">
        <v>1004</v>
      </c>
      <c r="G858" s="27">
        <v>1</v>
      </c>
      <c r="H858" s="27">
        <f t="shared" si="145"/>
        <v>1</v>
      </c>
      <c r="I858" s="27">
        <f t="shared" si="146"/>
        <v>1</v>
      </c>
      <c r="J858" s="27">
        <v>1</v>
      </c>
      <c r="K858" s="27">
        <f t="shared" si="147"/>
        <v>1</v>
      </c>
      <c r="L858" s="27">
        <f t="shared" si="148"/>
        <v>0</v>
      </c>
      <c r="M858" s="27">
        <f t="shared" si="149"/>
        <v>1</v>
      </c>
      <c r="N858" s="27">
        <f t="shared" si="150"/>
        <v>2</v>
      </c>
      <c r="O858" s="27">
        <f t="shared" si="151"/>
        <v>0</v>
      </c>
      <c r="P858" s="60">
        <v>1</v>
      </c>
      <c r="Q858" s="27">
        <f t="shared" si="152"/>
        <v>0</v>
      </c>
      <c r="R858" s="27">
        <f t="shared" si="153"/>
        <v>4</v>
      </c>
    </row>
    <row r="859" spans="1:18" ht="15.75" customHeight="1" x14ac:dyDescent="0.25">
      <c r="A859" s="32">
        <v>2019680</v>
      </c>
      <c r="B859" s="17" t="s">
        <v>997</v>
      </c>
      <c r="C859" s="16" t="s">
        <v>100</v>
      </c>
      <c r="D859" s="16" t="s">
        <v>16</v>
      </c>
      <c r="E859" s="43" t="s">
        <v>21</v>
      </c>
      <c r="F859" s="20" t="s">
        <v>1005</v>
      </c>
      <c r="G859" s="27">
        <v>0</v>
      </c>
      <c r="H859" s="27">
        <f t="shared" si="145"/>
        <v>0</v>
      </c>
      <c r="I859" s="27">
        <f t="shared" si="146"/>
        <v>0</v>
      </c>
      <c r="J859" s="27">
        <v>1</v>
      </c>
      <c r="K859" s="27">
        <f t="shared" si="147"/>
        <v>0</v>
      </c>
      <c r="L859" s="27">
        <f t="shared" si="148"/>
        <v>0</v>
      </c>
      <c r="M859" s="27">
        <f t="shared" si="149"/>
        <v>0</v>
      </c>
      <c r="N859" s="27">
        <f t="shared" si="150"/>
        <v>0</v>
      </c>
      <c r="O859" s="27">
        <f t="shared" si="151"/>
        <v>0</v>
      </c>
      <c r="P859" s="60">
        <v>1</v>
      </c>
      <c r="Q859" s="27">
        <f t="shared" si="152"/>
        <v>0</v>
      </c>
      <c r="R859" s="27">
        <f t="shared" si="153"/>
        <v>4</v>
      </c>
    </row>
    <row r="860" spans="1:18" ht="15.75" customHeight="1" x14ac:dyDescent="0.25">
      <c r="A860" s="32">
        <v>8002428</v>
      </c>
      <c r="B860" s="17" t="s">
        <v>1006</v>
      </c>
      <c r="C860" s="16" t="s">
        <v>22</v>
      </c>
      <c r="D860" s="16" t="s">
        <v>83</v>
      </c>
      <c r="E860" s="43" t="s">
        <v>77</v>
      </c>
      <c r="F860" s="20" t="s">
        <v>1007</v>
      </c>
      <c r="G860" s="27">
        <v>0</v>
      </c>
      <c r="H860" s="27">
        <f t="shared" si="145"/>
        <v>0</v>
      </c>
      <c r="I860" s="27">
        <f t="shared" si="146"/>
        <v>0</v>
      </c>
      <c r="J860" s="27">
        <v>1</v>
      </c>
      <c r="K860" s="27">
        <f t="shared" si="147"/>
        <v>0</v>
      </c>
      <c r="L860" s="27">
        <f t="shared" si="148"/>
        <v>0</v>
      </c>
      <c r="M860" s="27">
        <f t="shared" si="149"/>
        <v>0</v>
      </c>
      <c r="N860" s="27">
        <f t="shared" si="150"/>
        <v>0</v>
      </c>
      <c r="O860" s="27">
        <f t="shared" si="151"/>
        <v>0</v>
      </c>
      <c r="P860" s="60">
        <v>1</v>
      </c>
      <c r="Q860" s="27">
        <f t="shared" si="152"/>
        <v>0</v>
      </c>
      <c r="R860" s="27">
        <f t="shared" si="153"/>
        <v>4</v>
      </c>
    </row>
    <row r="861" spans="1:18" ht="15.75" customHeight="1" x14ac:dyDescent="0.25">
      <c r="A861" s="32">
        <v>8002420</v>
      </c>
      <c r="B861" s="17" t="s">
        <v>1006</v>
      </c>
      <c r="C861" s="16" t="s">
        <v>26</v>
      </c>
      <c r="D861" s="16" t="s">
        <v>1008</v>
      </c>
      <c r="E861" s="43" t="s">
        <v>42</v>
      </c>
      <c r="F861" s="20" t="s">
        <v>1009</v>
      </c>
      <c r="G861" s="27">
        <v>1</v>
      </c>
      <c r="H861" s="27">
        <f t="shared" si="145"/>
        <v>1</v>
      </c>
      <c r="I861" s="27">
        <f t="shared" si="146"/>
        <v>1</v>
      </c>
      <c r="J861" s="27">
        <v>1</v>
      </c>
      <c r="K861" s="27">
        <f t="shared" si="147"/>
        <v>1</v>
      </c>
      <c r="L861" s="27">
        <f t="shared" si="148"/>
        <v>0</v>
      </c>
      <c r="M861" s="27">
        <f t="shared" si="149"/>
        <v>1</v>
      </c>
      <c r="N861" s="27">
        <f t="shared" si="150"/>
        <v>2</v>
      </c>
      <c r="O861" s="27">
        <f t="shared" si="151"/>
        <v>0</v>
      </c>
      <c r="P861" s="60">
        <v>1</v>
      </c>
      <c r="Q861" s="27">
        <f t="shared" si="152"/>
        <v>0</v>
      </c>
      <c r="R861" s="27">
        <f t="shared" si="153"/>
        <v>4</v>
      </c>
    </row>
    <row r="862" spans="1:18" ht="15.75" customHeight="1" x14ac:dyDescent="0.25">
      <c r="A862" s="32">
        <v>7004368</v>
      </c>
      <c r="B862" s="17" t="s">
        <v>1006</v>
      </c>
      <c r="C862" s="16" t="s">
        <v>162</v>
      </c>
      <c r="D862" s="16" t="s">
        <v>16</v>
      </c>
      <c r="E862" s="43" t="s">
        <v>42</v>
      </c>
      <c r="F862" s="20" t="s">
        <v>1010</v>
      </c>
      <c r="G862" s="27">
        <v>0</v>
      </c>
      <c r="H862" s="27">
        <f t="shared" si="145"/>
        <v>0</v>
      </c>
      <c r="I862" s="27">
        <f t="shared" si="146"/>
        <v>0</v>
      </c>
      <c r="J862" s="27">
        <v>1</v>
      </c>
      <c r="K862" s="27">
        <f t="shared" si="147"/>
        <v>0</v>
      </c>
      <c r="L862" s="27">
        <f t="shared" si="148"/>
        <v>0</v>
      </c>
      <c r="M862" s="27">
        <f t="shared" si="149"/>
        <v>0</v>
      </c>
      <c r="N862" s="27">
        <f t="shared" si="150"/>
        <v>0</v>
      </c>
      <c r="O862" s="27">
        <f t="shared" si="151"/>
        <v>0</v>
      </c>
      <c r="P862" s="60">
        <v>1</v>
      </c>
      <c r="Q862" s="27">
        <f t="shared" si="152"/>
        <v>0</v>
      </c>
      <c r="R862" s="27">
        <f t="shared" si="153"/>
        <v>4</v>
      </c>
    </row>
    <row r="863" spans="1:18" ht="15.75" customHeight="1" x14ac:dyDescent="0.25">
      <c r="A863" s="32">
        <v>8002439</v>
      </c>
      <c r="B863" s="17" t="s">
        <v>1006</v>
      </c>
      <c r="C863" s="16" t="s">
        <v>22</v>
      </c>
      <c r="D863" s="16" t="s">
        <v>83</v>
      </c>
      <c r="E863" s="43" t="s">
        <v>35</v>
      </c>
      <c r="F863" s="20" t="s">
        <v>1011</v>
      </c>
      <c r="G863" s="27">
        <v>1</v>
      </c>
      <c r="H863" s="27">
        <f t="shared" si="145"/>
        <v>1</v>
      </c>
      <c r="I863" s="27">
        <f t="shared" si="146"/>
        <v>1</v>
      </c>
      <c r="J863" s="27">
        <v>1</v>
      </c>
      <c r="K863" s="27">
        <f t="shared" si="147"/>
        <v>1</v>
      </c>
      <c r="L863" s="27">
        <f t="shared" si="148"/>
        <v>0</v>
      </c>
      <c r="M863" s="27">
        <f t="shared" si="149"/>
        <v>1</v>
      </c>
      <c r="N863" s="27">
        <f t="shared" si="150"/>
        <v>2</v>
      </c>
      <c r="O863" s="27">
        <f t="shared" si="151"/>
        <v>0</v>
      </c>
      <c r="P863" s="60">
        <v>1</v>
      </c>
      <c r="Q863" s="27">
        <f t="shared" si="152"/>
        <v>0</v>
      </c>
      <c r="R863" s="27">
        <f t="shared" si="153"/>
        <v>4</v>
      </c>
    </row>
    <row r="864" spans="1:18" ht="15.75" customHeight="1" x14ac:dyDescent="0.25">
      <c r="A864" s="32">
        <v>118338</v>
      </c>
      <c r="B864" s="17" t="s">
        <v>1012</v>
      </c>
      <c r="C864" s="16" t="s">
        <v>80</v>
      </c>
      <c r="D864" s="16" t="s">
        <v>16</v>
      </c>
      <c r="E864" s="43" t="s">
        <v>169</v>
      </c>
      <c r="F864" s="20" t="s">
        <v>1013</v>
      </c>
      <c r="G864" s="27">
        <v>0</v>
      </c>
      <c r="H864" s="27">
        <f t="shared" si="145"/>
        <v>0</v>
      </c>
      <c r="I864" s="27">
        <f t="shared" si="146"/>
        <v>0</v>
      </c>
      <c r="J864" s="27">
        <v>0</v>
      </c>
      <c r="K864" s="27">
        <f t="shared" si="147"/>
        <v>0</v>
      </c>
      <c r="L864" s="27">
        <f t="shared" si="148"/>
        <v>0</v>
      </c>
      <c r="M864" s="27">
        <f t="shared" si="149"/>
        <v>0</v>
      </c>
      <c r="N864" s="27">
        <f t="shared" si="150"/>
        <v>0</v>
      </c>
      <c r="O864" s="27">
        <f t="shared" si="151"/>
        <v>0</v>
      </c>
      <c r="P864" s="60">
        <v>1</v>
      </c>
      <c r="Q864" s="27">
        <f t="shared" si="152"/>
        <v>0</v>
      </c>
      <c r="R864" s="27">
        <f t="shared" si="153"/>
        <v>0</v>
      </c>
    </row>
    <row r="865" spans="1:18" ht="15.75" customHeight="1" x14ac:dyDescent="0.25">
      <c r="A865" s="32">
        <v>118348</v>
      </c>
      <c r="B865" s="17" t="s">
        <v>1012</v>
      </c>
      <c r="C865" s="16" t="s">
        <v>80</v>
      </c>
      <c r="D865" s="16" t="s">
        <v>16</v>
      </c>
      <c r="E865" s="43" t="s">
        <v>47</v>
      </c>
      <c r="F865" s="20" t="s">
        <v>1014</v>
      </c>
      <c r="G865" s="27">
        <v>0</v>
      </c>
      <c r="H865" s="27">
        <f t="shared" si="145"/>
        <v>0</v>
      </c>
      <c r="I865" s="27">
        <f t="shared" si="146"/>
        <v>0</v>
      </c>
      <c r="J865" s="27">
        <v>0</v>
      </c>
      <c r="K865" s="27">
        <f t="shared" si="147"/>
        <v>0</v>
      </c>
      <c r="L865" s="27">
        <f t="shared" si="148"/>
        <v>0</v>
      </c>
      <c r="M865" s="27">
        <f t="shared" si="149"/>
        <v>0</v>
      </c>
      <c r="N865" s="27">
        <f t="shared" si="150"/>
        <v>0</v>
      </c>
      <c r="O865" s="27">
        <f t="shared" si="151"/>
        <v>0</v>
      </c>
      <c r="P865" s="60">
        <v>1</v>
      </c>
      <c r="Q865" s="27">
        <f t="shared" si="152"/>
        <v>0</v>
      </c>
      <c r="R865" s="27">
        <f t="shared" si="153"/>
        <v>0</v>
      </c>
    </row>
    <row r="866" spans="1:18" ht="15.75" customHeight="1" x14ac:dyDescent="0.25">
      <c r="A866" s="32">
        <v>118378</v>
      </c>
      <c r="B866" s="17" t="s">
        <v>1012</v>
      </c>
      <c r="C866" s="16" t="s">
        <v>80</v>
      </c>
      <c r="D866" s="16" t="s">
        <v>16</v>
      </c>
      <c r="E866" s="43" t="s">
        <v>235</v>
      </c>
      <c r="F866" s="20" t="s">
        <v>1015</v>
      </c>
      <c r="G866" s="27">
        <v>0</v>
      </c>
      <c r="H866" s="27">
        <f t="shared" si="145"/>
        <v>0</v>
      </c>
      <c r="I866" s="27">
        <f t="shared" si="146"/>
        <v>0</v>
      </c>
      <c r="J866" s="27">
        <v>0</v>
      </c>
      <c r="K866" s="27">
        <f t="shared" si="147"/>
        <v>0</v>
      </c>
      <c r="L866" s="27">
        <f t="shared" si="148"/>
        <v>0</v>
      </c>
      <c r="M866" s="27">
        <f t="shared" si="149"/>
        <v>0</v>
      </c>
      <c r="N866" s="27">
        <f t="shared" si="150"/>
        <v>0</v>
      </c>
      <c r="O866" s="27">
        <f t="shared" si="151"/>
        <v>0</v>
      </c>
      <c r="P866" s="60">
        <v>1</v>
      </c>
      <c r="Q866" s="27">
        <f t="shared" si="152"/>
        <v>0</v>
      </c>
      <c r="R866" s="27">
        <f t="shared" si="153"/>
        <v>0</v>
      </c>
    </row>
    <row r="867" spans="1:18" ht="15.75" customHeight="1" x14ac:dyDescent="0.25">
      <c r="A867" s="32">
        <v>118379</v>
      </c>
      <c r="B867" s="17" t="s">
        <v>1012</v>
      </c>
      <c r="C867" s="16" t="s">
        <v>80</v>
      </c>
      <c r="D867" s="16" t="s">
        <v>16</v>
      </c>
      <c r="E867" s="43" t="s">
        <v>410</v>
      </c>
      <c r="F867" s="20" t="s">
        <v>1016</v>
      </c>
      <c r="G867" s="27">
        <v>0</v>
      </c>
      <c r="H867" s="27">
        <f t="shared" si="145"/>
        <v>0</v>
      </c>
      <c r="I867" s="27">
        <f t="shared" si="146"/>
        <v>0</v>
      </c>
      <c r="J867" s="27">
        <v>0</v>
      </c>
      <c r="K867" s="27">
        <f t="shared" si="147"/>
        <v>0</v>
      </c>
      <c r="L867" s="27">
        <f t="shared" si="148"/>
        <v>0</v>
      </c>
      <c r="M867" s="27">
        <f t="shared" si="149"/>
        <v>0</v>
      </c>
      <c r="N867" s="27">
        <f t="shared" si="150"/>
        <v>0</v>
      </c>
      <c r="O867" s="27">
        <f t="shared" si="151"/>
        <v>0</v>
      </c>
      <c r="P867" s="60">
        <v>1</v>
      </c>
      <c r="Q867" s="27">
        <f t="shared" si="152"/>
        <v>0</v>
      </c>
      <c r="R867" s="27">
        <f t="shared" si="153"/>
        <v>0</v>
      </c>
    </row>
    <row r="868" spans="1:18" ht="15.75" customHeight="1" x14ac:dyDescent="0.25">
      <c r="A868" s="32">
        <v>118413</v>
      </c>
      <c r="B868" s="17" t="s">
        <v>1012</v>
      </c>
      <c r="C868" s="16" t="s">
        <v>80</v>
      </c>
      <c r="D868" s="16" t="s">
        <v>16</v>
      </c>
      <c r="E868" s="43" t="s">
        <v>51</v>
      </c>
      <c r="F868" s="20" t="s">
        <v>1017</v>
      </c>
      <c r="G868" s="27">
        <v>0</v>
      </c>
      <c r="H868" s="27">
        <f t="shared" si="145"/>
        <v>0</v>
      </c>
      <c r="I868" s="27">
        <f t="shared" si="146"/>
        <v>0</v>
      </c>
      <c r="J868" s="27">
        <v>0</v>
      </c>
      <c r="K868" s="27">
        <f t="shared" si="147"/>
        <v>0</v>
      </c>
      <c r="L868" s="27">
        <f t="shared" si="148"/>
        <v>0</v>
      </c>
      <c r="M868" s="27">
        <f t="shared" si="149"/>
        <v>0</v>
      </c>
      <c r="N868" s="27">
        <f t="shared" si="150"/>
        <v>0</v>
      </c>
      <c r="O868" s="27">
        <f t="shared" si="151"/>
        <v>0</v>
      </c>
      <c r="P868" s="60">
        <v>1</v>
      </c>
      <c r="Q868" s="27">
        <f t="shared" si="152"/>
        <v>0</v>
      </c>
      <c r="R868" s="27">
        <f t="shared" si="153"/>
        <v>0</v>
      </c>
    </row>
    <row r="869" spans="1:18" ht="15.75" customHeight="1" x14ac:dyDescent="0.25">
      <c r="A869" s="32">
        <v>5017189</v>
      </c>
      <c r="B869" s="17" t="s">
        <v>1012</v>
      </c>
      <c r="C869" s="16" t="s">
        <v>134</v>
      </c>
      <c r="D869" s="16" t="s">
        <v>16</v>
      </c>
      <c r="E869" s="43" t="s">
        <v>247</v>
      </c>
      <c r="F869" s="20" t="s">
        <v>1018</v>
      </c>
      <c r="G869" s="27">
        <v>1</v>
      </c>
      <c r="H869" s="27">
        <f t="shared" si="145"/>
        <v>1</v>
      </c>
      <c r="I869" s="27">
        <f t="shared" si="146"/>
        <v>1</v>
      </c>
      <c r="J869" s="27">
        <v>0</v>
      </c>
      <c r="K869" s="27">
        <f t="shared" si="147"/>
        <v>1</v>
      </c>
      <c r="L869" s="27">
        <f t="shared" si="148"/>
        <v>2</v>
      </c>
      <c r="M869" s="27">
        <f t="shared" si="149"/>
        <v>0</v>
      </c>
      <c r="N869" s="27">
        <f t="shared" si="150"/>
        <v>2</v>
      </c>
      <c r="O869" s="27">
        <f t="shared" si="151"/>
        <v>0.1</v>
      </c>
      <c r="P869" s="60">
        <v>1</v>
      </c>
      <c r="Q869" s="27">
        <f t="shared" si="152"/>
        <v>2</v>
      </c>
      <c r="R869" s="27">
        <f t="shared" si="153"/>
        <v>0</v>
      </c>
    </row>
    <row r="870" spans="1:18" ht="15.75" customHeight="1" x14ac:dyDescent="0.25">
      <c r="A870" s="32">
        <v>5017191</v>
      </c>
      <c r="B870" s="17" t="s">
        <v>1012</v>
      </c>
      <c r="C870" s="16" t="s">
        <v>134</v>
      </c>
      <c r="D870" s="16" t="s">
        <v>16</v>
      </c>
      <c r="E870" s="43" t="s">
        <v>249</v>
      </c>
      <c r="F870" s="20" t="s">
        <v>1019</v>
      </c>
      <c r="G870" s="27">
        <v>1</v>
      </c>
      <c r="H870" s="27">
        <f t="shared" si="145"/>
        <v>1</v>
      </c>
      <c r="I870" s="27">
        <f t="shared" si="146"/>
        <v>1</v>
      </c>
      <c r="J870" s="27">
        <v>0</v>
      </c>
      <c r="K870" s="27">
        <f t="shared" si="147"/>
        <v>1</v>
      </c>
      <c r="L870" s="27">
        <f t="shared" si="148"/>
        <v>2</v>
      </c>
      <c r="M870" s="27">
        <f t="shared" si="149"/>
        <v>0</v>
      </c>
      <c r="N870" s="27">
        <f t="shared" si="150"/>
        <v>2</v>
      </c>
      <c r="O870" s="27">
        <f t="shared" si="151"/>
        <v>0.1</v>
      </c>
      <c r="P870" s="60">
        <v>1</v>
      </c>
      <c r="Q870" s="27">
        <f t="shared" si="152"/>
        <v>2</v>
      </c>
      <c r="R870" s="27">
        <f t="shared" si="153"/>
        <v>0</v>
      </c>
    </row>
    <row r="871" spans="1:18" ht="15.75" customHeight="1" x14ac:dyDescent="0.25">
      <c r="A871" s="32">
        <v>8002735</v>
      </c>
      <c r="B871" s="17" t="s">
        <v>1012</v>
      </c>
      <c r="C871" s="16" t="s">
        <v>86</v>
      </c>
      <c r="D871" s="16" t="s">
        <v>16</v>
      </c>
      <c r="E871" s="43" t="s">
        <v>211</v>
      </c>
      <c r="F871" s="20" t="s">
        <v>1020</v>
      </c>
      <c r="G871" s="27">
        <v>1</v>
      </c>
      <c r="H871" s="27">
        <f t="shared" si="145"/>
        <v>1</v>
      </c>
      <c r="I871" s="27">
        <f t="shared" si="146"/>
        <v>1</v>
      </c>
      <c r="J871" s="27">
        <v>0</v>
      </c>
      <c r="K871" s="27">
        <f t="shared" si="147"/>
        <v>1</v>
      </c>
      <c r="L871" s="27">
        <f t="shared" si="148"/>
        <v>2</v>
      </c>
      <c r="M871" s="27">
        <f t="shared" si="149"/>
        <v>0</v>
      </c>
      <c r="N871" s="27">
        <f t="shared" si="150"/>
        <v>2</v>
      </c>
      <c r="O871" s="27">
        <f t="shared" si="151"/>
        <v>0.1</v>
      </c>
      <c r="P871" s="60">
        <v>1</v>
      </c>
      <c r="Q871" s="27">
        <f t="shared" si="152"/>
        <v>2</v>
      </c>
      <c r="R871" s="27">
        <f t="shared" si="153"/>
        <v>0</v>
      </c>
    </row>
    <row r="872" spans="1:18" ht="15.75" customHeight="1" x14ac:dyDescent="0.25">
      <c r="A872" s="32">
        <v>5017108</v>
      </c>
      <c r="B872" s="17" t="s">
        <v>1012</v>
      </c>
      <c r="C872" s="16" t="s">
        <v>134</v>
      </c>
      <c r="D872" s="16" t="s">
        <v>16</v>
      </c>
      <c r="E872" s="43" t="s">
        <v>75</v>
      </c>
      <c r="F872" s="20" t="s">
        <v>1021</v>
      </c>
      <c r="G872" s="27">
        <v>1</v>
      </c>
      <c r="H872" s="27">
        <f t="shared" si="145"/>
        <v>1</v>
      </c>
      <c r="I872" s="27">
        <f t="shared" si="146"/>
        <v>1</v>
      </c>
      <c r="J872" s="27">
        <v>0</v>
      </c>
      <c r="K872" s="27">
        <f t="shared" si="147"/>
        <v>1</v>
      </c>
      <c r="L872" s="27">
        <f t="shared" si="148"/>
        <v>2</v>
      </c>
      <c r="M872" s="27">
        <f t="shared" si="149"/>
        <v>0</v>
      </c>
      <c r="N872" s="27">
        <f t="shared" si="150"/>
        <v>2</v>
      </c>
      <c r="O872" s="27">
        <f t="shared" si="151"/>
        <v>0.1</v>
      </c>
      <c r="P872" s="60">
        <v>1</v>
      </c>
      <c r="Q872" s="27">
        <f t="shared" si="152"/>
        <v>2</v>
      </c>
      <c r="R872" s="27">
        <f t="shared" si="153"/>
        <v>0</v>
      </c>
    </row>
    <row r="873" spans="1:18" s="1" customFormat="1" ht="48.75" x14ac:dyDescent="0.25">
      <c r="A873" s="34">
        <v>38</v>
      </c>
      <c r="B873" s="39" t="s">
        <v>1012</v>
      </c>
      <c r="C873" s="36" t="s">
        <v>134</v>
      </c>
      <c r="D873" s="36"/>
      <c r="E873" s="44" t="s">
        <v>1732</v>
      </c>
      <c r="F873" s="37" t="s">
        <v>1731</v>
      </c>
      <c r="G873" s="38">
        <v>1</v>
      </c>
      <c r="H873" s="38">
        <v>1</v>
      </c>
      <c r="I873" s="38">
        <v>1</v>
      </c>
      <c r="J873" s="38">
        <v>0</v>
      </c>
      <c r="K873" s="38">
        <v>1</v>
      </c>
      <c r="L873" s="38">
        <v>2</v>
      </c>
      <c r="M873" s="38">
        <v>0</v>
      </c>
      <c r="N873" s="38">
        <v>2</v>
      </c>
      <c r="O873" s="38">
        <v>0.1</v>
      </c>
      <c r="P873" s="61">
        <v>1</v>
      </c>
      <c r="Q873" s="38">
        <v>2</v>
      </c>
      <c r="R873" s="38">
        <v>0</v>
      </c>
    </row>
    <row r="874" spans="1:18" ht="15.75" customHeight="1" x14ac:dyDescent="0.25">
      <c r="A874" s="32">
        <v>2010932</v>
      </c>
      <c r="B874" s="17" t="s">
        <v>1012</v>
      </c>
      <c r="C874" s="16" t="s">
        <v>80</v>
      </c>
      <c r="D874" s="16" t="s">
        <v>16</v>
      </c>
      <c r="E874" s="43" t="s">
        <v>568</v>
      </c>
      <c r="F874" s="20" t="s">
        <v>1733</v>
      </c>
      <c r="G874" s="27">
        <v>0</v>
      </c>
      <c r="H874" s="27">
        <f t="shared" si="145"/>
        <v>0</v>
      </c>
      <c r="I874" s="27">
        <f t="shared" si="146"/>
        <v>0</v>
      </c>
      <c r="J874" s="27">
        <v>0</v>
      </c>
      <c r="K874" s="27">
        <f t="shared" si="147"/>
        <v>0</v>
      </c>
      <c r="L874" s="27">
        <f t="shared" si="148"/>
        <v>0</v>
      </c>
      <c r="M874" s="27">
        <f t="shared" si="149"/>
        <v>0</v>
      </c>
      <c r="N874" s="27">
        <f t="shared" si="150"/>
        <v>0</v>
      </c>
      <c r="O874" s="27">
        <f t="shared" si="151"/>
        <v>0</v>
      </c>
      <c r="P874" s="60">
        <v>1</v>
      </c>
      <c r="Q874" s="27">
        <f t="shared" si="152"/>
        <v>0</v>
      </c>
      <c r="R874" s="27">
        <f t="shared" si="153"/>
        <v>0</v>
      </c>
    </row>
    <row r="875" spans="1:18" ht="15.75" customHeight="1" x14ac:dyDescent="0.25">
      <c r="A875" s="32">
        <v>10001830</v>
      </c>
      <c r="B875" s="17" t="s">
        <v>1012</v>
      </c>
      <c r="C875" s="16" t="s">
        <v>100</v>
      </c>
      <c r="D875" s="16" t="s">
        <v>16</v>
      </c>
      <c r="E875" s="43" t="s">
        <v>110</v>
      </c>
      <c r="F875" s="20" t="s">
        <v>1022</v>
      </c>
      <c r="G875" s="27">
        <v>1</v>
      </c>
      <c r="H875" s="27">
        <f t="shared" si="145"/>
        <v>1</v>
      </c>
      <c r="I875" s="27">
        <f t="shared" si="146"/>
        <v>1</v>
      </c>
      <c r="J875" s="27">
        <v>0</v>
      </c>
      <c r="K875" s="27">
        <f t="shared" si="147"/>
        <v>1</v>
      </c>
      <c r="L875" s="27">
        <f t="shared" si="148"/>
        <v>2</v>
      </c>
      <c r="M875" s="27">
        <f t="shared" si="149"/>
        <v>0</v>
      </c>
      <c r="N875" s="27">
        <f t="shared" si="150"/>
        <v>2</v>
      </c>
      <c r="O875" s="27">
        <f t="shared" si="151"/>
        <v>0.1</v>
      </c>
      <c r="P875" s="60">
        <v>1</v>
      </c>
      <c r="Q875" s="27">
        <f t="shared" si="152"/>
        <v>2</v>
      </c>
      <c r="R875" s="27">
        <f t="shared" si="153"/>
        <v>0</v>
      </c>
    </row>
    <row r="876" spans="1:18" ht="15.75" customHeight="1" x14ac:dyDescent="0.25">
      <c r="A876" s="32">
        <v>10001832</v>
      </c>
      <c r="B876" s="17" t="s">
        <v>1012</v>
      </c>
      <c r="C876" s="16" t="s">
        <v>100</v>
      </c>
      <c r="D876" s="16" t="s">
        <v>16</v>
      </c>
      <c r="E876" s="43" t="s">
        <v>69</v>
      </c>
      <c r="F876" s="20" t="s">
        <v>1023</v>
      </c>
      <c r="G876" s="27">
        <v>1</v>
      </c>
      <c r="H876" s="27">
        <f t="shared" si="145"/>
        <v>1</v>
      </c>
      <c r="I876" s="27">
        <f t="shared" si="146"/>
        <v>1</v>
      </c>
      <c r="J876" s="27">
        <v>0</v>
      </c>
      <c r="K876" s="27">
        <f t="shared" si="147"/>
        <v>1</v>
      </c>
      <c r="L876" s="27">
        <f t="shared" si="148"/>
        <v>2</v>
      </c>
      <c r="M876" s="27">
        <f t="shared" si="149"/>
        <v>0</v>
      </c>
      <c r="N876" s="27">
        <f t="shared" si="150"/>
        <v>2</v>
      </c>
      <c r="O876" s="27">
        <f t="shared" si="151"/>
        <v>0.1</v>
      </c>
      <c r="P876" s="60">
        <v>1</v>
      </c>
      <c r="Q876" s="27">
        <f t="shared" si="152"/>
        <v>2</v>
      </c>
      <c r="R876" s="27">
        <f t="shared" si="153"/>
        <v>0</v>
      </c>
    </row>
    <row r="877" spans="1:18" ht="15.75" customHeight="1" x14ac:dyDescent="0.25">
      <c r="A877" s="32">
        <v>10001758</v>
      </c>
      <c r="B877" s="17" t="s">
        <v>1012</v>
      </c>
      <c r="C877" s="16" t="s">
        <v>55</v>
      </c>
      <c r="D877" s="16" t="s">
        <v>16</v>
      </c>
      <c r="E877" s="43" t="s">
        <v>23</v>
      </c>
      <c r="F877" s="20" t="s">
        <v>1024</v>
      </c>
      <c r="G877" s="27">
        <v>1</v>
      </c>
      <c r="H877" s="27">
        <f t="shared" si="145"/>
        <v>1</v>
      </c>
      <c r="I877" s="27">
        <f t="shared" si="146"/>
        <v>1</v>
      </c>
      <c r="J877" s="27">
        <v>0</v>
      </c>
      <c r="K877" s="27">
        <f t="shared" si="147"/>
        <v>1</v>
      </c>
      <c r="L877" s="27">
        <f t="shared" si="148"/>
        <v>2</v>
      </c>
      <c r="M877" s="27">
        <f t="shared" si="149"/>
        <v>0</v>
      </c>
      <c r="N877" s="27">
        <f t="shared" si="150"/>
        <v>2</v>
      </c>
      <c r="O877" s="27">
        <f t="shared" si="151"/>
        <v>0.1</v>
      </c>
      <c r="P877" s="60">
        <v>1</v>
      </c>
      <c r="Q877" s="27">
        <f t="shared" si="152"/>
        <v>2</v>
      </c>
      <c r="R877" s="27">
        <f t="shared" si="153"/>
        <v>0</v>
      </c>
    </row>
    <row r="878" spans="1:18" ht="15.75" customHeight="1" x14ac:dyDescent="0.25">
      <c r="A878" s="32">
        <v>10001786</v>
      </c>
      <c r="B878" s="17" t="s">
        <v>1012</v>
      </c>
      <c r="C878" s="16" t="s">
        <v>65</v>
      </c>
      <c r="D878" s="16" t="s">
        <v>16</v>
      </c>
      <c r="E878" s="43" t="s">
        <v>86</v>
      </c>
      <c r="F878" s="20" t="s">
        <v>1025</v>
      </c>
      <c r="G878" s="27">
        <v>1</v>
      </c>
      <c r="H878" s="27">
        <f t="shared" si="145"/>
        <v>1</v>
      </c>
      <c r="I878" s="27">
        <f t="shared" si="146"/>
        <v>1</v>
      </c>
      <c r="J878" s="27">
        <v>0</v>
      </c>
      <c r="K878" s="27">
        <f t="shared" si="147"/>
        <v>1</v>
      </c>
      <c r="L878" s="27">
        <f t="shared" si="148"/>
        <v>2</v>
      </c>
      <c r="M878" s="27">
        <f t="shared" si="149"/>
        <v>0</v>
      </c>
      <c r="N878" s="27">
        <f t="shared" si="150"/>
        <v>2</v>
      </c>
      <c r="O878" s="27">
        <f t="shared" si="151"/>
        <v>0.1</v>
      </c>
      <c r="P878" s="60">
        <v>1</v>
      </c>
      <c r="Q878" s="27">
        <f t="shared" si="152"/>
        <v>2</v>
      </c>
      <c r="R878" s="27">
        <f t="shared" si="153"/>
        <v>0</v>
      </c>
    </row>
    <row r="879" spans="1:18" ht="15.75" customHeight="1" x14ac:dyDescent="0.25">
      <c r="A879" s="32">
        <v>2016736</v>
      </c>
      <c r="B879" s="17" t="s">
        <v>1012</v>
      </c>
      <c r="C879" s="16" t="s">
        <v>80</v>
      </c>
      <c r="D879" s="16" t="s">
        <v>16</v>
      </c>
      <c r="E879" s="43" t="s">
        <v>370</v>
      </c>
      <c r="F879" s="20" t="s">
        <v>1026</v>
      </c>
      <c r="G879" s="27">
        <v>0</v>
      </c>
      <c r="H879" s="27">
        <f t="shared" si="145"/>
        <v>0</v>
      </c>
      <c r="I879" s="27">
        <f t="shared" si="146"/>
        <v>0</v>
      </c>
      <c r="J879" s="27">
        <v>0</v>
      </c>
      <c r="K879" s="27">
        <f t="shared" si="147"/>
        <v>0</v>
      </c>
      <c r="L879" s="27">
        <f t="shared" si="148"/>
        <v>0</v>
      </c>
      <c r="M879" s="27">
        <f t="shared" si="149"/>
        <v>0</v>
      </c>
      <c r="N879" s="27">
        <f t="shared" si="150"/>
        <v>0</v>
      </c>
      <c r="O879" s="27">
        <f t="shared" si="151"/>
        <v>0</v>
      </c>
      <c r="P879" s="60">
        <v>1</v>
      </c>
      <c r="Q879" s="27">
        <f t="shared" si="152"/>
        <v>0</v>
      </c>
      <c r="R879" s="27">
        <f t="shared" si="153"/>
        <v>0</v>
      </c>
    </row>
    <row r="880" spans="1:18" ht="15.75" customHeight="1" x14ac:dyDescent="0.25">
      <c r="A880" s="32">
        <v>2016957</v>
      </c>
      <c r="B880" s="17" t="s">
        <v>1012</v>
      </c>
      <c r="C880" s="16" t="s">
        <v>26</v>
      </c>
      <c r="D880" s="16" t="s">
        <v>16</v>
      </c>
      <c r="E880" s="43" t="s">
        <v>191</v>
      </c>
      <c r="F880" s="20" t="s">
        <v>1027</v>
      </c>
      <c r="G880" s="27">
        <v>1</v>
      </c>
      <c r="H880" s="27">
        <f t="shared" si="145"/>
        <v>1</v>
      </c>
      <c r="I880" s="27">
        <f t="shared" si="146"/>
        <v>1</v>
      </c>
      <c r="J880" s="27">
        <v>0</v>
      </c>
      <c r="K880" s="27">
        <f t="shared" si="147"/>
        <v>1</v>
      </c>
      <c r="L880" s="27">
        <f t="shared" si="148"/>
        <v>2</v>
      </c>
      <c r="M880" s="27">
        <f t="shared" si="149"/>
        <v>0</v>
      </c>
      <c r="N880" s="27">
        <f t="shared" si="150"/>
        <v>2</v>
      </c>
      <c r="O880" s="27">
        <f t="shared" si="151"/>
        <v>0.1</v>
      </c>
      <c r="P880" s="60">
        <v>1</v>
      </c>
      <c r="Q880" s="27">
        <f t="shared" si="152"/>
        <v>2</v>
      </c>
      <c r="R880" s="27">
        <f t="shared" si="153"/>
        <v>0</v>
      </c>
    </row>
    <row r="881" spans="1:18" ht="15.75" customHeight="1" x14ac:dyDescent="0.25">
      <c r="A881" s="32">
        <v>8002656</v>
      </c>
      <c r="B881" s="17" t="s">
        <v>1012</v>
      </c>
      <c r="C881" s="16" t="s">
        <v>86</v>
      </c>
      <c r="D881" s="16" t="s">
        <v>16</v>
      </c>
      <c r="E881" s="43" t="s">
        <v>134</v>
      </c>
      <c r="F881" s="20" t="s">
        <v>1028</v>
      </c>
      <c r="G881" s="27">
        <v>1</v>
      </c>
      <c r="H881" s="27">
        <f t="shared" si="145"/>
        <v>1</v>
      </c>
      <c r="I881" s="27">
        <f t="shared" si="146"/>
        <v>1</v>
      </c>
      <c r="J881" s="27">
        <v>0</v>
      </c>
      <c r="K881" s="27">
        <f t="shared" si="147"/>
        <v>1</v>
      </c>
      <c r="L881" s="27">
        <f t="shared" si="148"/>
        <v>2</v>
      </c>
      <c r="M881" s="27">
        <f t="shared" si="149"/>
        <v>0</v>
      </c>
      <c r="N881" s="27">
        <f t="shared" si="150"/>
        <v>2</v>
      </c>
      <c r="O881" s="27">
        <f t="shared" si="151"/>
        <v>0.1</v>
      </c>
      <c r="P881" s="60">
        <v>1</v>
      </c>
      <c r="Q881" s="27">
        <f t="shared" si="152"/>
        <v>2</v>
      </c>
      <c r="R881" s="27">
        <f t="shared" si="153"/>
        <v>0</v>
      </c>
    </row>
    <row r="882" spans="1:18" ht="15.75" customHeight="1" x14ac:dyDescent="0.25">
      <c r="A882" s="32">
        <v>8002658</v>
      </c>
      <c r="B882" s="17" t="s">
        <v>1012</v>
      </c>
      <c r="C882" s="16" t="s">
        <v>86</v>
      </c>
      <c r="D882" s="16" t="s">
        <v>16</v>
      </c>
      <c r="E882" s="43" t="s">
        <v>179</v>
      </c>
      <c r="F882" s="20" t="s">
        <v>1029</v>
      </c>
      <c r="G882" s="27">
        <v>1</v>
      </c>
      <c r="H882" s="27">
        <f t="shared" si="145"/>
        <v>1</v>
      </c>
      <c r="I882" s="27">
        <f t="shared" si="146"/>
        <v>1</v>
      </c>
      <c r="J882" s="27">
        <v>0</v>
      </c>
      <c r="K882" s="27">
        <f t="shared" si="147"/>
        <v>1</v>
      </c>
      <c r="L882" s="27">
        <f t="shared" si="148"/>
        <v>2</v>
      </c>
      <c r="M882" s="27">
        <f t="shared" si="149"/>
        <v>0</v>
      </c>
      <c r="N882" s="27">
        <f t="shared" si="150"/>
        <v>2</v>
      </c>
      <c r="O882" s="27">
        <f t="shared" si="151"/>
        <v>0.1</v>
      </c>
      <c r="P882" s="60">
        <v>1</v>
      </c>
      <c r="Q882" s="27">
        <f t="shared" si="152"/>
        <v>2</v>
      </c>
      <c r="R882" s="27">
        <f t="shared" si="153"/>
        <v>0</v>
      </c>
    </row>
    <row r="883" spans="1:18" ht="15.75" customHeight="1" x14ac:dyDescent="0.25">
      <c r="A883" s="32">
        <v>2005271</v>
      </c>
      <c r="B883" s="17" t="s">
        <v>1030</v>
      </c>
      <c r="C883" s="16" t="s">
        <v>110</v>
      </c>
      <c r="D883" s="16" t="s">
        <v>16</v>
      </c>
      <c r="E883" s="43" t="s">
        <v>77</v>
      </c>
      <c r="F883" s="20" t="s">
        <v>1031</v>
      </c>
      <c r="G883" s="27">
        <v>0</v>
      </c>
      <c r="H883" s="27">
        <f t="shared" si="145"/>
        <v>0</v>
      </c>
      <c r="I883" s="27">
        <f t="shared" si="146"/>
        <v>0</v>
      </c>
      <c r="J883" s="27">
        <v>0</v>
      </c>
      <c r="K883" s="27">
        <f t="shared" si="147"/>
        <v>0</v>
      </c>
      <c r="L883" s="27">
        <f t="shared" si="148"/>
        <v>0</v>
      </c>
      <c r="M883" s="27">
        <f t="shared" si="149"/>
        <v>0</v>
      </c>
      <c r="N883" s="27">
        <f t="shared" si="150"/>
        <v>0</v>
      </c>
      <c r="O883" s="27">
        <f t="shared" si="151"/>
        <v>0</v>
      </c>
      <c r="P883" s="60">
        <v>1</v>
      </c>
      <c r="Q883" s="27">
        <f t="shared" si="152"/>
        <v>0</v>
      </c>
      <c r="R883" s="27">
        <f t="shared" si="153"/>
        <v>0</v>
      </c>
    </row>
    <row r="884" spans="1:18" ht="15.75" customHeight="1" x14ac:dyDescent="0.25">
      <c r="A884" s="32">
        <v>2005272</v>
      </c>
      <c r="B884" s="17" t="s">
        <v>1030</v>
      </c>
      <c r="C884" s="16" t="s">
        <v>110</v>
      </c>
      <c r="D884" s="16" t="s">
        <v>16</v>
      </c>
      <c r="E884" s="43" t="s">
        <v>25</v>
      </c>
      <c r="F884" s="20" t="s">
        <v>1032</v>
      </c>
      <c r="G884" s="27">
        <v>1</v>
      </c>
      <c r="H884" s="27">
        <f t="shared" si="145"/>
        <v>1</v>
      </c>
      <c r="I884" s="27">
        <f t="shared" si="146"/>
        <v>1</v>
      </c>
      <c r="J884" s="27">
        <v>1</v>
      </c>
      <c r="K884" s="27">
        <f t="shared" si="147"/>
        <v>1</v>
      </c>
      <c r="L884" s="27">
        <f t="shared" si="148"/>
        <v>0</v>
      </c>
      <c r="M884" s="27">
        <f t="shared" si="149"/>
        <v>1</v>
      </c>
      <c r="N884" s="27">
        <f t="shared" si="150"/>
        <v>2</v>
      </c>
      <c r="O884" s="27">
        <f t="shared" si="151"/>
        <v>0</v>
      </c>
      <c r="P884" s="60">
        <v>1</v>
      </c>
      <c r="Q884" s="27">
        <f t="shared" si="152"/>
        <v>0</v>
      </c>
      <c r="R884" s="27">
        <f t="shared" si="153"/>
        <v>4</v>
      </c>
    </row>
    <row r="885" spans="1:18" ht="15.75" customHeight="1" x14ac:dyDescent="0.25">
      <c r="A885" s="32">
        <v>2007771</v>
      </c>
      <c r="B885" s="17" t="s">
        <v>1033</v>
      </c>
      <c r="C885" s="16" t="s">
        <v>30</v>
      </c>
      <c r="D885" s="16" t="s">
        <v>16</v>
      </c>
      <c r="E885" s="43" t="s">
        <v>23</v>
      </c>
      <c r="F885" s="20" t="s">
        <v>1034</v>
      </c>
      <c r="G885" s="27">
        <v>1</v>
      </c>
      <c r="H885" s="27">
        <f t="shared" si="145"/>
        <v>1</v>
      </c>
      <c r="I885" s="27">
        <f t="shared" si="146"/>
        <v>1</v>
      </c>
      <c r="J885" s="27">
        <v>1</v>
      </c>
      <c r="K885" s="27">
        <f t="shared" si="147"/>
        <v>1</v>
      </c>
      <c r="L885" s="27">
        <f t="shared" si="148"/>
        <v>0</v>
      </c>
      <c r="M885" s="27">
        <f t="shared" si="149"/>
        <v>1</v>
      </c>
      <c r="N885" s="27">
        <f t="shared" si="150"/>
        <v>2</v>
      </c>
      <c r="O885" s="27">
        <f t="shared" si="151"/>
        <v>0</v>
      </c>
      <c r="P885" s="60">
        <v>1</v>
      </c>
      <c r="Q885" s="27">
        <f t="shared" si="152"/>
        <v>0</v>
      </c>
      <c r="R885" s="27">
        <f t="shared" si="153"/>
        <v>4</v>
      </c>
    </row>
    <row r="886" spans="1:18" ht="15.75" customHeight="1" x14ac:dyDescent="0.25">
      <c r="A886" s="32">
        <v>5014104</v>
      </c>
      <c r="B886" s="17" t="s">
        <v>1033</v>
      </c>
      <c r="C886" s="16" t="s">
        <v>17</v>
      </c>
      <c r="D886" s="16" t="s">
        <v>16</v>
      </c>
      <c r="E886" s="43" t="s">
        <v>169</v>
      </c>
      <c r="F886" s="20" t="s">
        <v>606</v>
      </c>
      <c r="G886" s="27">
        <v>1</v>
      </c>
      <c r="H886" s="27">
        <f t="shared" si="145"/>
        <v>1</v>
      </c>
      <c r="I886" s="27">
        <f t="shared" si="146"/>
        <v>1</v>
      </c>
      <c r="J886" s="27">
        <v>0</v>
      </c>
      <c r="K886" s="27">
        <f t="shared" si="147"/>
        <v>1</v>
      </c>
      <c r="L886" s="27">
        <f t="shared" si="148"/>
        <v>2</v>
      </c>
      <c r="M886" s="27">
        <f t="shared" si="149"/>
        <v>0</v>
      </c>
      <c r="N886" s="27">
        <f t="shared" si="150"/>
        <v>2</v>
      </c>
      <c r="O886" s="27">
        <f t="shared" si="151"/>
        <v>0.1</v>
      </c>
      <c r="P886" s="60">
        <v>1</v>
      </c>
      <c r="Q886" s="27">
        <f t="shared" si="152"/>
        <v>2</v>
      </c>
      <c r="R886" s="27">
        <f t="shared" si="153"/>
        <v>0</v>
      </c>
    </row>
    <row r="887" spans="1:18" s="1" customFormat="1" ht="15.75" customHeight="1" x14ac:dyDescent="0.25">
      <c r="A887" s="34">
        <v>400010191</v>
      </c>
      <c r="B887" s="39" t="s">
        <v>1033</v>
      </c>
      <c r="C887" s="36" t="s">
        <v>17</v>
      </c>
      <c r="D887" s="36"/>
      <c r="E887" s="44">
        <v>20</v>
      </c>
      <c r="F887" s="37" t="s">
        <v>1737</v>
      </c>
      <c r="G887" s="38">
        <v>1</v>
      </c>
      <c r="H887" s="38">
        <v>1</v>
      </c>
      <c r="I887" s="38">
        <v>1</v>
      </c>
      <c r="J887" s="38">
        <v>0</v>
      </c>
      <c r="K887" s="38">
        <v>1</v>
      </c>
      <c r="L887" s="38">
        <v>2</v>
      </c>
      <c r="M887" s="38">
        <v>0</v>
      </c>
      <c r="N887" s="38">
        <v>2</v>
      </c>
      <c r="O887" s="38">
        <v>0.1</v>
      </c>
      <c r="P887" s="61">
        <v>1</v>
      </c>
      <c r="Q887" s="38">
        <v>2</v>
      </c>
      <c r="R887" s="38">
        <v>0</v>
      </c>
    </row>
    <row r="888" spans="1:18" s="1" customFormat="1" ht="15.75" customHeight="1" x14ac:dyDescent="0.25">
      <c r="A888" s="34">
        <v>5014056</v>
      </c>
      <c r="B888" s="39" t="s">
        <v>1033</v>
      </c>
      <c r="C888" s="36" t="s">
        <v>17</v>
      </c>
      <c r="D888" s="36"/>
      <c r="E888" s="44">
        <v>21</v>
      </c>
      <c r="F888" s="37" t="s">
        <v>1738</v>
      </c>
      <c r="G888" s="38">
        <v>0</v>
      </c>
      <c r="H888" s="38">
        <v>0</v>
      </c>
      <c r="I888" s="38">
        <v>0</v>
      </c>
      <c r="J888" s="38">
        <v>0</v>
      </c>
      <c r="K888" s="38">
        <v>0</v>
      </c>
      <c r="L888" s="38">
        <v>0</v>
      </c>
      <c r="M888" s="38">
        <v>0</v>
      </c>
      <c r="N888" s="38">
        <v>0</v>
      </c>
      <c r="O888" s="38">
        <v>0</v>
      </c>
      <c r="P888" s="61">
        <v>1</v>
      </c>
      <c r="Q888" s="38">
        <v>0</v>
      </c>
      <c r="R888" s="38">
        <v>0</v>
      </c>
    </row>
    <row r="889" spans="1:18" s="1" customFormat="1" ht="15.75" customHeight="1" x14ac:dyDescent="0.25">
      <c r="A889" s="34">
        <v>5014059</v>
      </c>
      <c r="B889" s="39" t="s">
        <v>1033</v>
      </c>
      <c r="C889" s="36" t="s">
        <v>17</v>
      </c>
      <c r="D889" s="36"/>
      <c r="E889" s="44">
        <v>24</v>
      </c>
      <c r="F889" s="37" t="s">
        <v>1739</v>
      </c>
      <c r="G889" s="38">
        <v>1</v>
      </c>
      <c r="H889" s="38">
        <v>1</v>
      </c>
      <c r="I889" s="38">
        <v>1</v>
      </c>
      <c r="J889" s="38">
        <v>0</v>
      </c>
      <c r="K889" s="38">
        <v>1</v>
      </c>
      <c r="L889" s="38">
        <v>2</v>
      </c>
      <c r="M889" s="38">
        <v>0</v>
      </c>
      <c r="N889" s="38">
        <v>2</v>
      </c>
      <c r="O889" s="38">
        <v>0.1</v>
      </c>
      <c r="P889" s="61">
        <v>1</v>
      </c>
      <c r="Q889" s="38">
        <v>2</v>
      </c>
      <c r="R889" s="38">
        <v>0</v>
      </c>
    </row>
    <row r="890" spans="1:18" s="1" customFormat="1" ht="15.75" customHeight="1" x14ac:dyDescent="0.25">
      <c r="A890" s="34">
        <v>5014096</v>
      </c>
      <c r="B890" s="39" t="s">
        <v>1033</v>
      </c>
      <c r="C890" s="36" t="s">
        <v>17</v>
      </c>
      <c r="D890" s="36"/>
      <c r="E890" s="44">
        <v>61</v>
      </c>
      <c r="F890" s="37" t="s">
        <v>1740</v>
      </c>
      <c r="G890" s="38">
        <v>1</v>
      </c>
      <c r="H890" s="38">
        <v>1</v>
      </c>
      <c r="I890" s="38">
        <v>1</v>
      </c>
      <c r="J890" s="38">
        <v>0</v>
      </c>
      <c r="K890" s="38">
        <v>1</v>
      </c>
      <c r="L890" s="38">
        <v>2</v>
      </c>
      <c r="M890" s="38">
        <v>0</v>
      </c>
      <c r="N890" s="38">
        <v>2</v>
      </c>
      <c r="O890" s="38">
        <v>0.1</v>
      </c>
      <c r="P890" s="61">
        <v>1</v>
      </c>
      <c r="Q890" s="38">
        <v>2</v>
      </c>
      <c r="R890" s="38">
        <v>0</v>
      </c>
    </row>
    <row r="891" spans="1:18" s="1" customFormat="1" ht="15.75" customHeight="1" x14ac:dyDescent="0.25">
      <c r="A891" s="34">
        <v>5014129</v>
      </c>
      <c r="B891" s="39" t="s">
        <v>1033</v>
      </c>
      <c r="C891" s="36" t="s">
        <v>17</v>
      </c>
      <c r="D891" s="36"/>
      <c r="E891" s="44">
        <v>94</v>
      </c>
      <c r="F891" s="37" t="s">
        <v>1741</v>
      </c>
      <c r="G891" s="38">
        <v>1</v>
      </c>
      <c r="H891" s="38">
        <v>1</v>
      </c>
      <c r="I891" s="38">
        <v>1</v>
      </c>
      <c r="J891" s="38">
        <v>0</v>
      </c>
      <c r="K891" s="38">
        <v>1</v>
      </c>
      <c r="L891" s="38">
        <v>2</v>
      </c>
      <c r="M891" s="38">
        <v>0</v>
      </c>
      <c r="N891" s="38">
        <v>2</v>
      </c>
      <c r="O891" s="38">
        <v>0.1</v>
      </c>
      <c r="P891" s="61">
        <v>1</v>
      </c>
      <c r="Q891" s="38">
        <v>2</v>
      </c>
      <c r="R891" s="38">
        <v>0</v>
      </c>
    </row>
    <row r="892" spans="1:18" s="1" customFormat="1" ht="15.75" customHeight="1" x14ac:dyDescent="0.25">
      <c r="A892" s="34">
        <v>5014132</v>
      </c>
      <c r="B892" s="39" t="s">
        <v>1033</v>
      </c>
      <c r="C892" s="36" t="s">
        <v>17</v>
      </c>
      <c r="D892" s="36"/>
      <c r="E892" s="44">
        <v>97</v>
      </c>
      <c r="F892" s="37" t="s">
        <v>1738</v>
      </c>
      <c r="G892" s="38">
        <v>1</v>
      </c>
      <c r="H892" s="38">
        <v>1</v>
      </c>
      <c r="I892" s="38">
        <v>1</v>
      </c>
      <c r="J892" s="38">
        <v>0</v>
      </c>
      <c r="K892" s="38">
        <v>1</v>
      </c>
      <c r="L892" s="38">
        <v>2</v>
      </c>
      <c r="M892" s="38">
        <v>0</v>
      </c>
      <c r="N892" s="38">
        <v>2</v>
      </c>
      <c r="O892" s="38">
        <v>0.1</v>
      </c>
      <c r="P892" s="61">
        <v>1</v>
      </c>
      <c r="Q892" s="38">
        <v>2</v>
      </c>
      <c r="R892" s="38">
        <v>0</v>
      </c>
    </row>
    <row r="893" spans="1:18" s="1" customFormat="1" ht="15.75" customHeight="1" x14ac:dyDescent="0.25">
      <c r="A893" s="34">
        <v>5014160</v>
      </c>
      <c r="B893" s="39" t="s">
        <v>1033</v>
      </c>
      <c r="C893" s="36" t="s">
        <v>17</v>
      </c>
      <c r="D893" s="36"/>
      <c r="E893" s="44">
        <v>125</v>
      </c>
      <c r="F893" s="37" t="s">
        <v>1742</v>
      </c>
      <c r="G893" s="38">
        <v>1</v>
      </c>
      <c r="H893" s="38">
        <v>1</v>
      </c>
      <c r="I893" s="38">
        <v>1</v>
      </c>
      <c r="J893" s="38">
        <v>0</v>
      </c>
      <c r="K893" s="38">
        <v>1</v>
      </c>
      <c r="L893" s="38">
        <v>2</v>
      </c>
      <c r="M893" s="38">
        <v>0</v>
      </c>
      <c r="N893" s="38">
        <v>2</v>
      </c>
      <c r="O893" s="38">
        <v>0.1</v>
      </c>
      <c r="P893" s="61">
        <v>1</v>
      </c>
      <c r="Q893" s="38">
        <v>2</v>
      </c>
      <c r="R893" s="38">
        <v>0</v>
      </c>
    </row>
    <row r="894" spans="1:18" ht="39" x14ac:dyDescent="0.25">
      <c r="A894" s="17">
        <v>551</v>
      </c>
      <c r="B894" s="17" t="s">
        <v>137</v>
      </c>
      <c r="C894" s="16" t="s">
        <v>17</v>
      </c>
      <c r="D894" s="16"/>
      <c r="E894" s="43" t="s">
        <v>1668</v>
      </c>
      <c r="F894" s="20" t="s">
        <v>1661</v>
      </c>
      <c r="G894" s="27">
        <v>1</v>
      </c>
      <c r="H894" s="27">
        <f t="shared" ref="H894:H911" si="154">G894</f>
        <v>1</v>
      </c>
      <c r="I894" s="27">
        <f t="shared" ref="I894:I911" si="155">G894</f>
        <v>1</v>
      </c>
      <c r="J894" s="27">
        <v>1</v>
      </c>
      <c r="K894" s="27">
        <f t="shared" ref="K894:K911" si="156">G894</f>
        <v>1</v>
      </c>
      <c r="L894" s="27">
        <f t="shared" ref="L894:L911" si="157">IF(J894&gt;0,0,2)*G894</f>
        <v>0</v>
      </c>
      <c r="M894" s="27">
        <f t="shared" ref="M894:M911" si="158">IF(L894&gt;0,0,1)*G894</f>
        <v>1</v>
      </c>
      <c r="N894" s="27">
        <f t="shared" ref="N894:N911" si="159">G894*2</f>
        <v>2</v>
      </c>
      <c r="O894" s="27">
        <f t="shared" ref="O894:O911" si="160">(IF(G894+J894=1,0.1,0))*G894</f>
        <v>0</v>
      </c>
      <c r="P894" s="60">
        <v>1</v>
      </c>
      <c r="Q894" s="27">
        <f t="shared" ref="Q894:Q911" si="161">IF(J894=0,(G894*2)+(O894*0),0)</f>
        <v>0</v>
      </c>
      <c r="R894" s="27">
        <f t="shared" ref="R894:R911" si="162">J894*4</f>
        <v>4</v>
      </c>
    </row>
    <row r="895" spans="1:18" ht="78" x14ac:dyDescent="0.25">
      <c r="A895" s="17">
        <v>79</v>
      </c>
      <c r="B895" s="17" t="s">
        <v>137</v>
      </c>
      <c r="C895" s="16" t="s">
        <v>31</v>
      </c>
      <c r="D895" s="16"/>
      <c r="E895" s="43" t="s">
        <v>1669</v>
      </c>
      <c r="F895" s="20" t="s">
        <v>1662</v>
      </c>
      <c r="G895" s="27">
        <v>1</v>
      </c>
      <c r="H895" s="27">
        <f t="shared" si="154"/>
        <v>1</v>
      </c>
      <c r="I895" s="27">
        <f t="shared" si="155"/>
        <v>1</v>
      </c>
      <c r="J895" s="27">
        <v>1</v>
      </c>
      <c r="K895" s="27">
        <f t="shared" si="156"/>
        <v>1</v>
      </c>
      <c r="L895" s="27">
        <f t="shared" si="157"/>
        <v>0</v>
      </c>
      <c r="M895" s="27">
        <f t="shared" si="158"/>
        <v>1</v>
      </c>
      <c r="N895" s="27">
        <f t="shared" si="159"/>
        <v>2</v>
      </c>
      <c r="O895" s="27">
        <f t="shared" si="160"/>
        <v>0</v>
      </c>
      <c r="P895" s="60">
        <v>1</v>
      </c>
      <c r="Q895" s="27">
        <f t="shared" si="161"/>
        <v>0</v>
      </c>
      <c r="R895" s="27">
        <f t="shared" si="162"/>
        <v>4</v>
      </c>
    </row>
    <row r="896" spans="1:18" ht="78" x14ac:dyDescent="0.25">
      <c r="A896" s="17">
        <v>79</v>
      </c>
      <c r="B896" s="17" t="s">
        <v>137</v>
      </c>
      <c r="C896" s="16" t="s">
        <v>31</v>
      </c>
      <c r="D896" s="16"/>
      <c r="E896" s="43" t="s">
        <v>1670</v>
      </c>
      <c r="F896" s="20" t="s">
        <v>1662</v>
      </c>
      <c r="G896" s="27">
        <v>1</v>
      </c>
      <c r="H896" s="27">
        <f t="shared" si="154"/>
        <v>1</v>
      </c>
      <c r="I896" s="27">
        <f t="shared" si="155"/>
        <v>1</v>
      </c>
      <c r="J896" s="27">
        <v>1</v>
      </c>
      <c r="K896" s="27">
        <f t="shared" si="156"/>
        <v>1</v>
      </c>
      <c r="L896" s="27">
        <f t="shared" si="157"/>
        <v>0</v>
      </c>
      <c r="M896" s="27">
        <f t="shared" si="158"/>
        <v>1</v>
      </c>
      <c r="N896" s="27">
        <f t="shared" si="159"/>
        <v>2</v>
      </c>
      <c r="O896" s="27">
        <f t="shared" si="160"/>
        <v>0</v>
      </c>
      <c r="P896" s="60">
        <v>1</v>
      </c>
      <c r="Q896" s="27">
        <f t="shared" si="161"/>
        <v>0</v>
      </c>
      <c r="R896" s="27">
        <f t="shared" si="162"/>
        <v>4</v>
      </c>
    </row>
    <row r="897" spans="1:18" ht="48.75" x14ac:dyDescent="0.25">
      <c r="A897" s="17">
        <v>1</v>
      </c>
      <c r="B897" s="17" t="s">
        <v>152</v>
      </c>
      <c r="C897" s="16" t="s">
        <v>58</v>
      </c>
      <c r="D897" s="16"/>
      <c r="E897" s="43" t="s">
        <v>1671</v>
      </c>
      <c r="F897" s="20" t="s">
        <v>1663</v>
      </c>
      <c r="G897" s="27">
        <v>1</v>
      </c>
      <c r="H897" s="27">
        <f t="shared" si="154"/>
        <v>1</v>
      </c>
      <c r="I897" s="27">
        <f t="shared" si="155"/>
        <v>1</v>
      </c>
      <c r="J897" s="27">
        <v>1</v>
      </c>
      <c r="K897" s="27">
        <f t="shared" si="156"/>
        <v>1</v>
      </c>
      <c r="L897" s="27">
        <f t="shared" si="157"/>
        <v>0</v>
      </c>
      <c r="M897" s="27">
        <f t="shared" si="158"/>
        <v>1</v>
      </c>
      <c r="N897" s="27">
        <f t="shared" si="159"/>
        <v>2</v>
      </c>
      <c r="O897" s="27">
        <f t="shared" si="160"/>
        <v>0</v>
      </c>
      <c r="P897" s="60">
        <v>1</v>
      </c>
      <c r="Q897" s="27">
        <f t="shared" si="161"/>
        <v>0</v>
      </c>
      <c r="R897" s="27">
        <f t="shared" si="162"/>
        <v>4</v>
      </c>
    </row>
    <row r="898" spans="1:18" ht="78" x14ac:dyDescent="0.25">
      <c r="A898" s="17">
        <v>79</v>
      </c>
      <c r="B898" s="17" t="s">
        <v>152</v>
      </c>
      <c r="C898" s="16" t="s">
        <v>28</v>
      </c>
      <c r="D898" s="16"/>
      <c r="E898" s="43" t="s">
        <v>1672</v>
      </c>
      <c r="F898" s="20" t="s">
        <v>1662</v>
      </c>
      <c r="G898" s="27">
        <v>1</v>
      </c>
      <c r="H898" s="27">
        <f t="shared" si="154"/>
        <v>1</v>
      </c>
      <c r="I898" s="27">
        <f t="shared" si="155"/>
        <v>1</v>
      </c>
      <c r="J898" s="27">
        <v>1</v>
      </c>
      <c r="K898" s="27">
        <f t="shared" si="156"/>
        <v>1</v>
      </c>
      <c r="L898" s="27">
        <f t="shared" si="157"/>
        <v>0</v>
      </c>
      <c r="M898" s="27">
        <f t="shared" si="158"/>
        <v>1</v>
      </c>
      <c r="N898" s="27">
        <f t="shared" si="159"/>
        <v>2</v>
      </c>
      <c r="O898" s="27">
        <f t="shared" si="160"/>
        <v>0</v>
      </c>
      <c r="P898" s="60">
        <v>1</v>
      </c>
      <c r="Q898" s="27">
        <f t="shared" si="161"/>
        <v>0</v>
      </c>
      <c r="R898" s="27">
        <f t="shared" si="162"/>
        <v>4</v>
      </c>
    </row>
    <row r="899" spans="1:18" ht="78" x14ac:dyDescent="0.25">
      <c r="A899" s="17">
        <v>79</v>
      </c>
      <c r="B899" s="17" t="s">
        <v>152</v>
      </c>
      <c r="C899" s="16" t="s">
        <v>28</v>
      </c>
      <c r="D899" s="16"/>
      <c r="E899" s="43" t="s">
        <v>1672</v>
      </c>
      <c r="F899" s="20" t="s">
        <v>1662</v>
      </c>
      <c r="G899" s="27">
        <v>1</v>
      </c>
      <c r="H899" s="27">
        <f t="shared" si="154"/>
        <v>1</v>
      </c>
      <c r="I899" s="27">
        <f t="shared" si="155"/>
        <v>1</v>
      </c>
      <c r="J899" s="27">
        <v>1</v>
      </c>
      <c r="K899" s="27">
        <f t="shared" si="156"/>
        <v>1</v>
      </c>
      <c r="L899" s="27">
        <f t="shared" si="157"/>
        <v>0</v>
      </c>
      <c r="M899" s="27">
        <f t="shared" si="158"/>
        <v>1</v>
      </c>
      <c r="N899" s="27">
        <f t="shared" si="159"/>
        <v>2</v>
      </c>
      <c r="O899" s="27">
        <f t="shared" si="160"/>
        <v>0</v>
      </c>
      <c r="P899" s="60">
        <v>1</v>
      </c>
      <c r="Q899" s="27">
        <f t="shared" si="161"/>
        <v>0</v>
      </c>
      <c r="R899" s="27">
        <f t="shared" si="162"/>
        <v>4</v>
      </c>
    </row>
    <row r="900" spans="1:18" ht="78" x14ac:dyDescent="0.25">
      <c r="A900" s="17">
        <v>79</v>
      </c>
      <c r="B900" s="17" t="s">
        <v>152</v>
      </c>
      <c r="C900" s="16" t="s">
        <v>28</v>
      </c>
      <c r="D900" s="16"/>
      <c r="E900" s="43" t="s">
        <v>1672</v>
      </c>
      <c r="F900" s="20" t="s">
        <v>1662</v>
      </c>
      <c r="G900" s="27">
        <v>1</v>
      </c>
      <c r="H900" s="27">
        <f t="shared" si="154"/>
        <v>1</v>
      </c>
      <c r="I900" s="27">
        <f t="shared" si="155"/>
        <v>1</v>
      </c>
      <c r="J900" s="27">
        <v>1</v>
      </c>
      <c r="K900" s="27">
        <f t="shared" si="156"/>
        <v>1</v>
      </c>
      <c r="L900" s="27">
        <f t="shared" si="157"/>
        <v>0</v>
      </c>
      <c r="M900" s="27">
        <f t="shared" si="158"/>
        <v>1</v>
      </c>
      <c r="N900" s="27">
        <f t="shared" si="159"/>
        <v>2</v>
      </c>
      <c r="O900" s="27">
        <f t="shared" si="160"/>
        <v>0</v>
      </c>
      <c r="P900" s="60">
        <v>1</v>
      </c>
      <c r="Q900" s="27">
        <f t="shared" si="161"/>
        <v>0</v>
      </c>
      <c r="R900" s="27">
        <f t="shared" si="162"/>
        <v>4</v>
      </c>
    </row>
    <row r="901" spans="1:18" ht="19.5" x14ac:dyDescent="0.25">
      <c r="A901" s="17">
        <v>477</v>
      </c>
      <c r="B901" s="17" t="s">
        <v>643</v>
      </c>
      <c r="C901" s="16" t="s">
        <v>42</v>
      </c>
      <c r="D901" s="16"/>
      <c r="E901" s="43" t="s">
        <v>1673</v>
      </c>
      <c r="F901" s="20" t="s">
        <v>1664</v>
      </c>
      <c r="G901" s="27">
        <v>1</v>
      </c>
      <c r="H901" s="27">
        <f t="shared" si="154"/>
        <v>1</v>
      </c>
      <c r="I901" s="27">
        <f t="shared" si="155"/>
        <v>1</v>
      </c>
      <c r="J901" s="27">
        <v>1</v>
      </c>
      <c r="K901" s="27">
        <f t="shared" si="156"/>
        <v>1</v>
      </c>
      <c r="L901" s="27">
        <f t="shared" si="157"/>
        <v>0</v>
      </c>
      <c r="M901" s="27">
        <f t="shared" si="158"/>
        <v>1</v>
      </c>
      <c r="N901" s="27">
        <f t="shared" si="159"/>
        <v>2</v>
      </c>
      <c r="O901" s="27">
        <f t="shared" si="160"/>
        <v>0</v>
      </c>
      <c r="P901" s="60">
        <v>1</v>
      </c>
      <c r="Q901" s="27">
        <f t="shared" si="161"/>
        <v>0</v>
      </c>
      <c r="R901" s="27">
        <f t="shared" si="162"/>
        <v>4</v>
      </c>
    </row>
    <row r="902" spans="1:18" ht="19.5" x14ac:dyDescent="0.25">
      <c r="A902" s="17">
        <v>276</v>
      </c>
      <c r="B902" s="17" t="s">
        <v>643</v>
      </c>
      <c r="C902" s="16" t="s">
        <v>77</v>
      </c>
      <c r="D902" s="16"/>
      <c r="E902" s="43" t="s">
        <v>1674</v>
      </c>
      <c r="F902" s="20" t="s">
        <v>1665</v>
      </c>
      <c r="G902" s="27">
        <v>1</v>
      </c>
      <c r="H902" s="27">
        <f t="shared" si="154"/>
        <v>1</v>
      </c>
      <c r="I902" s="27">
        <f t="shared" si="155"/>
        <v>1</v>
      </c>
      <c r="J902" s="27">
        <v>1</v>
      </c>
      <c r="K902" s="27">
        <f t="shared" si="156"/>
        <v>1</v>
      </c>
      <c r="L902" s="27">
        <f t="shared" si="157"/>
        <v>0</v>
      </c>
      <c r="M902" s="27">
        <f t="shared" si="158"/>
        <v>1</v>
      </c>
      <c r="N902" s="27">
        <f t="shared" si="159"/>
        <v>2</v>
      </c>
      <c r="O902" s="27">
        <f t="shared" si="160"/>
        <v>0</v>
      </c>
      <c r="P902" s="60">
        <v>1</v>
      </c>
      <c r="Q902" s="27">
        <f t="shared" si="161"/>
        <v>0</v>
      </c>
      <c r="R902" s="27">
        <f t="shared" si="162"/>
        <v>4</v>
      </c>
    </row>
    <row r="903" spans="1:18" x14ac:dyDescent="0.25">
      <c r="A903" s="17">
        <v>2021788</v>
      </c>
      <c r="B903" s="17" t="s">
        <v>781</v>
      </c>
      <c r="C903" s="16" t="s">
        <v>55</v>
      </c>
      <c r="D903" s="16"/>
      <c r="E903" s="43" t="s">
        <v>1721</v>
      </c>
      <c r="F903" s="20" t="s">
        <v>1696</v>
      </c>
      <c r="G903" s="27">
        <v>1</v>
      </c>
      <c r="H903" s="27">
        <f t="shared" si="154"/>
        <v>1</v>
      </c>
      <c r="I903" s="27">
        <f t="shared" si="155"/>
        <v>1</v>
      </c>
      <c r="J903" s="27">
        <v>1</v>
      </c>
      <c r="K903" s="27">
        <f t="shared" si="156"/>
        <v>1</v>
      </c>
      <c r="L903" s="27">
        <f t="shared" si="157"/>
        <v>0</v>
      </c>
      <c r="M903" s="27">
        <f t="shared" si="158"/>
        <v>1</v>
      </c>
      <c r="N903" s="27">
        <f t="shared" si="159"/>
        <v>2</v>
      </c>
      <c r="O903" s="27">
        <f t="shared" si="160"/>
        <v>0</v>
      </c>
      <c r="P903" s="60">
        <v>1</v>
      </c>
      <c r="Q903" s="27">
        <f t="shared" si="161"/>
        <v>0</v>
      </c>
      <c r="R903" s="27">
        <f t="shared" si="162"/>
        <v>4</v>
      </c>
    </row>
    <row r="904" spans="1:18" ht="48.75" x14ac:dyDescent="0.25">
      <c r="A904" s="17">
        <v>1</v>
      </c>
      <c r="B904" s="17" t="s">
        <v>860</v>
      </c>
      <c r="C904" s="16" t="s">
        <v>77</v>
      </c>
      <c r="D904" s="16"/>
      <c r="E904" s="43" t="s">
        <v>1675</v>
      </c>
      <c r="F904" s="20" t="s">
        <v>1663</v>
      </c>
      <c r="G904" s="27">
        <v>1</v>
      </c>
      <c r="H904" s="27">
        <f t="shared" si="154"/>
        <v>1</v>
      </c>
      <c r="I904" s="27">
        <f t="shared" si="155"/>
        <v>1</v>
      </c>
      <c r="J904" s="27">
        <v>1</v>
      </c>
      <c r="K904" s="27">
        <f t="shared" si="156"/>
        <v>1</v>
      </c>
      <c r="L904" s="27">
        <f t="shared" si="157"/>
        <v>0</v>
      </c>
      <c r="M904" s="27">
        <f t="shared" si="158"/>
        <v>1</v>
      </c>
      <c r="N904" s="27">
        <f t="shared" si="159"/>
        <v>2</v>
      </c>
      <c r="O904" s="27">
        <f t="shared" si="160"/>
        <v>0</v>
      </c>
      <c r="P904" s="60">
        <v>1</v>
      </c>
      <c r="Q904" s="27">
        <f t="shared" si="161"/>
        <v>0</v>
      </c>
      <c r="R904" s="27">
        <f t="shared" si="162"/>
        <v>4</v>
      </c>
    </row>
    <row r="905" spans="1:18" ht="48.75" x14ac:dyDescent="0.25">
      <c r="A905" s="17">
        <v>1</v>
      </c>
      <c r="B905" s="17" t="s">
        <v>860</v>
      </c>
      <c r="C905" s="16" t="s">
        <v>77</v>
      </c>
      <c r="D905" s="16"/>
      <c r="E905" s="43" t="s">
        <v>1675</v>
      </c>
      <c r="F905" s="20" t="s">
        <v>1663</v>
      </c>
      <c r="G905" s="27">
        <v>1</v>
      </c>
      <c r="H905" s="27">
        <f t="shared" si="154"/>
        <v>1</v>
      </c>
      <c r="I905" s="27">
        <f t="shared" si="155"/>
        <v>1</v>
      </c>
      <c r="J905" s="27">
        <v>1</v>
      </c>
      <c r="K905" s="27">
        <f t="shared" si="156"/>
        <v>1</v>
      </c>
      <c r="L905" s="27">
        <f t="shared" si="157"/>
        <v>0</v>
      </c>
      <c r="M905" s="27">
        <f t="shared" si="158"/>
        <v>1</v>
      </c>
      <c r="N905" s="27">
        <f t="shared" si="159"/>
        <v>2</v>
      </c>
      <c r="O905" s="27">
        <f t="shared" si="160"/>
        <v>0</v>
      </c>
      <c r="P905" s="60">
        <v>1</v>
      </c>
      <c r="Q905" s="27">
        <f t="shared" si="161"/>
        <v>0</v>
      </c>
      <c r="R905" s="27">
        <f t="shared" si="162"/>
        <v>4</v>
      </c>
    </row>
    <row r="906" spans="1:18" ht="19.5" x14ac:dyDescent="0.25">
      <c r="A906" s="17">
        <v>716</v>
      </c>
      <c r="B906" s="17" t="s">
        <v>876</v>
      </c>
      <c r="C906" s="16" t="s">
        <v>362</v>
      </c>
      <c r="D906" s="16"/>
      <c r="E906" s="43" t="s">
        <v>1077</v>
      </c>
      <c r="F906" s="20" t="s">
        <v>1666</v>
      </c>
      <c r="G906" s="27">
        <v>1</v>
      </c>
      <c r="H906" s="27">
        <f t="shared" si="154"/>
        <v>1</v>
      </c>
      <c r="I906" s="27">
        <f t="shared" si="155"/>
        <v>1</v>
      </c>
      <c r="J906" s="27">
        <v>1</v>
      </c>
      <c r="K906" s="27">
        <f t="shared" si="156"/>
        <v>1</v>
      </c>
      <c r="L906" s="27">
        <f t="shared" si="157"/>
        <v>0</v>
      </c>
      <c r="M906" s="27">
        <f t="shared" si="158"/>
        <v>1</v>
      </c>
      <c r="N906" s="27">
        <f t="shared" si="159"/>
        <v>2</v>
      </c>
      <c r="O906" s="27">
        <f t="shared" si="160"/>
        <v>0</v>
      </c>
      <c r="P906" s="60">
        <v>1</v>
      </c>
      <c r="Q906" s="27">
        <f t="shared" si="161"/>
        <v>0</v>
      </c>
      <c r="R906" s="27">
        <f t="shared" si="162"/>
        <v>4</v>
      </c>
    </row>
    <row r="907" spans="1:18" ht="19.5" x14ac:dyDescent="0.25">
      <c r="A907" s="17">
        <v>517</v>
      </c>
      <c r="B907" s="17" t="s">
        <v>876</v>
      </c>
      <c r="C907" s="16" t="s">
        <v>406</v>
      </c>
      <c r="D907" s="16"/>
      <c r="E907" s="43" t="s">
        <v>1676</v>
      </c>
      <c r="F907" s="20" t="s">
        <v>1667</v>
      </c>
      <c r="G907" s="27">
        <v>1</v>
      </c>
      <c r="H907" s="27">
        <f t="shared" si="154"/>
        <v>1</v>
      </c>
      <c r="I907" s="27">
        <f t="shared" si="155"/>
        <v>1</v>
      </c>
      <c r="J907" s="27">
        <v>1</v>
      </c>
      <c r="K907" s="27">
        <f t="shared" si="156"/>
        <v>1</v>
      </c>
      <c r="L907" s="27">
        <f t="shared" si="157"/>
        <v>0</v>
      </c>
      <c r="M907" s="27">
        <f t="shared" si="158"/>
        <v>1</v>
      </c>
      <c r="N907" s="27">
        <f t="shared" si="159"/>
        <v>2</v>
      </c>
      <c r="O907" s="27">
        <f t="shared" si="160"/>
        <v>0</v>
      </c>
      <c r="P907" s="60">
        <v>1</v>
      </c>
      <c r="Q907" s="27">
        <f t="shared" si="161"/>
        <v>0</v>
      </c>
      <c r="R907" s="27">
        <f t="shared" si="162"/>
        <v>4</v>
      </c>
    </row>
    <row r="908" spans="1:18" s="1" customFormat="1" x14ac:dyDescent="0.25">
      <c r="A908" s="39">
        <v>400007633</v>
      </c>
      <c r="B908" s="39" t="s">
        <v>1734</v>
      </c>
      <c r="C908" s="36">
        <v>6</v>
      </c>
      <c r="D908" s="36"/>
      <c r="E908" s="44">
        <v>1</v>
      </c>
      <c r="F908" s="37" t="s">
        <v>1735</v>
      </c>
      <c r="G908" s="38">
        <v>1</v>
      </c>
      <c r="H908" s="38">
        <v>1</v>
      </c>
      <c r="I908" s="38">
        <v>1</v>
      </c>
      <c r="J908" s="38">
        <v>1</v>
      </c>
      <c r="K908" s="38">
        <v>1</v>
      </c>
      <c r="L908" s="38">
        <v>0</v>
      </c>
      <c r="M908" s="38">
        <v>1</v>
      </c>
      <c r="N908" s="38">
        <v>2</v>
      </c>
      <c r="O908" s="38">
        <v>0</v>
      </c>
      <c r="P908" s="61">
        <v>1</v>
      </c>
      <c r="Q908" s="38">
        <v>0</v>
      </c>
      <c r="R908" s="38">
        <v>4</v>
      </c>
    </row>
    <row r="909" spans="1:18" s="1" customFormat="1" x14ac:dyDescent="0.25">
      <c r="A909" s="39">
        <v>7004393</v>
      </c>
      <c r="B909" s="39" t="s">
        <v>1734</v>
      </c>
      <c r="C909" s="36">
        <v>6</v>
      </c>
      <c r="D909" s="36"/>
      <c r="E909" s="44">
        <v>11</v>
      </c>
      <c r="F909" s="37" t="s">
        <v>1736</v>
      </c>
      <c r="G909" s="38">
        <v>1</v>
      </c>
      <c r="H909" s="38">
        <v>1</v>
      </c>
      <c r="I909" s="38">
        <v>1</v>
      </c>
      <c r="J909" s="38">
        <v>1</v>
      </c>
      <c r="K909" s="38">
        <v>1</v>
      </c>
      <c r="L909" s="38">
        <v>0</v>
      </c>
      <c r="M909" s="38">
        <v>1</v>
      </c>
      <c r="N909" s="38">
        <v>2</v>
      </c>
      <c r="O909" s="38">
        <v>0</v>
      </c>
      <c r="P909" s="61">
        <v>1</v>
      </c>
      <c r="Q909" s="38">
        <v>0</v>
      </c>
      <c r="R909" s="38">
        <v>4</v>
      </c>
    </row>
    <row r="910" spans="1:18" ht="48.75" x14ac:dyDescent="0.25">
      <c r="A910" s="17">
        <v>1</v>
      </c>
      <c r="B910" s="17" t="s">
        <v>1012</v>
      </c>
      <c r="C910" s="16" t="s">
        <v>26</v>
      </c>
      <c r="D910" s="16"/>
      <c r="E910" s="43" t="s">
        <v>1675</v>
      </c>
      <c r="F910" s="20" t="s">
        <v>1663</v>
      </c>
      <c r="G910" s="27">
        <v>1</v>
      </c>
      <c r="H910" s="27">
        <f t="shared" si="154"/>
        <v>1</v>
      </c>
      <c r="I910" s="27">
        <f t="shared" si="155"/>
        <v>1</v>
      </c>
      <c r="J910" s="27">
        <v>1</v>
      </c>
      <c r="K910" s="27">
        <f t="shared" si="156"/>
        <v>1</v>
      </c>
      <c r="L910" s="27">
        <f t="shared" si="157"/>
        <v>0</v>
      </c>
      <c r="M910" s="27">
        <f t="shared" si="158"/>
        <v>1</v>
      </c>
      <c r="N910" s="27">
        <f t="shared" si="159"/>
        <v>2</v>
      </c>
      <c r="O910" s="27">
        <f t="shared" si="160"/>
        <v>0</v>
      </c>
      <c r="P910" s="60">
        <v>1</v>
      </c>
      <c r="Q910" s="27">
        <f t="shared" si="161"/>
        <v>0</v>
      </c>
      <c r="R910" s="27">
        <f t="shared" si="162"/>
        <v>4</v>
      </c>
    </row>
    <row r="911" spans="1:18" ht="48.75" x14ac:dyDescent="0.25">
      <c r="A911" s="17">
        <v>1</v>
      </c>
      <c r="B911" s="17" t="s">
        <v>1012</v>
      </c>
      <c r="C911" s="16" t="s">
        <v>26</v>
      </c>
      <c r="D911" s="16"/>
      <c r="E911" s="43" t="s">
        <v>1675</v>
      </c>
      <c r="F911" s="20" t="s">
        <v>1663</v>
      </c>
      <c r="G911" s="27">
        <v>1</v>
      </c>
      <c r="H911" s="27">
        <f t="shared" si="154"/>
        <v>1</v>
      </c>
      <c r="I911" s="27">
        <f t="shared" si="155"/>
        <v>1</v>
      </c>
      <c r="J911" s="27">
        <v>1</v>
      </c>
      <c r="K911" s="27">
        <f t="shared" si="156"/>
        <v>1</v>
      </c>
      <c r="L911" s="27">
        <f t="shared" si="157"/>
        <v>0</v>
      </c>
      <c r="M911" s="27">
        <f t="shared" si="158"/>
        <v>1</v>
      </c>
      <c r="N911" s="27">
        <f t="shared" si="159"/>
        <v>2</v>
      </c>
      <c r="O911" s="27">
        <f t="shared" si="160"/>
        <v>0</v>
      </c>
      <c r="P911" s="60">
        <v>1</v>
      </c>
      <c r="Q911" s="27">
        <f t="shared" si="161"/>
        <v>0</v>
      </c>
      <c r="R911" s="27">
        <f t="shared" si="162"/>
        <v>4</v>
      </c>
    </row>
  </sheetData>
  <autoFilter ref="A2:Q911"/>
  <mergeCells count="94">
    <mergeCell ref="P3:P6"/>
    <mergeCell ref="P8:P10"/>
    <mergeCell ref="P12:P13"/>
    <mergeCell ref="P14:P20"/>
    <mergeCell ref="P25:P28"/>
    <mergeCell ref="K3:K6"/>
    <mergeCell ref="L3:L6"/>
    <mergeCell ref="C3:C6"/>
    <mergeCell ref="C8:C10"/>
    <mergeCell ref="L8:L10"/>
    <mergeCell ref="G8:G10"/>
    <mergeCell ref="H8:H10"/>
    <mergeCell ref="I8:I10"/>
    <mergeCell ref="C12:C13"/>
    <mergeCell ref="G12:G13"/>
    <mergeCell ref="H12:H13"/>
    <mergeCell ref="I12:I13"/>
    <mergeCell ref="J12:J13"/>
    <mergeCell ref="Q12:Q13"/>
    <mergeCell ref="G3:G6"/>
    <mergeCell ref="H3:H6"/>
    <mergeCell ref="I3:I6"/>
    <mergeCell ref="J3:J6"/>
    <mergeCell ref="J8:J10"/>
    <mergeCell ref="K8:K10"/>
    <mergeCell ref="M8:M10"/>
    <mergeCell ref="N8:N10"/>
    <mergeCell ref="O8:O10"/>
    <mergeCell ref="Q8:Q10"/>
    <mergeCell ref="M3:M6"/>
    <mergeCell ref="N3:N6"/>
    <mergeCell ref="O3:O6"/>
    <mergeCell ref="Q3:Q6"/>
    <mergeCell ref="K12:K13"/>
    <mergeCell ref="O14:O20"/>
    <mergeCell ref="L12:L13"/>
    <mergeCell ref="M12:M13"/>
    <mergeCell ref="N12:N13"/>
    <mergeCell ref="O12:O13"/>
    <mergeCell ref="Q14:Q20"/>
    <mergeCell ref="C14:C20"/>
    <mergeCell ref="D14:D20"/>
    <mergeCell ref="C35:C36"/>
    <mergeCell ref="D35:D36"/>
    <mergeCell ref="G35:G36"/>
    <mergeCell ref="H35:H36"/>
    <mergeCell ref="I35:I36"/>
    <mergeCell ref="G14:G20"/>
    <mergeCell ref="H14:H20"/>
    <mergeCell ref="I14:I20"/>
    <mergeCell ref="J14:J20"/>
    <mergeCell ref="K14:K20"/>
    <mergeCell ref="L14:L20"/>
    <mergeCell ref="M14:M20"/>
    <mergeCell ref="N14:N20"/>
    <mergeCell ref="M25:M28"/>
    <mergeCell ref="N25:N28"/>
    <mergeCell ref="J35:J36"/>
    <mergeCell ref="K35:K36"/>
    <mergeCell ref="L35:L36"/>
    <mergeCell ref="M35:M36"/>
    <mergeCell ref="N35:N36"/>
    <mergeCell ref="J29:J34"/>
    <mergeCell ref="K29:K34"/>
    <mergeCell ref="L29:L34"/>
    <mergeCell ref="M29:M34"/>
    <mergeCell ref="N29:N34"/>
    <mergeCell ref="K25:K28"/>
    <mergeCell ref="L25:L28"/>
    <mergeCell ref="C29:C34"/>
    <mergeCell ref="D29:D34"/>
    <mergeCell ref="G29:G34"/>
    <mergeCell ref="H29:H34"/>
    <mergeCell ref="I29:I34"/>
    <mergeCell ref="C25:C28"/>
    <mergeCell ref="G25:G28"/>
    <mergeCell ref="H25:H28"/>
    <mergeCell ref="I25:I28"/>
    <mergeCell ref="J25:J28"/>
    <mergeCell ref="O29:O34"/>
    <mergeCell ref="Q29:Q34"/>
    <mergeCell ref="O25:O28"/>
    <mergeCell ref="Q25:Q28"/>
    <mergeCell ref="R35:R36"/>
    <mergeCell ref="R29:R34"/>
    <mergeCell ref="O35:O36"/>
    <mergeCell ref="Q35:Q36"/>
    <mergeCell ref="P29:P34"/>
    <mergeCell ref="P35:P36"/>
    <mergeCell ref="R3:R6"/>
    <mergeCell ref="R8:R10"/>
    <mergeCell ref="R12:R13"/>
    <mergeCell ref="R14:R20"/>
    <mergeCell ref="R25:R28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2"/>
  <sheetViews>
    <sheetView zoomScale="130" zoomScaleNormal="130" workbookViewId="0">
      <pane ySplit="2" topLeftCell="A3" activePane="bottomLeft" state="frozen"/>
      <selection pane="bottomLeft" activeCell="F434" sqref="F434"/>
    </sheetView>
  </sheetViews>
  <sheetFormatPr defaultRowHeight="15" x14ac:dyDescent="0.25"/>
  <cols>
    <col min="1" max="1" width="8.28515625" style="15" customWidth="1"/>
    <col min="2" max="2" width="15.5703125" bestFit="1" customWidth="1"/>
    <col min="3" max="3" width="5.85546875" style="15" bestFit="1" customWidth="1"/>
    <col min="4" max="4" width="5.7109375" style="15" customWidth="1"/>
    <col min="5" max="5" width="16.85546875" bestFit="1" customWidth="1"/>
    <col min="6" max="6" width="21.42578125" style="22" customWidth="1"/>
    <col min="7" max="7" width="13.28515625" style="30" customWidth="1"/>
    <col min="8" max="8" width="13" style="30" customWidth="1"/>
    <col min="9" max="9" width="10.28515625" style="30" customWidth="1"/>
    <col min="10" max="10" width="18.7109375" style="30" customWidth="1"/>
    <col min="11" max="11" width="22.28515625" style="30" customWidth="1"/>
    <col min="12" max="12" width="11.28515625" style="30" customWidth="1"/>
    <col min="13" max="13" width="15.7109375" style="30" customWidth="1"/>
    <col min="14" max="14" width="19.140625" style="30" customWidth="1"/>
    <col min="15" max="15" width="10" style="30" customWidth="1"/>
    <col min="16" max="16" width="22.140625" style="30" customWidth="1"/>
    <col min="17" max="17" width="15" style="30" customWidth="1"/>
    <col min="18" max="18" width="12" style="30" customWidth="1"/>
  </cols>
  <sheetData>
    <row r="1" spans="1:21" ht="76.5" x14ac:dyDescent="0.25">
      <c r="A1" s="12" t="s">
        <v>8</v>
      </c>
      <c r="B1" s="12" t="s">
        <v>9</v>
      </c>
      <c r="C1" s="12" t="s">
        <v>10</v>
      </c>
      <c r="D1" s="12" t="s">
        <v>11</v>
      </c>
      <c r="E1" s="12" t="s">
        <v>12</v>
      </c>
      <c r="F1" s="12" t="s">
        <v>13</v>
      </c>
      <c r="G1" s="26" t="s">
        <v>0</v>
      </c>
      <c r="H1" s="26" t="s">
        <v>1</v>
      </c>
      <c r="I1" s="26" t="s">
        <v>2</v>
      </c>
      <c r="J1" s="26" t="s">
        <v>3</v>
      </c>
      <c r="K1" s="26" t="s">
        <v>4</v>
      </c>
      <c r="L1" s="26" t="s">
        <v>5</v>
      </c>
      <c r="M1" s="26" t="s">
        <v>6</v>
      </c>
      <c r="N1" s="26" t="s">
        <v>7</v>
      </c>
      <c r="O1" s="26" t="s">
        <v>1677</v>
      </c>
      <c r="P1" s="26" t="s">
        <v>1780</v>
      </c>
      <c r="Q1" s="26" t="s">
        <v>1678</v>
      </c>
      <c r="R1" s="26" t="s">
        <v>1679</v>
      </c>
      <c r="T1" s="41"/>
      <c r="U1" s="51" t="s">
        <v>1743</v>
      </c>
    </row>
    <row r="2" spans="1:21" x14ac:dyDescent="0.25">
      <c r="B2" s="15"/>
      <c r="D2" s="16" t="s">
        <v>16</v>
      </c>
      <c r="E2" s="15"/>
      <c r="G2" s="24">
        <f t="shared" ref="G2:R2" si="0">SUM(G3:G430)</f>
        <v>249</v>
      </c>
      <c r="H2" s="24">
        <f t="shared" si="0"/>
        <v>249</v>
      </c>
      <c r="I2" s="24">
        <f t="shared" si="0"/>
        <v>249</v>
      </c>
      <c r="J2" s="24">
        <f t="shared" si="0"/>
        <v>142</v>
      </c>
      <c r="K2" s="24">
        <f t="shared" si="0"/>
        <v>249</v>
      </c>
      <c r="L2" s="24">
        <f t="shared" si="0"/>
        <v>222</v>
      </c>
      <c r="M2" s="24">
        <f t="shared" si="0"/>
        <v>138</v>
      </c>
      <c r="N2" s="24">
        <f t="shared" si="0"/>
        <v>500</v>
      </c>
      <c r="O2" s="24">
        <f t="shared" si="0"/>
        <v>11.099999999999977</v>
      </c>
      <c r="P2" s="24">
        <f t="shared" si="0"/>
        <v>428</v>
      </c>
      <c r="Q2" s="24">
        <f t="shared" si="0"/>
        <v>222</v>
      </c>
      <c r="R2" s="24">
        <f t="shared" si="0"/>
        <v>568</v>
      </c>
      <c r="T2" s="50"/>
      <c r="U2" s="55"/>
    </row>
    <row r="3" spans="1:21" x14ac:dyDescent="0.25">
      <c r="A3" s="32">
        <v>8000214</v>
      </c>
      <c r="B3" s="14" t="s">
        <v>14</v>
      </c>
      <c r="C3" s="16" t="s">
        <v>24</v>
      </c>
      <c r="D3" s="16" t="s">
        <v>83</v>
      </c>
      <c r="E3" s="14" t="s">
        <v>17</v>
      </c>
      <c r="F3" s="23" t="s">
        <v>1471</v>
      </c>
      <c r="G3" s="27">
        <v>1</v>
      </c>
      <c r="H3" s="27">
        <f>G3</f>
        <v>1</v>
      </c>
      <c r="I3" s="27">
        <f>G3</f>
        <v>1</v>
      </c>
      <c r="J3" s="27">
        <v>1</v>
      </c>
      <c r="K3" s="27">
        <f>G3</f>
        <v>1</v>
      </c>
      <c r="L3" s="27">
        <f>IF(J3&gt;0,0,2)*G3</f>
        <v>0</v>
      </c>
      <c r="M3" s="27">
        <f>IF(L3&gt;0,0,1)*G3</f>
        <v>1</v>
      </c>
      <c r="N3" s="27">
        <f>G3*2</f>
        <v>2</v>
      </c>
      <c r="O3" s="27">
        <f>(IF(G3+J3=1,0.1,0))*G3</f>
        <v>0</v>
      </c>
      <c r="P3" s="27">
        <v>1</v>
      </c>
      <c r="Q3" s="27">
        <f>IF(J3=0,(G3*2)+(O3*0),0)</f>
        <v>0</v>
      </c>
      <c r="R3" s="27">
        <f>J3*4</f>
        <v>4</v>
      </c>
    </row>
    <row r="4" spans="1:21" x14ac:dyDescent="0.25">
      <c r="A4" s="32">
        <v>300468</v>
      </c>
      <c r="B4" s="14" t="s">
        <v>34</v>
      </c>
      <c r="C4" s="16" t="s">
        <v>21</v>
      </c>
      <c r="D4" s="16" t="s">
        <v>16</v>
      </c>
      <c r="E4" s="14" t="s">
        <v>73</v>
      </c>
      <c r="F4" s="23" t="s">
        <v>1434</v>
      </c>
      <c r="G4" s="27">
        <v>1</v>
      </c>
      <c r="H4" s="27">
        <f>G4</f>
        <v>1</v>
      </c>
      <c r="I4" s="27">
        <f>G4</f>
        <v>1</v>
      </c>
      <c r="J4" s="27">
        <v>0</v>
      </c>
      <c r="K4" s="27">
        <f>G4</f>
        <v>1</v>
      </c>
      <c r="L4" s="27">
        <f>IF(J4&gt;0,0,2)*G4</f>
        <v>2</v>
      </c>
      <c r="M4" s="27">
        <f>IF(L4&gt;0,0,1)*G4</f>
        <v>0</v>
      </c>
      <c r="N4" s="27">
        <f>G4*2</f>
        <v>2</v>
      </c>
      <c r="O4" s="27">
        <f>(IF(G4+J4=1,0.1,0))*G4</f>
        <v>0.1</v>
      </c>
      <c r="P4" s="27">
        <v>1</v>
      </c>
      <c r="Q4" s="27">
        <f>IF(J4=0,(G4*2)+(O4*0),0)</f>
        <v>2</v>
      </c>
      <c r="R4" s="27">
        <f>J4*4</f>
        <v>0</v>
      </c>
    </row>
    <row r="5" spans="1:21" s="1" customFormat="1" x14ac:dyDescent="0.25">
      <c r="A5" s="34">
        <v>5013918</v>
      </c>
      <c r="B5" s="35" t="s">
        <v>34</v>
      </c>
      <c r="C5" s="36">
        <v>4</v>
      </c>
      <c r="D5" s="36"/>
      <c r="E5" s="35">
        <v>61</v>
      </c>
      <c r="F5" s="49" t="s">
        <v>1745</v>
      </c>
      <c r="G5" s="38">
        <v>1</v>
      </c>
      <c r="H5" s="38">
        <v>1</v>
      </c>
      <c r="I5" s="38">
        <v>1</v>
      </c>
      <c r="J5" s="38">
        <v>0</v>
      </c>
      <c r="K5" s="38">
        <v>1</v>
      </c>
      <c r="L5" s="38">
        <v>2</v>
      </c>
      <c r="M5" s="38">
        <v>0</v>
      </c>
      <c r="N5" s="38">
        <v>2</v>
      </c>
      <c r="O5" s="38">
        <v>0.1</v>
      </c>
      <c r="P5" s="38">
        <v>1</v>
      </c>
      <c r="Q5" s="38">
        <v>2</v>
      </c>
      <c r="R5" s="38">
        <v>0</v>
      </c>
    </row>
    <row r="6" spans="1:21" s="1" customFormat="1" x14ac:dyDescent="0.25">
      <c r="A6" s="34">
        <v>5013948</v>
      </c>
      <c r="B6" s="35" t="s">
        <v>34</v>
      </c>
      <c r="C6" s="36">
        <v>4</v>
      </c>
      <c r="D6" s="36"/>
      <c r="E6" s="35">
        <v>91</v>
      </c>
      <c r="F6" s="49" t="s">
        <v>1746</v>
      </c>
      <c r="G6" s="38">
        <v>0</v>
      </c>
      <c r="H6" s="38">
        <v>0</v>
      </c>
      <c r="I6" s="38">
        <v>0</v>
      </c>
      <c r="J6" s="38">
        <v>0</v>
      </c>
      <c r="K6" s="38">
        <v>0</v>
      </c>
      <c r="L6" s="38">
        <v>0</v>
      </c>
      <c r="M6" s="38">
        <v>0</v>
      </c>
      <c r="N6" s="38">
        <v>0</v>
      </c>
      <c r="O6" s="38">
        <v>0</v>
      </c>
      <c r="P6" s="38">
        <v>1</v>
      </c>
      <c r="Q6" s="38">
        <v>0</v>
      </c>
      <c r="R6" s="38">
        <v>0</v>
      </c>
    </row>
    <row r="7" spans="1:21" s="1" customFormat="1" x14ac:dyDescent="0.25">
      <c r="A7" s="34">
        <v>5013950</v>
      </c>
      <c r="B7" s="35" t="s">
        <v>34</v>
      </c>
      <c r="C7" s="36">
        <v>4</v>
      </c>
      <c r="D7" s="36"/>
      <c r="E7" s="35">
        <v>93</v>
      </c>
      <c r="F7" s="49" t="s">
        <v>1747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1</v>
      </c>
      <c r="Q7" s="38">
        <v>0</v>
      </c>
      <c r="R7" s="38">
        <v>0</v>
      </c>
    </row>
    <row r="8" spans="1:21" s="1" customFormat="1" x14ac:dyDescent="0.25">
      <c r="A8" s="34">
        <v>5013951</v>
      </c>
      <c r="B8" s="35" t="s">
        <v>34</v>
      </c>
      <c r="C8" s="36">
        <v>4</v>
      </c>
      <c r="D8" s="36"/>
      <c r="E8" s="35">
        <v>94</v>
      </c>
      <c r="F8" s="49" t="s">
        <v>1748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1</v>
      </c>
      <c r="Q8" s="38">
        <v>0</v>
      </c>
      <c r="R8" s="38">
        <v>0</v>
      </c>
    </row>
    <row r="9" spans="1:21" s="1" customFormat="1" x14ac:dyDescent="0.25">
      <c r="A9" s="34">
        <v>2008738</v>
      </c>
      <c r="B9" s="35" t="s">
        <v>34</v>
      </c>
      <c r="C9" s="36">
        <v>8</v>
      </c>
      <c r="D9" s="36"/>
      <c r="E9" s="35">
        <v>33</v>
      </c>
      <c r="F9" s="49" t="s">
        <v>1749</v>
      </c>
      <c r="G9" s="38">
        <v>1</v>
      </c>
      <c r="H9" s="38">
        <v>1</v>
      </c>
      <c r="I9" s="38">
        <v>1</v>
      </c>
      <c r="J9" s="38">
        <v>0</v>
      </c>
      <c r="K9" s="38">
        <v>1</v>
      </c>
      <c r="L9" s="38">
        <v>2</v>
      </c>
      <c r="M9" s="38">
        <v>0</v>
      </c>
      <c r="N9" s="38">
        <v>2</v>
      </c>
      <c r="O9" s="38">
        <v>0.1</v>
      </c>
      <c r="P9" s="38">
        <v>1</v>
      </c>
      <c r="Q9" s="38">
        <v>2</v>
      </c>
      <c r="R9" s="38">
        <v>0</v>
      </c>
    </row>
    <row r="10" spans="1:21" x14ac:dyDescent="0.25">
      <c r="A10" s="32">
        <v>2008872</v>
      </c>
      <c r="B10" s="14" t="s">
        <v>34</v>
      </c>
      <c r="C10" s="16" t="s">
        <v>18</v>
      </c>
      <c r="D10" s="16" t="s">
        <v>16</v>
      </c>
      <c r="E10" s="14" t="s">
        <v>69</v>
      </c>
      <c r="F10" s="23" t="s">
        <v>1437</v>
      </c>
      <c r="G10" s="27">
        <v>1</v>
      </c>
      <c r="H10" s="27">
        <f t="shared" ref="H10:H41" si="1">G10</f>
        <v>1</v>
      </c>
      <c r="I10" s="27">
        <f t="shared" ref="I10:I41" si="2">G10</f>
        <v>1</v>
      </c>
      <c r="J10" s="27">
        <v>0</v>
      </c>
      <c r="K10" s="27">
        <f t="shared" ref="K10:K41" si="3">G10</f>
        <v>1</v>
      </c>
      <c r="L10" s="27">
        <f t="shared" ref="L10:L41" si="4">IF(J10&gt;0,0,2)*G10</f>
        <v>2</v>
      </c>
      <c r="M10" s="27">
        <f t="shared" ref="M10:M41" si="5">IF(L10&gt;0,0,1)*G10</f>
        <v>0</v>
      </c>
      <c r="N10" s="27">
        <f t="shared" ref="N10:N41" si="6">G10*2</f>
        <v>2</v>
      </c>
      <c r="O10" s="27">
        <f t="shared" ref="O10:O41" si="7">(IF(G10+J10=1,0.1,0))*G10</f>
        <v>0.1</v>
      </c>
      <c r="P10" s="27">
        <v>1</v>
      </c>
      <c r="Q10" s="27">
        <f t="shared" ref="Q10:Q41" si="8">IF(J10=0,(G10*2)+(O10*0),0)</f>
        <v>2</v>
      </c>
      <c r="R10" s="27">
        <f t="shared" ref="R10:R41" si="9">J10*4</f>
        <v>0</v>
      </c>
    </row>
    <row r="11" spans="1:21" x14ac:dyDescent="0.25">
      <c r="A11" s="32">
        <v>300466</v>
      </c>
      <c r="B11" s="14" t="s">
        <v>54</v>
      </c>
      <c r="C11" s="16" t="s">
        <v>22</v>
      </c>
      <c r="D11" s="16" t="s">
        <v>16</v>
      </c>
      <c r="E11" s="14" t="s">
        <v>21</v>
      </c>
      <c r="F11" s="23" t="s">
        <v>1512</v>
      </c>
      <c r="G11" s="27">
        <v>1</v>
      </c>
      <c r="H11" s="27">
        <f t="shared" si="1"/>
        <v>1</v>
      </c>
      <c r="I11" s="27">
        <f t="shared" si="2"/>
        <v>1</v>
      </c>
      <c r="J11" s="27">
        <v>0</v>
      </c>
      <c r="K11" s="27">
        <f t="shared" si="3"/>
        <v>1</v>
      </c>
      <c r="L11" s="27">
        <f t="shared" si="4"/>
        <v>2</v>
      </c>
      <c r="M11" s="27">
        <f t="shared" si="5"/>
        <v>0</v>
      </c>
      <c r="N11" s="27">
        <f t="shared" si="6"/>
        <v>2</v>
      </c>
      <c r="O11" s="27">
        <f t="shared" si="7"/>
        <v>0.1</v>
      </c>
      <c r="P11" s="27">
        <v>1</v>
      </c>
      <c r="Q11" s="27">
        <f t="shared" si="8"/>
        <v>2</v>
      </c>
      <c r="R11" s="27">
        <f t="shared" si="9"/>
        <v>0</v>
      </c>
    </row>
    <row r="12" spans="1:21" x14ac:dyDescent="0.25">
      <c r="A12" s="32">
        <v>300424</v>
      </c>
      <c r="B12" s="14" t="s">
        <v>54</v>
      </c>
      <c r="C12" s="16" t="s">
        <v>22</v>
      </c>
      <c r="D12" s="16" t="s">
        <v>16</v>
      </c>
      <c r="E12" s="14" t="s">
        <v>35</v>
      </c>
      <c r="F12" s="23" t="s">
        <v>1428</v>
      </c>
      <c r="G12" s="27">
        <v>0</v>
      </c>
      <c r="H12" s="27">
        <f t="shared" si="1"/>
        <v>0</v>
      </c>
      <c r="I12" s="27">
        <f t="shared" si="2"/>
        <v>0</v>
      </c>
      <c r="J12" s="27">
        <v>0</v>
      </c>
      <c r="K12" s="27">
        <f t="shared" si="3"/>
        <v>0</v>
      </c>
      <c r="L12" s="27">
        <f t="shared" si="4"/>
        <v>0</v>
      </c>
      <c r="M12" s="27">
        <f t="shared" si="5"/>
        <v>0</v>
      </c>
      <c r="N12" s="27">
        <f t="shared" si="6"/>
        <v>0</v>
      </c>
      <c r="O12" s="27">
        <f t="shared" si="7"/>
        <v>0</v>
      </c>
      <c r="P12" s="27">
        <v>1</v>
      </c>
      <c r="Q12" s="27">
        <f t="shared" si="8"/>
        <v>0</v>
      </c>
      <c r="R12" s="27">
        <f t="shared" si="9"/>
        <v>0</v>
      </c>
    </row>
    <row r="13" spans="1:21" x14ac:dyDescent="0.25">
      <c r="A13" s="32">
        <v>300463</v>
      </c>
      <c r="B13" s="14" t="s">
        <v>54</v>
      </c>
      <c r="C13" s="16" t="s">
        <v>22</v>
      </c>
      <c r="D13" s="16" t="s">
        <v>16</v>
      </c>
      <c r="E13" s="14" t="s">
        <v>19</v>
      </c>
      <c r="F13" s="23" t="s">
        <v>1462</v>
      </c>
      <c r="G13" s="27">
        <v>0</v>
      </c>
      <c r="H13" s="27">
        <f t="shared" si="1"/>
        <v>0</v>
      </c>
      <c r="I13" s="27">
        <f t="shared" si="2"/>
        <v>0</v>
      </c>
      <c r="J13" s="27">
        <v>0</v>
      </c>
      <c r="K13" s="27">
        <f t="shared" si="3"/>
        <v>0</v>
      </c>
      <c r="L13" s="27">
        <f t="shared" si="4"/>
        <v>0</v>
      </c>
      <c r="M13" s="27">
        <f t="shared" si="5"/>
        <v>0</v>
      </c>
      <c r="N13" s="27">
        <f t="shared" si="6"/>
        <v>0</v>
      </c>
      <c r="O13" s="27">
        <f t="shared" si="7"/>
        <v>0</v>
      </c>
      <c r="P13" s="27">
        <v>1</v>
      </c>
      <c r="Q13" s="27">
        <f t="shared" si="8"/>
        <v>0</v>
      </c>
      <c r="R13" s="27">
        <f t="shared" si="9"/>
        <v>0</v>
      </c>
    </row>
    <row r="14" spans="1:21" x14ac:dyDescent="0.25">
      <c r="A14" s="32">
        <v>300462</v>
      </c>
      <c r="B14" s="14" t="s">
        <v>54</v>
      </c>
      <c r="C14" s="16" t="s">
        <v>22</v>
      </c>
      <c r="D14" s="16" t="s">
        <v>16</v>
      </c>
      <c r="E14" s="14" t="s">
        <v>33</v>
      </c>
      <c r="F14" s="23" t="s">
        <v>1417</v>
      </c>
      <c r="G14" s="27">
        <v>0</v>
      </c>
      <c r="H14" s="27">
        <f t="shared" si="1"/>
        <v>0</v>
      </c>
      <c r="I14" s="27">
        <f t="shared" si="2"/>
        <v>0</v>
      </c>
      <c r="J14" s="27">
        <v>0</v>
      </c>
      <c r="K14" s="27">
        <f t="shared" si="3"/>
        <v>0</v>
      </c>
      <c r="L14" s="27">
        <f t="shared" si="4"/>
        <v>0</v>
      </c>
      <c r="M14" s="27">
        <f t="shared" si="5"/>
        <v>0</v>
      </c>
      <c r="N14" s="27">
        <f t="shared" si="6"/>
        <v>0</v>
      </c>
      <c r="O14" s="27">
        <f t="shared" si="7"/>
        <v>0</v>
      </c>
      <c r="P14" s="27">
        <v>1</v>
      </c>
      <c r="Q14" s="27">
        <f t="shared" si="8"/>
        <v>0</v>
      </c>
      <c r="R14" s="27">
        <f t="shared" si="9"/>
        <v>0</v>
      </c>
    </row>
    <row r="15" spans="1:21" x14ac:dyDescent="0.25">
      <c r="A15" s="32">
        <v>300461</v>
      </c>
      <c r="B15" s="14" t="s">
        <v>54</v>
      </c>
      <c r="C15" s="16" t="s">
        <v>22</v>
      </c>
      <c r="D15" s="16" t="s">
        <v>16</v>
      </c>
      <c r="E15" s="14" t="s">
        <v>73</v>
      </c>
      <c r="F15" s="23" t="s">
        <v>1418</v>
      </c>
      <c r="G15" s="27">
        <v>0</v>
      </c>
      <c r="H15" s="27">
        <f t="shared" si="1"/>
        <v>0</v>
      </c>
      <c r="I15" s="27">
        <f t="shared" si="2"/>
        <v>0</v>
      </c>
      <c r="J15" s="27">
        <v>0</v>
      </c>
      <c r="K15" s="27">
        <f t="shared" si="3"/>
        <v>0</v>
      </c>
      <c r="L15" s="27">
        <f t="shared" si="4"/>
        <v>0</v>
      </c>
      <c r="M15" s="27">
        <f t="shared" si="5"/>
        <v>0</v>
      </c>
      <c r="N15" s="27">
        <f t="shared" si="6"/>
        <v>0</v>
      </c>
      <c r="O15" s="27">
        <f t="shared" si="7"/>
        <v>0</v>
      </c>
      <c r="P15" s="27">
        <v>1</v>
      </c>
      <c r="Q15" s="27">
        <f t="shared" si="8"/>
        <v>0</v>
      </c>
      <c r="R15" s="27">
        <f t="shared" si="9"/>
        <v>0</v>
      </c>
    </row>
    <row r="16" spans="1:21" x14ac:dyDescent="0.25">
      <c r="A16" s="32">
        <v>300460</v>
      </c>
      <c r="B16" s="14" t="s">
        <v>54</v>
      </c>
      <c r="C16" s="16" t="s">
        <v>22</v>
      </c>
      <c r="D16" s="16" t="s">
        <v>16</v>
      </c>
      <c r="E16" s="14" t="s">
        <v>31</v>
      </c>
      <c r="F16" s="23" t="s">
        <v>1464</v>
      </c>
      <c r="G16" s="27">
        <v>0</v>
      </c>
      <c r="H16" s="27">
        <f t="shared" si="1"/>
        <v>0</v>
      </c>
      <c r="I16" s="27">
        <f t="shared" si="2"/>
        <v>0</v>
      </c>
      <c r="J16" s="27">
        <v>0</v>
      </c>
      <c r="K16" s="27">
        <f t="shared" si="3"/>
        <v>0</v>
      </c>
      <c r="L16" s="27">
        <f t="shared" si="4"/>
        <v>0</v>
      </c>
      <c r="M16" s="27">
        <f t="shared" si="5"/>
        <v>0</v>
      </c>
      <c r="N16" s="27">
        <f t="shared" si="6"/>
        <v>0</v>
      </c>
      <c r="O16" s="27">
        <f t="shared" si="7"/>
        <v>0</v>
      </c>
      <c r="P16" s="27">
        <v>1</v>
      </c>
      <c r="Q16" s="27">
        <f t="shared" si="8"/>
        <v>0</v>
      </c>
      <c r="R16" s="27">
        <f t="shared" si="9"/>
        <v>0</v>
      </c>
    </row>
    <row r="17" spans="1:18" x14ac:dyDescent="0.25">
      <c r="A17" s="32">
        <v>300458</v>
      </c>
      <c r="B17" s="14" t="s">
        <v>54</v>
      </c>
      <c r="C17" s="16" t="s">
        <v>22</v>
      </c>
      <c r="D17" s="16" t="s">
        <v>16</v>
      </c>
      <c r="E17" s="14" t="s">
        <v>18</v>
      </c>
      <c r="F17" s="23" t="s">
        <v>1421</v>
      </c>
      <c r="G17" s="27">
        <v>1</v>
      </c>
      <c r="H17" s="27">
        <f t="shared" si="1"/>
        <v>1</v>
      </c>
      <c r="I17" s="27">
        <f t="shared" si="2"/>
        <v>1</v>
      </c>
      <c r="J17" s="27">
        <v>0</v>
      </c>
      <c r="K17" s="27">
        <f t="shared" si="3"/>
        <v>1</v>
      </c>
      <c r="L17" s="27">
        <f t="shared" si="4"/>
        <v>2</v>
      </c>
      <c r="M17" s="27">
        <f t="shared" si="5"/>
        <v>0</v>
      </c>
      <c r="N17" s="27">
        <f t="shared" si="6"/>
        <v>2</v>
      </c>
      <c r="O17" s="27">
        <f t="shared" si="7"/>
        <v>0.1</v>
      </c>
      <c r="P17" s="27">
        <v>1</v>
      </c>
      <c r="Q17" s="27">
        <f t="shared" si="8"/>
        <v>2</v>
      </c>
      <c r="R17" s="27">
        <f t="shared" si="9"/>
        <v>0</v>
      </c>
    </row>
    <row r="18" spans="1:18" x14ac:dyDescent="0.25">
      <c r="A18" s="32">
        <v>300457</v>
      </c>
      <c r="B18" s="14" t="s">
        <v>54</v>
      </c>
      <c r="C18" s="16" t="s">
        <v>22</v>
      </c>
      <c r="D18" s="16" t="s">
        <v>16</v>
      </c>
      <c r="E18" s="14" t="s">
        <v>42</v>
      </c>
      <c r="F18" s="23" t="s">
        <v>1423</v>
      </c>
      <c r="G18" s="27">
        <v>0</v>
      </c>
      <c r="H18" s="27">
        <f t="shared" si="1"/>
        <v>0</v>
      </c>
      <c r="I18" s="27">
        <f t="shared" si="2"/>
        <v>0</v>
      </c>
      <c r="J18" s="27">
        <v>0</v>
      </c>
      <c r="K18" s="27">
        <f t="shared" si="3"/>
        <v>0</v>
      </c>
      <c r="L18" s="27">
        <f t="shared" si="4"/>
        <v>0</v>
      </c>
      <c r="M18" s="27">
        <f t="shared" si="5"/>
        <v>0</v>
      </c>
      <c r="N18" s="27">
        <f t="shared" si="6"/>
        <v>0</v>
      </c>
      <c r="O18" s="27">
        <f t="shared" si="7"/>
        <v>0</v>
      </c>
      <c r="P18" s="27">
        <v>1</v>
      </c>
      <c r="Q18" s="27">
        <f t="shared" si="8"/>
        <v>0</v>
      </c>
      <c r="R18" s="27">
        <f t="shared" si="9"/>
        <v>0</v>
      </c>
    </row>
    <row r="19" spans="1:18" x14ac:dyDescent="0.25">
      <c r="A19" s="32">
        <v>300455</v>
      </c>
      <c r="B19" s="14" t="s">
        <v>54</v>
      </c>
      <c r="C19" s="16" t="s">
        <v>22</v>
      </c>
      <c r="D19" s="16" t="s">
        <v>16</v>
      </c>
      <c r="E19" s="14" t="s">
        <v>15</v>
      </c>
      <c r="F19" s="23" t="s">
        <v>1424</v>
      </c>
      <c r="G19" s="27">
        <v>1</v>
      </c>
      <c r="H19" s="27">
        <f t="shared" si="1"/>
        <v>1</v>
      </c>
      <c r="I19" s="27">
        <f t="shared" si="2"/>
        <v>1</v>
      </c>
      <c r="J19" s="27">
        <v>0</v>
      </c>
      <c r="K19" s="27">
        <f t="shared" si="3"/>
        <v>1</v>
      </c>
      <c r="L19" s="27">
        <f t="shared" si="4"/>
        <v>2</v>
      </c>
      <c r="M19" s="27">
        <f t="shared" si="5"/>
        <v>0</v>
      </c>
      <c r="N19" s="27">
        <f t="shared" si="6"/>
        <v>2</v>
      </c>
      <c r="O19" s="27">
        <f t="shared" si="7"/>
        <v>0.1</v>
      </c>
      <c r="P19" s="27">
        <v>1</v>
      </c>
      <c r="Q19" s="27">
        <f t="shared" si="8"/>
        <v>2</v>
      </c>
      <c r="R19" s="27">
        <f t="shared" si="9"/>
        <v>0</v>
      </c>
    </row>
    <row r="20" spans="1:18" x14ac:dyDescent="0.25">
      <c r="A20" s="32">
        <v>300453</v>
      </c>
      <c r="B20" s="14" t="s">
        <v>54</v>
      </c>
      <c r="C20" s="16" t="s">
        <v>22</v>
      </c>
      <c r="D20" s="16" t="s">
        <v>16</v>
      </c>
      <c r="E20" s="14" t="s">
        <v>77</v>
      </c>
      <c r="F20" s="23" t="s">
        <v>1419</v>
      </c>
      <c r="G20" s="27">
        <v>0</v>
      </c>
      <c r="H20" s="27">
        <f t="shared" si="1"/>
        <v>0</v>
      </c>
      <c r="I20" s="27">
        <f t="shared" si="2"/>
        <v>0</v>
      </c>
      <c r="J20" s="27">
        <v>0</v>
      </c>
      <c r="K20" s="27">
        <f t="shared" si="3"/>
        <v>0</v>
      </c>
      <c r="L20" s="27">
        <f t="shared" si="4"/>
        <v>0</v>
      </c>
      <c r="M20" s="27">
        <f t="shared" si="5"/>
        <v>0</v>
      </c>
      <c r="N20" s="27">
        <f t="shared" si="6"/>
        <v>0</v>
      </c>
      <c r="O20" s="27">
        <f t="shared" si="7"/>
        <v>0</v>
      </c>
      <c r="P20" s="27">
        <v>1</v>
      </c>
      <c r="Q20" s="27">
        <f t="shared" si="8"/>
        <v>0</v>
      </c>
      <c r="R20" s="27">
        <f t="shared" si="9"/>
        <v>0</v>
      </c>
    </row>
    <row r="21" spans="1:18" x14ac:dyDescent="0.25">
      <c r="A21" s="32">
        <v>300014</v>
      </c>
      <c r="B21" s="14" t="s">
        <v>54</v>
      </c>
      <c r="C21" s="16" t="s">
        <v>22</v>
      </c>
      <c r="D21" s="16" t="s">
        <v>16</v>
      </c>
      <c r="E21" s="14" t="s">
        <v>85</v>
      </c>
      <c r="F21" s="23" t="s">
        <v>1439</v>
      </c>
      <c r="G21" s="27">
        <v>1</v>
      </c>
      <c r="H21" s="27">
        <f t="shared" si="1"/>
        <v>1</v>
      </c>
      <c r="I21" s="27">
        <f t="shared" si="2"/>
        <v>1</v>
      </c>
      <c r="J21" s="27">
        <v>0</v>
      </c>
      <c r="K21" s="27">
        <f t="shared" si="3"/>
        <v>1</v>
      </c>
      <c r="L21" s="27">
        <f t="shared" si="4"/>
        <v>2</v>
      </c>
      <c r="M21" s="27">
        <f t="shared" si="5"/>
        <v>0</v>
      </c>
      <c r="N21" s="27">
        <f t="shared" si="6"/>
        <v>2</v>
      </c>
      <c r="O21" s="27">
        <f t="shared" si="7"/>
        <v>0.1</v>
      </c>
      <c r="P21" s="27">
        <v>1</v>
      </c>
      <c r="Q21" s="27">
        <f t="shared" si="8"/>
        <v>2</v>
      </c>
      <c r="R21" s="27">
        <f t="shared" si="9"/>
        <v>0</v>
      </c>
    </row>
    <row r="22" spans="1:18" x14ac:dyDescent="0.25">
      <c r="A22" s="32">
        <v>2013129</v>
      </c>
      <c r="B22" s="14" t="s">
        <v>54</v>
      </c>
      <c r="C22" s="16" t="s">
        <v>22</v>
      </c>
      <c r="D22" s="16" t="s">
        <v>16</v>
      </c>
      <c r="E22" s="14" t="s">
        <v>100</v>
      </c>
      <c r="F22" s="23" t="s">
        <v>1583</v>
      </c>
      <c r="G22" s="27">
        <v>0</v>
      </c>
      <c r="H22" s="27">
        <f t="shared" si="1"/>
        <v>0</v>
      </c>
      <c r="I22" s="27">
        <f t="shared" si="2"/>
        <v>0</v>
      </c>
      <c r="J22" s="27">
        <v>0</v>
      </c>
      <c r="K22" s="27">
        <f t="shared" si="3"/>
        <v>0</v>
      </c>
      <c r="L22" s="27">
        <f t="shared" si="4"/>
        <v>0</v>
      </c>
      <c r="M22" s="27">
        <f t="shared" si="5"/>
        <v>0</v>
      </c>
      <c r="N22" s="27">
        <f t="shared" si="6"/>
        <v>0</v>
      </c>
      <c r="O22" s="27">
        <f t="shared" si="7"/>
        <v>0</v>
      </c>
      <c r="P22" s="27">
        <v>1</v>
      </c>
      <c r="Q22" s="27">
        <f t="shared" si="8"/>
        <v>0</v>
      </c>
      <c r="R22" s="27">
        <f t="shared" si="9"/>
        <v>0</v>
      </c>
    </row>
    <row r="23" spans="1:18" x14ac:dyDescent="0.25">
      <c r="A23" s="32">
        <v>2020733</v>
      </c>
      <c r="B23" s="14" t="s">
        <v>54</v>
      </c>
      <c r="C23" s="16" t="s">
        <v>22</v>
      </c>
      <c r="D23" s="16" t="s">
        <v>16</v>
      </c>
      <c r="E23" s="14" t="s">
        <v>44</v>
      </c>
      <c r="F23" s="23" t="s">
        <v>1653</v>
      </c>
      <c r="G23" s="27">
        <v>0</v>
      </c>
      <c r="H23" s="27">
        <f t="shared" si="1"/>
        <v>0</v>
      </c>
      <c r="I23" s="27">
        <f t="shared" si="2"/>
        <v>0</v>
      </c>
      <c r="J23" s="27">
        <v>0</v>
      </c>
      <c r="K23" s="27">
        <f t="shared" si="3"/>
        <v>0</v>
      </c>
      <c r="L23" s="27">
        <f t="shared" si="4"/>
        <v>0</v>
      </c>
      <c r="M23" s="27">
        <f t="shared" si="5"/>
        <v>0</v>
      </c>
      <c r="N23" s="27">
        <f t="shared" si="6"/>
        <v>0</v>
      </c>
      <c r="O23" s="27">
        <f t="shared" si="7"/>
        <v>0</v>
      </c>
      <c r="P23" s="27">
        <v>1</v>
      </c>
      <c r="Q23" s="27">
        <f t="shared" si="8"/>
        <v>0</v>
      </c>
      <c r="R23" s="27">
        <f t="shared" si="9"/>
        <v>0</v>
      </c>
    </row>
    <row r="24" spans="1:18" x14ac:dyDescent="0.25">
      <c r="A24" s="32">
        <v>300447</v>
      </c>
      <c r="B24" s="14" t="s">
        <v>54</v>
      </c>
      <c r="C24" s="16" t="s">
        <v>22</v>
      </c>
      <c r="D24" s="16" t="s">
        <v>16</v>
      </c>
      <c r="E24" s="14" t="s">
        <v>55</v>
      </c>
      <c r="F24" s="23" t="s">
        <v>1420</v>
      </c>
      <c r="G24" s="27">
        <v>0</v>
      </c>
      <c r="H24" s="27">
        <f t="shared" si="1"/>
        <v>0</v>
      </c>
      <c r="I24" s="27">
        <f t="shared" si="2"/>
        <v>0</v>
      </c>
      <c r="J24" s="27">
        <v>0</v>
      </c>
      <c r="K24" s="27">
        <f t="shared" si="3"/>
        <v>0</v>
      </c>
      <c r="L24" s="27">
        <f t="shared" si="4"/>
        <v>0</v>
      </c>
      <c r="M24" s="27">
        <f t="shared" si="5"/>
        <v>0</v>
      </c>
      <c r="N24" s="27">
        <f t="shared" si="6"/>
        <v>0</v>
      </c>
      <c r="O24" s="27">
        <f t="shared" si="7"/>
        <v>0</v>
      </c>
      <c r="P24" s="27">
        <v>1</v>
      </c>
      <c r="Q24" s="27">
        <f t="shared" si="8"/>
        <v>0</v>
      </c>
      <c r="R24" s="27">
        <f t="shared" si="9"/>
        <v>0</v>
      </c>
    </row>
    <row r="25" spans="1:18" x14ac:dyDescent="0.25">
      <c r="A25" s="32">
        <v>300420</v>
      </c>
      <c r="B25" s="14" t="s">
        <v>54</v>
      </c>
      <c r="C25" s="16" t="s">
        <v>22</v>
      </c>
      <c r="D25" s="16" t="s">
        <v>16</v>
      </c>
      <c r="E25" s="14" t="s">
        <v>179</v>
      </c>
      <c r="F25" s="23" t="s">
        <v>1433</v>
      </c>
      <c r="G25" s="27">
        <v>0</v>
      </c>
      <c r="H25" s="27">
        <f t="shared" si="1"/>
        <v>0</v>
      </c>
      <c r="I25" s="27">
        <f t="shared" si="2"/>
        <v>0</v>
      </c>
      <c r="J25" s="27">
        <v>0</v>
      </c>
      <c r="K25" s="27">
        <f t="shared" si="3"/>
        <v>0</v>
      </c>
      <c r="L25" s="27">
        <f t="shared" si="4"/>
        <v>0</v>
      </c>
      <c r="M25" s="27">
        <f t="shared" si="5"/>
        <v>0</v>
      </c>
      <c r="N25" s="27">
        <f t="shared" si="6"/>
        <v>0</v>
      </c>
      <c r="O25" s="27">
        <f t="shared" si="7"/>
        <v>0</v>
      </c>
      <c r="P25" s="27">
        <v>1</v>
      </c>
      <c r="Q25" s="27">
        <f t="shared" si="8"/>
        <v>0</v>
      </c>
      <c r="R25" s="27">
        <f t="shared" si="9"/>
        <v>0</v>
      </c>
    </row>
    <row r="26" spans="1:18" x14ac:dyDescent="0.25">
      <c r="A26" s="32">
        <v>300445</v>
      </c>
      <c r="B26" s="14" t="s">
        <v>54</v>
      </c>
      <c r="C26" s="16" t="s">
        <v>22</v>
      </c>
      <c r="D26" s="16" t="s">
        <v>16</v>
      </c>
      <c r="E26" s="14" t="s">
        <v>134</v>
      </c>
      <c r="F26" s="23" t="s">
        <v>1468</v>
      </c>
      <c r="G26" s="27">
        <v>0</v>
      </c>
      <c r="H26" s="27">
        <f t="shared" si="1"/>
        <v>0</v>
      </c>
      <c r="I26" s="27">
        <f t="shared" si="2"/>
        <v>0</v>
      </c>
      <c r="J26" s="27">
        <v>0</v>
      </c>
      <c r="K26" s="27">
        <f t="shared" si="3"/>
        <v>0</v>
      </c>
      <c r="L26" s="27">
        <f t="shared" si="4"/>
        <v>0</v>
      </c>
      <c r="M26" s="27">
        <f t="shared" si="5"/>
        <v>0</v>
      </c>
      <c r="N26" s="27">
        <f t="shared" si="6"/>
        <v>0</v>
      </c>
      <c r="O26" s="27">
        <f t="shared" si="7"/>
        <v>0</v>
      </c>
      <c r="P26" s="27">
        <v>1</v>
      </c>
      <c r="Q26" s="27">
        <f t="shared" si="8"/>
        <v>0</v>
      </c>
      <c r="R26" s="27">
        <f t="shared" si="9"/>
        <v>0</v>
      </c>
    </row>
    <row r="27" spans="1:18" x14ac:dyDescent="0.25">
      <c r="A27" s="32">
        <v>300740</v>
      </c>
      <c r="B27" s="14" t="s">
        <v>54</v>
      </c>
      <c r="C27" s="16" t="s">
        <v>22</v>
      </c>
      <c r="D27" s="16" t="s">
        <v>16</v>
      </c>
      <c r="E27" s="14" t="s">
        <v>80</v>
      </c>
      <c r="F27" s="23" t="s">
        <v>1566</v>
      </c>
      <c r="G27" s="27">
        <v>1</v>
      </c>
      <c r="H27" s="27">
        <f t="shared" si="1"/>
        <v>1</v>
      </c>
      <c r="I27" s="27">
        <f t="shared" si="2"/>
        <v>1</v>
      </c>
      <c r="J27" s="27">
        <v>1</v>
      </c>
      <c r="K27" s="27">
        <f t="shared" si="3"/>
        <v>1</v>
      </c>
      <c r="L27" s="27">
        <f t="shared" si="4"/>
        <v>0</v>
      </c>
      <c r="M27" s="27">
        <f t="shared" si="5"/>
        <v>1</v>
      </c>
      <c r="N27" s="27">
        <f t="shared" si="6"/>
        <v>2</v>
      </c>
      <c r="O27" s="27">
        <f t="shared" si="7"/>
        <v>0</v>
      </c>
      <c r="P27" s="27">
        <v>1</v>
      </c>
      <c r="Q27" s="27">
        <f t="shared" si="8"/>
        <v>0</v>
      </c>
      <c r="R27" s="27">
        <f t="shared" si="9"/>
        <v>4</v>
      </c>
    </row>
    <row r="28" spans="1:18" x14ac:dyDescent="0.25">
      <c r="A28" s="32">
        <v>301204</v>
      </c>
      <c r="B28" s="14" t="s">
        <v>54</v>
      </c>
      <c r="C28" s="16" t="s">
        <v>22</v>
      </c>
      <c r="D28" s="16" t="s">
        <v>16</v>
      </c>
      <c r="E28" s="14" t="s">
        <v>53</v>
      </c>
      <c r="F28" s="23" t="s">
        <v>1567</v>
      </c>
      <c r="G28" s="27">
        <v>0</v>
      </c>
      <c r="H28" s="27">
        <f t="shared" si="1"/>
        <v>0</v>
      </c>
      <c r="I28" s="27">
        <f t="shared" si="2"/>
        <v>0</v>
      </c>
      <c r="J28" s="27">
        <v>0</v>
      </c>
      <c r="K28" s="27">
        <f t="shared" si="3"/>
        <v>0</v>
      </c>
      <c r="L28" s="27">
        <f t="shared" si="4"/>
        <v>0</v>
      </c>
      <c r="M28" s="27">
        <f t="shared" si="5"/>
        <v>0</v>
      </c>
      <c r="N28" s="27">
        <f t="shared" si="6"/>
        <v>0</v>
      </c>
      <c r="O28" s="27">
        <f t="shared" si="7"/>
        <v>0</v>
      </c>
      <c r="P28" s="27">
        <v>1</v>
      </c>
      <c r="Q28" s="27">
        <f t="shared" si="8"/>
        <v>0</v>
      </c>
      <c r="R28" s="27">
        <f t="shared" si="9"/>
        <v>0</v>
      </c>
    </row>
    <row r="29" spans="1:18" x14ac:dyDescent="0.25">
      <c r="A29" s="32">
        <v>2016442</v>
      </c>
      <c r="B29" s="14" t="s">
        <v>54</v>
      </c>
      <c r="C29" s="16" t="s">
        <v>22</v>
      </c>
      <c r="D29" s="16" t="s">
        <v>16</v>
      </c>
      <c r="E29" s="14" t="s">
        <v>191</v>
      </c>
      <c r="F29" s="23" t="s">
        <v>1616</v>
      </c>
      <c r="G29" s="27">
        <v>0</v>
      </c>
      <c r="H29" s="27">
        <f t="shared" si="1"/>
        <v>0</v>
      </c>
      <c r="I29" s="27">
        <f t="shared" si="2"/>
        <v>0</v>
      </c>
      <c r="J29" s="27">
        <v>0</v>
      </c>
      <c r="K29" s="27">
        <f t="shared" si="3"/>
        <v>0</v>
      </c>
      <c r="L29" s="27">
        <f t="shared" si="4"/>
        <v>0</v>
      </c>
      <c r="M29" s="27">
        <f t="shared" si="5"/>
        <v>0</v>
      </c>
      <c r="N29" s="27">
        <f t="shared" si="6"/>
        <v>0</v>
      </c>
      <c r="O29" s="27">
        <f t="shared" si="7"/>
        <v>0</v>
      </c>
      <c r="P29" s="27">
        <v>1</v>
      </c>
      <c r="Q29" s="27">
        <f t="shared" si="8"/>
        <v>0</v>
      </c>
      <c r="R29" s="27">
        <f t="shared" si="9"/>
        <v>0</v>
      </c>
    </row>
    <row r="30" spans="1:18" x14ac:dyDescent="0.25">
      <c r="A30" s="32">
        <v>300440</v>
      </c>
      <c r="B30" s="14" t="s">
        <v>54</v>
      </c>
      <c r="C30" s="16" t="s">
        <v>22</v>
      </c>
      <c r="D30" s="16" t="s">
        <v>16</v>
      </c>
      <c r="E30" s="14" t="s">
        <v>90</v>
      </c>
      <c r="F30" s="23" t="s">
        <v>1422</v>
      </c>
      <c r="G30" s="27">
        <v>0</v>
      </c>
      <c r="H30" s="27">
        <f t="shared" si="1"/>
        <v>0</v>
      </c>
      <c r="I30" s="27">
        <f t="shared" si="2"/>
        <v>0</v>
      </c>
      <c r="J30" s="27">
        <v>0</v>
      </c>
      <c r="K30" s="27">
        <f t="shared" si="3"/>
        <v>0</v>
      </c>
      <c r="L30" s="27">
        <f t="shared" si="4"/>
        <v>0</v>
      </c>
      <c r="M30" s="27">
        <f t="shared" si="5"/>
        <v>0</v>
      </c>
      <c r="N30" s="27">
        <f t="shared" si="6"/>
        <v>0</v>
      </c>
      <c r="O30" s="27">
        <f t="shared" si="7"/>
        <v>0</v>
      </c>
      <c r="P30" s="27">
        <v>1</v>
      </c>
      <c r="Q30" s="27">
        <f t="shared" si="8"/>
        <v>0</v>
      </c>
      <c r="R30" s="27">
        <f t="shared" si="9"/>
        <v>0</v>
      </c>
    </row>
    <row r="31" spans="1:18" x14ac:dyDescent="0.25">
      <c r="A31" s="32">
        <v>300439</v>
      </c>
      <c r="B31" s="14" t="s">
        <v>54</v>
      </c>
      <c r="C31" s="16" t="s">
        <v>22</v>
      </c>
      <c r="D31" s="16" t="s">
        <v>16</v>
      </c>
      <c r="E31" s="14" t="s">
        <v>69</v>
      </c>
      <c r="F31" s="23" t="s">
        <v>1425</v>
      </c>
      <c r="G31" s="27">
        <v>0</v>
      </c>
      <c r="H31" s="27">
        <f t="shared" si="1"/>
        <v>0</v>
      </c>
      <c r="I31" s="27">
        <f t="shared" si="2"/>
        <v>0</v>
      </c>
      <c r="J31" s="27">
        <v>0</v>
      </c>
      <c r="K31" s="27">
        <f t="shared" si="3"/>
        <v>0</v>
      </c>
      <c r="L31" s="27">
        <f t="shared" si="4"/>
        <v>0</v>
      </c>
      <c r="M31" s="27">
        <f t="shared" si="5"/>
        <v>0</v>
      </c>
      <c r="N31" s="27">
        <f t="shared" si="6"/>
        <v>0</v>
      </c>
      <c r="O31" s="27">
        <f t="shared" si="7"/>
        <v>0</v>
      </c>
      <c r="P31" s="27">
        <v>1</v>
      </c>
      <c r="Q31" s="27">
        <f t="shared" si="8"/>
        <v>0</v>
      </c>
      <c r="R31" s="27">
        <f t="shared" si="9"/>
        <v>0</v>
      </c>
    </row>
    <row r="32" spans="1:18" ht="19.5" x14ac:dyDescent="0.25">
      <c r="A32" s="17">
        <v>314</v>
      </c>
      <c r="B32" s="14" t="s">
        <v>54</v>
      </c>
      <c r="C32" s="16" t="s">
        <v>22</v>
      </c>
      <c r="D32" s="16"/>
      <c r="E32" s="2" t="s">
        <v>1684</v>
      </c>
      <c r="F32" s="23" t="s">
        <v>1037</v>
      </c>
      <c r="G32" s="27">
        <v>1</v>
      </c>
      <c r="H32" s="27">
        <f t="shared" si="1"/>
        <v>1</v>
      </c>
      <c r="I32" s="27">
        <f t="shared" si="2"/>
        <v>1</v>
      </c>
      <c r="J32" s="27">
        <v>1</v>
      </c>
      <c r="K32" s="27">
        <f t="shared" si="3"/>
        <v>1</v>
      </c>
      <c r="L32" s="27">
        <f t="shared" si="4"/>
        <v>0</v>
      </c>
      <c r="M32" s="27">
        <f t="shared" si="5"/>
        <v>1</v>
      </c>
      <c r="N32" s="27">
        <f t="shared" si="6"/>
        <v>2</v>
      </c>
      <c r="O32" s="27">
        <f t="shared" si="7"/>
        <v>0</v>
      </c>
      <c r="P32" s="27">
        <v>1</v>
      </c>
      <c r="Q32" s="27">
        <f t="shared" si="8"/>
        <v>0</v>
      </c>
      <c r="R32" s="27">
        <f t="shared" si="9"/>
        <v>4</v>
      </c>
    </row>
    <row r="33" spans="1:18" ht="19.5" x14ac:dyDescent="0.25">
      <c r="A33" s="17">
        <v>314</v>
      </c>
      <c r="B33" s="14" t="s">
        <v>54</v>
      </c>
      <c r="C33" s="16" t="s">
        <v>22</v>
      </c>
      <c r="D33" s="16"/>
      <c r="E33" s="2" t="s">
        <v>1683</v>
      </c>
      <c r="F33" s="23" t="s">
        <v>1037</v>
      </c>
      <c r="G33" s="27">
        <v>1</v>
      </c>
      <c r="H33" s="27">
        <f t="shared" si="1"/>
        <v>1</v>
      </c>
      <c r="I33" s="27">
        <f t="shared" si="2"/>
        <v>1</v>
      </c>
      <c r="J33" s="27">
        <v>1</v>
      </c>
      <c r="K33" s="27">
        <f t="shared" si="3"/>
        <v>1</v>
      </c>
      <c r="L33" s="27">
        <f t="shared" si="4"/>
        <v>0</v>
      </c>
      <c r="M33" s="27">
        <f t="shared" si="5"/>
        <v>1</v>
      </c>
      <c r="N33" s="27">
        <f t="shared" si="6"/>
        <v>2</v>
      </c>
      <c r="O33" s="27">
        <f t="shared" si="7"/>
        <v>0</v>
      </c>
      <c r="P33" s="27">
        <v>1</v>
      </c>
      <c r="Q33" s="27">
        <f t="shared" si="8"/>
        <v>0</v>
      </c>
      <c r="R33" s="27">
        <f t="shared" si="9"/>
        <v>4</v>
      </c>
    </row>
    <row r="34" spans="1:18" x14ac:dyDescent="0.25">
      <c r="A34" s="32">
        <v>301224</v>
      </c>
      <c r="B34" s="14" t="s">
        <v>54</v>
      </c>
      <c r="C34" s="16" t="s">
        <v>100</v>
      </c>
      <c r="D34" s="16" t="s">
        <v>16</v>
      </c>
      <c r="E34" s="14" t="s">
        <v>17</v>
      </c>
      <c r="F34" s="23" t="s">
        <v>1568</v>
      </c>
      <c r="G34" s="27">
        <v>1</v>
      </c>
      <c r="H34" s="27">
        <f t="shared" si="1"/>
        <v>1</v>
      </c>
      <c r="I34" s="27">
        <f t="shared" si="2"/>
        <v>1</v>
      </c>
      <c r="J34" s="27">
        <v>1</v>
      </c>
      <c r="K34" s="27">
        <f t="shared" si="3"/>
        <v>1</v>
      </c>
      <c r="L34" s="27">
        <f t="shared" si="4"/>
        <v>0</v>
      </c>
      <c r="M34" s="27">
        <f t="shared" si="5"/>
        <v>1</v>
      </c>
      <c r="N34" s="27">
        <f t="shared" si="6"/>
        <v>2</v>
      </c>
      <c r="O34" s="27">
        <f t="shared" si="7"/>
        <v>0</v>
      </c>
      <c r="P34" s="27">
        <v>1</v>
      </c>
      <c r="Q34" s="27">
        <f t="shared" si="8"/>
        <v>0</v>
      </c>
      <c r="R34" s="27">
        <f t="shared" si="9"/>
        <v>4</v>
      </c>
    </row>
    <row r="35" spans="1:18" x14ac:dyDescent="0.25">
      <c r="A35" s="32">
        <v>2018105</v>
      </c>
      <c r="B35" s="14" t="s">
        <v>54</v>
      </c>
      <c r="C35" s="16" t="s">
        <v>100</v>
      </c>
      <c r="D35" s="16" t="s">
        <v>16</v>
      </c>
      <c r="E35" s="14" t="s">
        <v>21</v>
      </c>
      <c r="F35" s="23" t="s">
        <v>1628</v>
      </c>
      <c r="G35" s="27">
        <v>0</v>
      </c>
      <c r="H35" s="27">
        <f t="shared" si="1"/>
        <v>0</v>
      </c>
      <c r="I35" s="27">
        <f t="shared" si="2"/>
        <v>0</v>
      </c>
      <c r="J35" s="27">
        <v>0</v>
      </c>
      <c r="K35" s="27">
        <f t="shared" si="3"/>
        <v>0</v>
      </c>
      <c r="L35" s="27">
        <f t="shared" si="4"/>
        <v>0</v>
      </c>
      <c r="M35" s="27">
        <f t="shared" si="5"/>
        <v>0</v>
      </c>
      <c r="N35" s="27">
        <f t="shared" si="6"/>
        <v>0</v>
      </c>
      <c r="O35" s="27">
        <f t="shared" si="7"/>
        <v>0</v>
      </c>
      <c r="P35" s="27">
        <v>1</v>
      </c>
      <c r="Q35" s="27">
        <f t="shared" si="8"/>
        <v>0</v>
      </c>
      <c r="R35" s="27">
        <f t="shared" si="9"/>
        <v>0</v>
      </c>
    </row>
    <row r="36" spans="1:18" x14ac:dyDescent="0.25">
      <c r="A36" s="32">
        <v>2016846</v>
      </c>
      <c r="B36" s="14" t="s">
        <v>54</v>
      </c>
      <c r="C36" s="16" t="s">
        <v>100</v>
      </c>
      <c r="D36" s="16" t="s">
        <v>16</v>
      </c>
      <c r="E36" s="14" t="s">
        <v>23</v>
      </c>
      <c r="F36" s="23" t="s">
        <v>1619</v>
      </c>
      <c r="G36" s="27">
        <v>0</v>
      </c>
      <c r="H36" s="27">
        <f t="shared" si="1"/>
        <v>0</v>
      </c>
      <c r="I36" s="27">
        <f t="shared" si="2"/>
        <v>0</v>
      </c>
      <c r="J36" s="27">
        <v>0</v>
      </c>
      <c r="K36" s="27">
        <f t="shared" si="3"/>
        <v>0</v>
      </c>
      <c r="L36" s="27">
        <f t="shared" si="4"/>
        <v>0</v>
      </c>
      <c r="M36" s="27">
        <f t="shared" si="5"/>
        <v>0</v>
      </c>
      <c r="N36" s="27">
        <f t="shared" si="6"/>
        <v>0</v>
      </c>
      <c r="O36" s="27">
        <f t="shared" si="7"/>
        <v>0</v>
      </c>
      <c r="P36" s="27">
        <v>1</v>
      </c>
      <c r="Q36" s="27">
        <f t="shared" si="8"/>
        <v>0</v>
      </c>
      <c r="R36" s="27">
        <f t="shared" si="9"/>
        <v>0</v>
      </c>
    </row>
    <row r="37" spans="1:18" x14ac:dyDescent="0.25">
      <c r="A37" s="32">
        <v>300081</v>
      </c>
      <c r="B37" s="14" t="s">
        <v>54</v>
      </c>
      <c r="C37" s="16" t="s">
        <v>100</v>
      </c>
      <c r="D37" s="16" t="s">
        <v>16</v>
      </c>
      <c r="E37" s="14" t="s">
        <v>35</v>
      </c>
      <c r="F37" s="23" t="s">
        <v>1522</v>
      </c>
      <c r="G37" s="27">
        <v>0</v>
      </c>
      <c r="H37" s="27">
        <f t="shared" si="1"/>
        <v>0</v>
      </c>
      <c r="I37" s="27">
        <f t="shared" si="2"/>
        <v>0</v>
      </c>
      <c r="J37" s="27">
        <v>0</v>
      </c>
      <c r="K37" s="27">
        <f t="shared" si="3"/>
        <v>0</v>
      </c>
      <c r="L37" s="27">
        <f t="shared" si="4"/>
        <v>0</v>
      </c>
      <c r="M37" s="27">
        <f t="shared" si="5"/>
        <v>0</v>
      </c>
      <c r="N37" s="27">
        <f t="shared" si="6"/>
        <v>0</v>
      </c>
      <c r="O37" s="27">
        <f t="shared" si="7"/>
        <v>0</v>
      </c>
      <c r="P37" s="27">
        <v>1</v>
      </c>
      <c r="Q37" s="27">
        <f t="shared" si="8"/>
        <v>0</v>
      </c>
      <c r="R37" s="27">
        <f t="shared" si="9"/>
        <v>0</v>
      </c>
    </row>
    <row r="38" spans="1:18" x14ac:dyDescent="0.25">
      <c r="A38" s="32">
        <v>300418</v>
      </c>
      <c r="B38" s="14" t="s">
        <v>54</v>
      </c>
      <c r="C38" s="16" t="s">
        <v>100</v>
      </c>
      <c r="D38" s="16" t="s">
        <v>16</v>
      </c>
      <c r="E38" s="14" t="s">
        <v>19</v>
      </c>
      <c r="F38" s="23" t="s">
        <v>1431</v>
      </c>
      <c r="G38" s="27">
        <v>0</v>
      </c>
      <c r="H38" s="27">
        <f t="shared" si="1"/>
        <v>0</v>
      </c>
      <c r="I38" s="27">
        <f t="shared" si="2"/>
        <v>0</v>
      </c>
      <c r="J38" s="27">
        <v>0</v>
      </c>
      <c r="K38" s="27">
        <f t="shared" si="3"/>
        <v>0</v>
      </c>
      <c r="L38" s="27">
        <f t="shared" si="4"/>
        <v>0</v>
      </c>
      <c r="M38" s="27">
        <f t="shared" si="5"/>
        <v>0</v>
      </c>
      <c r="N38" s="27">
        <f t="shared" si="6"/>
        <v>0</v>
      </c>
      <c r="O38" s="27">
        <f t="shared" si="7"/>
        <v>0</v>
      </c>
      <c r="P38" s="27">
        <v>1</v>
      </c>
      <c r="Q38" s="27">
        <f t="shared" si="8"/>
        <v>0</v>
      </c>
      <c r="R38" s="27">
        <f t="shared" si="9"/>
        <v>0</v>
      </c>
    </row>
    <row r="39" spans="1:18" x14ac:dyDescent="0.25">
      <c r="A39" s="32">
        <v>300419</v>
      </c>
      <c r="B39" s="14" t="s">
        <v>54</v>
      </c>
      <c r="C39" s="16" t="s">
        <v>100</v>
      </c>
      <c r="D39" s="16" t="s">
        <v>16</v>
      </c>
      <c r="E39" s="14" t="s">
        <v>73</v>
      </c>
      <c r="F39" s="23" t="s">
        <v>1432</v>
      </c>
      <c r="G39" s="27">
        <v>1</v>
      </c>
      <c r="H39" s="27">
        <f t="shared" si="1"/>
        <v>1</v>
      </c>
      <c r="I39" s="27">
        <f t="shared" si="2"/>
        <v>1</v>
      </c>
      <c r="J39" s="27">
        <v>1</v>
      </c>
      <c r="K39" s="27">
        <f t="shared" si="3"/>
        <v>1</v>
      </c>
      <c r="L39" s="27">
        <f t="shared" si="4"/>
        <v>0</v>
      </c>
      <c r="M39" s="27">
        <f t="shared" si="5"/>
        <v>1</v>
      </c>
      <c r="N39" s="27">
        <f t="shared" si="6"/>
        <v>2</v>
      </c>
      <c r="O39" s="27">
        <f t="shared" si="7"/>
        <v>0</v>
      </c>
      <c r="P39" s="27">
        <v>1</v>
      </c>
      <c r="Q39" s="27">
        <f t="shared" si="8"/>
        <v>0</v>
      </c>
      <c r="R39" s="27">
        <f t="shared" si="9"/>
        <v>4</v>
      </c>
    </row>
    <row r="40" spans="1:18" x14ac:dyDescent="0.25">
      <c r="A40" s="32">
        <v>300416</v>
      </c>
      <c r="B40" s="14" t="s">
        <v>54</v>
      </c>
      <c r="C40" s="16" t="s">
        <v>100</v>
      </c>
      <c r="D40" s="16" t="s">
        <v>16</v>
      </c>
      <c r="E40" s="14" t="s">
        <v>31</v>
      </c>
      <c r="F40" s="23" t="s">
        <v>1427</v>
      </c>
      <c r="G40" s="27">
        <v>0</v>
      </c>
      <c r="H40" s="27">
        <f t="shared" si="1"/>
        <v>0</v>
      </c>
      <c r="I40" s="27">
        <f t="shared" si="2"/>
        <v>0</v>
      </c>
      <c r="J40" s="27">
        <v>0</v>
      </c>
      <c r="K40" s="27">
        <f t="shared" si="3"/>
        <v>0</v>
      </c>
      <c r="L40" s="27">
        <f t="shared" si="4"/>
        <v>0</v>
      </c>
      <c r="M40" s="27">
        <f t="shared" si="5"/>
        <v>0</v>
      </c>
      <c r="N40" s="27">
        <f t="shared" si="6"/>
        <v>0</v>
      </c>
      <c r="O40" s="27">
        <f t="shared" si="7"/>
        <v>0</v>
      </c>
      <c r="P40" s="27">
        <v>1</v>
      </c>
      <c r="Q40" s="27">
        <f t="shared" si="8"/>
        <v>0</v>
      </c>
      <c r="R40" s="27">
        <f t="shared" si="9"/>
        <v>0</v>
      </c>
    </row>
    <row r="41" spans="1:18" x14ac:dyDescent="0.25">
      <c r="A41" s="32">
        <v>300435</v>
      </c>
      <c r="B41" s="14" t="s">
        <v>54</v>
      </c>
      <c r="C41" s="16" t="s">
        <v>100</v>
      </c>
      <c r="D41" s="16" t="s">
        <v>16</v>
      </c>
      <c r="E41" s="14" t="s">
        <v>27</v>
      </c>
      <c r="F41" s="23" t="s">
        <v>1516</v>
      </c>
      <c r="G41" s="27">
        <v>0</v>
      </c>
      <c r="H41" s="27">
        <f t="shared" si="1"/>
        <v>0</v>
      </c>
      <c r="I41" s="27">
        <f t="shared" si="2"/>
        <v>0</v>
      </c>
      <c r="J41" s="27">
        <v>0</v>
      </c>
      <c r="K41" s="27">
        <f t="shared" si="3"/>
        <v>0</v>
      </c>
      <c r="L41" s="27">
        <f t="shared" si="4"/>
        <v>0</v>
      </c>
      <c r="M41" s="27">
        <f t="shared" si="5"/>
        <v>0</v>
      </c>
      <c r="N41" s="27">
        <f t="shared" si="6"/>
        <v>0</v>
      </c>
      <c r="O41" s="27">
        <f t="shared" si="7"/>
        <v>0</v>
      </c>
      <c r="P41" s="27">
        <v>1</v>
      </c>
      <c r="Q41" s="27">
        <f t="shared" si="8"/>
        <v>0</v>
      </c>
      <c r="R41" s="27">
        <f t="shared" si="9"/>
        <v>0</v>
      </c>
    </row>
    <row r="42" spans="1:18" x14ac:dyDescent="0.25">
      <c r="A42" s="32">
        <v>300017</v>
      </c>
      <c r="B42" s="14" t="s">
        <v>54</v>
      </c>
      <c r="C42" s="16" t="s">
        <v>100</v>
      </c>
      <c r="D42" s="16" t="s">
        <v>16</v>
      </c>
      <c r="E42" s="14" t="s">
        <v>18</v>
      </c>
      <c r="F42" s="23" t="s">
        <v>1440</v>
      </c>
      <c r="G42" s="27">
        <v>0</v>
      </c>
      <c r="H42" s="27">
        <f t="shared" ref="H42:H73" si="10">G42</f>
        <v>0</v>
      </c>
      <c r="I42" s="27">
        <f t="shared" ref="I42:I73" si="11">G42</f>
        <v>0</v>
      </c>
      <c r="J42" s="27">
        <v>0</v>
      </c>
      <c r="K42" s="27">
        <f t="shared" ref="K42:K73" si="12">G42</f>
        <v>0</v>
      </c>
      <c r="L42" s="27">
        <f t="shared" ref="L42:L73" si="13">IF(J42&gt;0,0,2)*G42</f>
        <v>0</v>
      </c>
      <c r="M42" s="27">
        <f t="shared" ref="M42:M73" si="14">IF(L42&gt;0,0,1)*G42</f>
        <v>0</v>
      </c>
      <c r="N42" s="27">
        <f t="shared" ref="N42:N73" si="15">G42*2</f>
        <v>0</v>
      </c>
      <c r="O42" s="27">
        <f t="shared" ref="O42:O73" si="16">(IF(G42+J42=1,0.1,0))*G42</f>
        <v>0</v>
      </c>
      <c r="P42" s="27">
        <v>1</v>
      </c>
      <c r="Q42" s="27">
        <f t="shared" ref="Q42:Q73" si="17">IF(J42=0,(G42*2)+(O42*0),0)</f>
        <v>0</v>
      </c>
      <c r="R42" s="27">
        <f t="shared" ref="R42:R73" si="18">J42*4</f>
        <v>0</v>
      </c>
    </row>
    <row r="43" spans="1:18" x14ac:dyDescent="0.25">
      <c r="A43" s="32">
        <v>300116</v>
      </c>
      <c r="B43" s="14" t="s">
        <v>54</v>
      </c>
      <c r="C43" s="16" t="s">
        <v>100</v>
      </c>
      <c r="D43" s="16" t="s">
        <v>16</v>
      </c>
      <c r="E43" s="14" t="s">
        <v>42</v>
      </c>
      <c r="F43" s="23" t="s">
        <v>1659</v>
      </c>
      <c r="G43" s="27">
        <v>1</v>
      </c>
      <c r="H43" s="27">
        <f t="shared" si="10"/>
        <v>1</v>
      </c>
      <c r="I43" s="27">
        <f t="shared" si="11"/>
        <v>1</v>
      </c>
      <c r="J43" s="27">
        <v>1</v>
      </c>
      <c r="K43" s="27">
        <f t="shared" si="12"/>
        <v>1</v>
      </c>
      <c r="L43" s="27">
        <f t="shared" si="13"/>
        <v>0</v>
      </c>
      <c r="M43" s="27">
        <f t="shared" si="14"/>
        <v>1</v>
      </c>
      <c r="N43" s="27">
        <f t="shared" si="15"/>
        <v>2</v>
      </c>
      <c r="O43" s="27">
        <f t="shared" si="16"/>
        <v>0</v>
      </c>
      <c r="P43" s="27">
        <v>1</v>
      </c>
      <c r="Q43" s="27">
        <f t="shared" si="17"/>
        <v>0</v>
      </c>
      <c r="R43" s="27">
        <f t="shared" si="18"/>
        <v>4</v>
      </c>
    </row>
    <row r="44" spans="1:18" x14ac:dyDescent="0.25">
      <c r="A44" s="32">
        <v>300053</v>
      </c>
      <c r="B44" s="14" t="s">
        <v>54</v>
      </c>
      <c r="C44" s="16" t="s">
        <v>100</v>
      </c>
      <c r="D44" s="16" t="s">
        <v>16</v>
      </c>
      <c r="E44" s="14" t="s">
        <v>86</v>
      </c>
      <c r="F44" s="23" t="s">
        <v>1458</v>
      </c>
      <c r="G44" s="27">
        <v>0</v>
      </c>
      <c r="H44" s="27">
        <f t="shared" si="10"/>
        <v>0</v>
      </c>
      <c r="I44" s="27">
        <f t="shared" si="11"/>
        <v>0</v>
      </c>
      <c r="J44" s="27">
        <v>0</v>
      </c>
      <c r="K44" s="27">
        <f t="shared" si="12"/>
        <v>0</v>
      </c>
      <c r="L44" s="27">
        <f t="shared" si="13"/>
        <v>0</v>
      </c>
      <c r="M44" s="27">
        <f t="shared" si="14"/>
        <v>0</v>
      </c>
      <c r="N44" s="27">
        <f t="shared" si="15"/>
        <v>0</v>
      </c>
      <c r="O44" s="27">
        <f t="shared" si="16"/>
        <v>0</v>
      </c>
      <c r="P44" s="27">
        <v>1</v>
      </c>
      <c r="Q44" s="27">
        <f t="shared" si="17"/>
        <v>0</v>
      </c>
      <c r="R44" s="27">
        <f t="shared" si="18"/>
        <v>0</v>
      </c>
    </row>
    <row r="45" spans="1:18" x14ac:dyDescent="0.25">
      <c r="A45" s="32">
        <v>2013128</v>
      </c>
      <c r="B45" s="14" t="s">
        <v>54</v>
      </c>
      <c r="C45" s="16" t="s">
        <v>100</v>
      </c>
      <c r="D45" s="16" t="s">
        <v>16</v>
      </c>
      <c r="E45" s="14" t="s">
        <v>15</v>
      </c>
      <c r="F45" s="23" t="s">
        <v>1583</v>
      </c>
      <c r="G45" s="27">
        <v>0</v>
      </c>
      <c r="H45" s="27">
        <f t="shared" si="10"/>
        <v>0</v>
      </c>
      <c r="I45" s="27">
        <f t="shared" si="11"/>
        <v>0</v>
      </c>
      <c r="J45" s="27">
        <v>0</v>
      </c>
      <c r="K45" s="27">
        <f t="shared" si="12"/>
        <v>0</v>
      </c>
      <c r="L45" s="27">
        <f t="shared" si="13"/>
        <v>0</v>
      </c>
      <c r="M45" s="27">
        <f t="shared" si="14"/>
        <v>0</v>
      </c>
      <c r="N45" s="27">
        <f t="shared" si="15"/>
        <v>0</v>
      </c>
      <c r="O45" s="27">
        <f t="shared" si="16"/>
        <v>0</v>
      </c>
      <c r="P45" s="27">
        <v>1</v>
      </c>
      <c r="Q45" s="27">
        <f t="shared" si="17"/>
        <v>0</v>
      </c>
      <c r="R45" s="27">
        <f t="shared" si="18"/>
        <v>0</v>
      </c>
    </row>
    <row r="46" spans="1:18" x14ac:dyDescent="0.25">
      <c r="A46" s="32">
        <v>2018918</v>
      </c>
      <c r="B46" s="14" t="s">
        <v>54</v>
      </c>
      <c r="C46" s="16" t="s">
        <v>100</v>
      </c>
      <c r="D46" s="16" t="s">
        <v>16</v>
      </c>
      <c r="E46" s="14" t="s">
        <v>26</v>
      </c>
      <c r="F46" s="23" t="s">
        <v>1634</v>
      </c>
      <c r="G46" s="27">
        <v>0</v>
      </c>
      <c r="H46" s="27">
        <f t="shared" si="10"/>
        <v>0</v>
      </c>
      <c r="I46" s="27">
        <f t="shared" si="11"/>
        <v>0</v>
      </c>
      <c r="J46" s="27">
        <v>0</v>
      </c>
      <c r="K46" s="27">
        <f t="shared" si="12"/>
        <v>0</v>
      </c>
      <c r="L46" s="27">
        <f t="shared" si="13"/>
        <v>0</v>
      </c>
      <c r="M46" s="27">
        <f t="shared" si="14"/>
        <v>0</v>
      </c>
      <c r="N46" s="27">
        <f t="shared" si="15"/>
        <v>0</v>
      </c>
      <c r="O46" s="27">
        <f t="shared" si="16"/>
        <v>0</v>
      </c>
      <c r="P46" s="27">
        <v>1</v>
      </c>
      <c r="Q46" s="27">
        <f t="shared" si="17"/>
        <v>0</v>
      </c>
      <c r="R46" s="27">
        <f t="shared" si="18"/>
        <v>0</v>
      </c>
    </row>
    <row r="47" spans="1:18" x14ac:dyDescent="0.25">
      <c r="A47" s="32">
        <v>300431</v>
      </c>
      <c r="B47" s="14" t="s">
        <v>54</v>
      </c>
      <c r="C47" s="16" t="s">
        <v>100</v>
      </c>
      <c r="D47" s="16" t="s">
        <v>16</v>
      </c>
      <c r="E47" s="14" t="s">
        <v>77</v>
      </c>
      <c r="F47" s="23" t="s">
        <v>1463</v>
      </c>
      <c r="G47" s="27">
        <v>0</v>
      </c>
      <c r="H47" s="27">
        <f t="shared" si="10"/>
        <v>0</v>
      </c>
      <c r="I47" s="27">
        <f t="shared" si="11"/>
        <v>0</v>
      </c>
      <c r="J47" s="27">
        <v>0</v>
      </c>
      <c r="K47" s="27">
        <f t="shared" si="12"/>
        <v>0</v>
      </c>
      <c r="L47" s="27">
        <f t="shared" si="13"/>
        <v>0</v>
      </c>
      <c r="M47" s="27">
        <f t="shared" si="14"/>
        <v>0</v>
      </c>
      <c r="N47" s="27">
        <f t="shared" si="15"/>
        <v>0</v>
      </c>
      <c r="O47" s="27">
        <f t="shared" si="16"/>
        <v>0</v>
      </c>
      <c r="P47" s="27">
        <v>1</v>
      </c>
      <c r="Q47" s="27">
        <f t="shared" si="17"/>
        <v>0</v>
      </c>
      <c r="R47" s="27">
        <f t="shared" si="18"/>
        <v>0</v>
      </c>
    </row>
    <row r="48" spans="1:18" x14ac:dyDescent="0.25">
      <c r="A48" s="32">
        <v>2013034</v>
      </c>
      <c r="B48" s="14" t="s">
        <v>54</v>
      </c>
      <c r="C48" s="16" t="s">
        <v>100</v>
      </c>
      <c r="D48" s="16" t="s">
        <v>16</v>
      </c>
      <c r="E48" s="14" t="s">
        <v>25</v>
      </c>
      <c r="F48" s="23" t="s">
        <v>1582</v>
      </c>
      <c r="G48" s="27">
        <v>1</v>
      </c>
      <c r="H48" s="27">
        <f t="shared" si="10"/>
        <v>1</v>
      </c>
      <c r="I48" s="27">
        <f t="shared" si="11"/>
        <v>1</v>
      </c>
      <c r="J48" s="27">
        <v>1</v>
      </c>
      <c r="K48" s="27">
        <f t="shared" si="12"/>
        <v>1</v>
      </c>
      <c r="L48" s="27">
        <f t="shared" si="13"/>
        <v>0</v>
      </c>
      <c r="M48" s="27">
        <f t="shared" si="14"/>
        <v>1</v>
      </c>
      <c r="N48" s="27">
        <f t="shared" si="15"/>
        <v>2</v>
      </c>
      <c r="O48" s="27">
        <f t="shared" si="16"/>
        <v>0</v>
      </c>
      <c r="P48" s="27">
        <v>1</v>
      </c>
      <c r="Q48" s="27">
        <f t="shared" si="17"/>
        <v>0</v>
      </c>
      <c r="R48" s="27">
        <f t="shared" si="18"/>
        <v>4</v>
      </c>
    </row>
    <row r="49" spans="1:18" x14ac:dyDescent="0.25">
      <c r="A49" s="32">
        <v>300415</v>
      </c>
      <c r="B49" s="14" t="s">
        <v>54</v>
      </c>
      <c r="C49" s="16" t="s">
        <v>100</v>
      </c>
      <c r="D49" s="16" t="s">
        <v>16</v>
      </c>
      <c r="E49" s="14" t="s">
        <v>100</v>
      </c>
      <c r="F49" s="23" t="s">
        <v>1426</v>
      </c>
      <c r="G49" s="27">
        <v>0</v>
      </c>
      <c r="H49" s="27">
        <f t="shared" si="10"/>
        <v>0</v>
      </c>
      <c r="I49" s="27">
        <f t="shared" si="11"/>
        <v>0</v>
      </c>
      <c r="J49" s="27">
        <v>0</v>
      </c>
      <c r="K49" s="27">
        <f t="shared" si="12"/>
        <v>0</v>
      </c>
      <c r="L49" s="27">
        <f t="shared" si="13"/>
        <v>0</v>
      </c>
      <c r="M49" s="27">
        <f t="shared" si="14"/>
        <v>0</v>
      </c>
      <c r="N49" s="27">
        <f t="shared" si="15"/>
        <v>0</v>
      </c>
      <c r="O49" s="27">
        <f t="shared" si="16"/>
        <v>0</v>
      </c>
      <c r="P49" s="27">
        <v>1</v>
      </c>
      <c r="Q49" s="27">
        <f t="shared" si="17"/>
        <v>0</v>
      </c>
      <c r="R49" s="27">
        <f t="shared" si="18"/>
        <v>0</v>
      </c>
    </row>
    <row r="50" spans="1:18" x14ac:dyDescent="0.25">
      <c r="A50" s="32">
        <v>300414</v>
      </c>
      <c r="B50" s="14" t="s">
        <v>54</v>
      </c>
      <c r="C50" s="16" t="s">
        <v>100</v>
      </c>
      <c r="D50" s="16" t="s">
        <v>16</v>
      </c>
      <c r="E50" s="14" t="s">
        <v>44</v>
      </c>
      <c r="F50" s="23" t="s">
        <v>1517</v>
      </c>
      <c r="G50" s="27">
        <v>0</v>
      </c>
      <c r="H50" s="27">
        <f t="shared" si="10"/>
        <v>0</v>
      </c>
      <c r="I50" s="27">
        <f t="shared" si="11"/>
        <v>0</v>
      </c>
      <c r="J50" s="27">
        <v>0</v>
      </c>
      <c r="K50" s="27">
        <f t="shared" si="12"/>
        <v>0</v>
      </c>
      <c r="L50" s="27">
        <f t="shared" si="13"/>
        <v>0</v>
      </c>
      <c r="M50" s="27">
        <f t="shared" si="14"/>
        <v>0</v>
      </c>
      <c r="N50" s="27">
        <f t="shared" si="15"/>
        <v>0</v>
      </c>
      <c r="O50" s="27">
        <f t="shared" si="16"/>
        <v>0</v>
      </c>
      <c r="P50" s="27">
        <v>1</v>
      </c>
      <c r="Q50" s="27">
        <f t="shared" si="17"/>
        <v>0</v>
      </c>
      <c r="R50" s="27">
        <f t="shared" si="18"/>
        <v>0</v>
      </c>
    </row>
    <row r="51" spans="1:18" x14ac:dyDescent="0.25">
      <c r="A51" s="32">
        <v>2020077</v>
      </c>
      <c r="B51" s="14" t="s">
        <v>54</v>
      </c>
      <c r="C51" s="16" t="s">
        <v>100</v>
      </c>
      <c r="D51" s="16" t="s">
        <v>16</v>
      </c>
      <c r="E51" s="14" t="s">
        <v>179</v>
      </c>
      <c r="F51" s="23" t="s">
        <v>1651</v>
      </c>
      <c r="G51" s="27">
        <v>0</v>
      </c>
      <c r="H51" s="27">
        <f t="shared" si="10"/>
        <v>0</v>
      </c>
      <c r="I51" s="27">
        <f t="shared" si="11"/>
        <v>0</v>
      </c>
      <c r="J51" s="27">
        <v>0</v>
      </c>
      <c r="K51" s="27">
        <f t="shared" si="12"/>
        <v>0</v>
      </c>
      <c r="L51" s="27">
        <f t="shared" si="13"/>
        <v>0</v>
      </c>
      <c r="M51" s="27">
        <f t="shared" si="14"/>
        <v>0</v>
      </c>
      <c r="N51" s="27">
        <f t="shared" si="15"/>
        <v>0</v>
      </c>
      <c r="O51" s="27">
        <f t="shared" si="16"/>
        <v>0</v>
      </c>
      <c r="P51" s="27">
        <v>1</v>
      </c>
      <c r="Q51" s="27">
        <f t="shared" si="17"/>
        <v>0</v>
      </c>
      <c r="R51" s="27">
        <f t="shared" si="18"/>
        <v>0</v>
      </c>
    </row>
    <row r="52" spans="1:18" x14ac:dyDescent="0.25">
      <c r="A52" s="32">
        <v>300427</v>
      </c>
      <c r="B52" s="14" t="s">
        <v>54</v>
      </c>
      <c r="C52" s="16" t="s">
        <v>100</v>
      </c>
      <c r="D52" s="16" t="s">
        <v>16</v>
      </c>
      <c r="E52" s="14" t="s">
        <v>65</v>
      </c>
      <c r="F52" s="23" t="s">
        <v>1429</v>
      </c>
      <c r="G52" s="27">
        <v>0</v>
      </c>
      <c r="H52" s="27">
        <f t="shared" si="10"/>
        <v>0</v>
      </c>
      <c r="I52" s="27">
        <f t="shared" si="11"/>
        <v>0</v>
      </c>
      <c r="J52" s="27">
        <v>0</v>
      </c>
      <c r="K52" s="27">
        <f t="shared" si="12"/>
        <v>0</v>
      </c>
      <c r="L52" s="27">
        <f t="shared" si="13"/>
        <v>0</v>
      </c>
      <c r="M52" s="27">
        <f t="shared" si="14"/>
        <v>0</v>
      </c>
      <c r="N52" s="27">
        <f t="shared" si="15"/>
        <v>0</v>
      </c>
      <c r="O52" s="27">
        <f t="shared" si="16"/>
        <v>0</v>
      </c>
      <c r="P52" s="27">
        <v>1</v>
      </c>
      <c r="Q52" s="27">
        <f t="shared" si="17"/>
        <v>0</v>
      </c>
      <c r="R52" s="27">
        <f t="shared" si="18"/>
        <v>0</v>
      </c>
    </row>
    <row r="53" spans="1:18" x14ac:dyDescent="0.25">
      <c r="A53" s="32">
        <v>2017667</v>
      </c>
      <c r="B53" s="14" t="s">
        <v>54</v>
      </c>
      <c r="C53" s="16" t="s">
        <v>100</v>
      </c>
      <c r="D53" s="16" t="s">
        <v>16</v>
      </c>
      <c r="E53" s="14" t="s">
        <v>134</v>
      </c>
      <c r="F53" s="23" t="s">
        <v>1620</v>
      </c>
      <c r="G53" s="27">
        <v>0</v>
      </c>
      <c r="H53" s="27">
        <f t="shared" si="10"/>
        <v>0</v>
      </c>
      <c r="I53" s="27">
        <f t="shared" si="11"/>
        <v>0</v>
      </c>
      <c r="J53" s="27">
        <v>0</v>
      </c>
      <c r="K53" s="27">
        <f t="shared" si="12"/>
        <v>0</v>
      </c>
      <c r="L53" s="27">
        <f t="shared" si="13"/>
        <v>0</v>
      </c>
      <c r="M53" s="27">
        <f t="shared" si="14"/>
        <v>0</v>
      </c>
      <c r="N53" s="27">
        <f t="shared" si="15"/>
        <v>0</v>
      </c>
      <c r="O53" s="27">
        <f t="shared" si="16"/>
        <v>0</v>
      </c>
      <c r="P53" s="27">
        <v>1</v>
      </c>
      <c r="Q53" s="27">
        <f t="shared" si="17"/>
        <v>0</v>
      </c>
      <c r="R53" s="27">
        <f t="shared" si="18"/>
        <v>0</v>
      </c>
    </row>
    <row r="54" spans="1:18" x14ac:dyDescent="0.25">
      <c r="A54" s="32">
        <v>300409</v>
      </c>
      <c r="B54" s="14" t="s">
        <v>54</v>
      </c>
      <c r="C54" s="16" t="s">
        <v>100</v>
      </c>
      <c r="D54" s="16" t="s">
        <v>16</v>
      </c>
      <c r="E54" s="14" t="s">
        <v>191</v>
      </c>
      <c r="F54" s="23" t="s">
        <v>1460</v>
      </c>
      <c r="G54" s="27">
        <v>0</v>
      </c>
      <c r="H54" s="27">
        <f t="shared" si="10"/>
        <v>0</v>
      </c>
      <c r="I54" s="27">
        <f t="shared" si="11"/>
        <v>0</v>
      </c>
      <c r="J54" s="27">
        <v>0</v>
      </c>
      <c r="K54" s="27">
        <f t="shared" si="12"/>
        <v>0</v>
      </c>
      <c r="L54" s="27">
        <f t="shared" si="13"/>
        <v>0</v>
      </c>
      <c r="M54" s="27">
        <f t="shared" si="14"/>
        <v>0</v>
      </c>
      <c r="N54" s="27">
        <f t="shared" si="15"/>
        <v>0</v>
      </c>
      <c r="O54" s="27">
        <f t="shared" si="16"/>
        <v>0</v>
      </c>
      <c r="P54" s="27">
        <v>1</v>
      </c>
      <c r="Q54" s="27">
        <f t="shared" si="17"/>
        <v>0</v>
      </c>
      <c r="R54" s="27">
        <f t="shared" si="18"/>
        <v>0</v>
      </c>
    </row>
    <row r="55" spans="1:18" x14ac:dyDescent="0.25">
      <c r="A55" s="32">
        <v>300408</v>
      </c>
      <c r="B55" s="14" t="s">
        <v>54</v>
      </c>
      <c r="C55" s="16" t="s">
        <v>100</v>
      </c>
      <c r="D55" s="16" t="s">
        <v>16</v>
      </c>
      <c r="E55" s="14" t="s">
        <v>29</v>
      </c>
      <c r="F55" s="23" t="s">
        <v>1430</v>
      </c>
      <c r="G55" s="27">
        <v>0</v>
      </c>
      <c r="H55" s="27">
        <f t="shared" si="10"/>
        <v>0</v>
      </c>
      <c r="I55" s="27">
        <f t="shared" si="11"/>
        <v>0</v>
      </c>
      <c r="J55" s="27">
        <v>0</v>
      </c>
      <c r="K55" s="27">
        <f t="shared" si="12"/>
        <v>0</v>
      </c>
      <c r="L55" s="27">
        <f t="shared" si="13"/>
        <v>0</v>
      </c>
      <c r="M55" s="27">
        <f t="shared" si="14"/>
        <v>0</v>
      </c>
      <c r="N55" s="27">
        <f t="shared" si="15"/>
        <v>0</v>
      </c>
      <c r="O55" s="27">
        <f t="shared" si="16"/>
        <v>0</v>
      </c>
      <c r="P55" s="27">
        <v>1</v>
      </c>
      <c r="Q55" s="27">
        <f t="shared" si="17"/>
        <v>0</v>
      </c>
      <c r="R55" s="27">
        <f t="shared" si="18"/>
        <v>0</v>
      </c>
    </row>
    <row r="56" spans="1:18" x14ac:dyDescent="0.25">
      <c r="A56" s="32">
        <v>2014292</v>
      </c>
      <c r="B56" s="14" t="s">
        <v>54</v>
      </c>
      <c r="C56" s="16" t="s">
        <v>100</v>
      </c>
      <c r="D56" s="16" t="s">
        <v>16</v>
      </c>
      <c r="E56" s="14" t="s">
        <v>90</v>
      </c>
      <c r="F56" s="23" t="s">
        <v>1585</v>
      </c>
      <c r="G56" s="27">
        <v>0</v>
      </c>
      <c r="H56" s="27">
        <f t="shared" si="10"/>
        <v>0</v>
      </c>
      <c r="I56" s="27">
        <f t="shared" si="11"/>
        <v>0</v>
      </c>
      <c r="J56" s="27">
        <v>0</v>
      </c>
      <c r="K56" s="27">
        <f t="shared" si="12"/>
        <v>0</v>
      </c>
      <c r="L56" s="27">
        <f t="shared" si="13"/>
        <v>0</v>
      </c>
      <c r="M56" s="27">
        <f t="shared" si="14"/>
        <v>0</v>
      </c>
      <c r="N56" s="27">
        <f t="shared" si="15"/>
        <v>0</v>
      </c>
      <c r="O56" s="27">
        <f t="shared" si="16"/>
        <v>0</v>
      </c>
      <c r="P56" s="27">
        <v>1</v>
      </c>
      <c r="Q56" s="27">
        <f t="shared" si="17"/>
        <v>0</v>
      </c>
      <c r="R56" s="27">
        <f t="shared" si="18"/>
        <v>0</v>
      </c>
    </row>
    <row r="57" spans="1:18" x14ac:dyDescent="0.25">
      <c r="A57" s="32">
        <v>2017980</v>
      </c>
      <c r="B57" s="14" t="s">
        <v>54</v>
      </c>
      <c r="C57" s="16" t="s">
        <v>100</v>
      </c>
      <c r="D57" s="16" t="s">
        <v>16</v>
      </c>
      <c r="E57" s="14" t="s">
        <v>69</v>
      </c>
      <c r="F57" s="23" t="s">
        <v>1625</v>
      </c>
      <c r="G57" s="27">
        <v>0</v>
      </c>
      <c r="H57" s="27">
        <f t="shared" si="10"/>
        <v>0</v>
      </c>
      <c r="I57" s="27">
        <f t="shared" si="11"/>
        <v>0</v>
      </c>
      <c r="J57" s="27">
        <v>0</v>
      </c>
      <c r="K57" s="27">
        <f t="shared" si="12"/>
        <v>0</v>
      </c>
      <c r="L57" s="27">
        <f t="shared" si="13"/>
        <v>0</v>
      </c>
      <c r="M57" s="27">
        <f t="shared" si="14"/>
        <v>0</v>
      </c>
      <c r="N57" s="27">
        <f t="shared" si="15"/>
        <v>0</v>
      </c>
      <c r="O57" s="27">
        <f t="shared" si="16"/>
        <v>0</v>
      </c>
      <c r="P57" s="27">
        <v>1</v>
      </c>
      <c r="Q57" s="27">
        <f t="shared" si="17"/>
        <v>0</v>
      </c>
      <c r="R57" s="27">
        <f t="shared" si="18"/>
        <v>0</v>
      </c>
    </row>
    <row r="58" spans="1:18" ht="19.5" x14ac:dyDescent="0.25">
      <c r="A58" s="17">
        <v>314</v>
      </c>
      <c r="B58" s="14" t="s">
        <v>54</v>
      </c>
      <c r="C58" s="16" t="s">
        <v>100</v>
      </c>
      <c r="D58" s="16"/>
      <c r="E58" s="2" t="s">
        <v>1685</v>
      </c>
      <c r="F58" s="23" t="s">
        <v>1037</v>
      </c>
      <c r="G58" s="27">
        <v>1</v>
      </c>
      <c r="H58" s="27">
        <f t="shared" si="10"/>
        <v>1</v>
      </c>
      <c r="I58" s="27">
        <f t="shared" si="11"/>
        <v>1</v>
      </c>
      <c r="J58" s="27">
        <v>1</v>
      </c>
      <c r="K58" s="27">
        <f t="shared" si="12"/>
        <v>1</v>
      </c>
      <c r="L58" s="27">
        <f t="shared" si="13"/>
        <v>0</v>
      </c>
      <c r="M58" s="27">
        <f t="shared" si="14"/>
        <v>1</v>
      </c>
      <c r="N58" s="27">
        <f t="shared" si="15"/>
        <v>2</v>
      </c>
      <c r="O58" s="27">
        <f t="shared" si="16"/>
        <v>0</v>
      </c>
      <c r="P58" s="27">
        <v>1</v>
      </c>
      <c r="Q58" s="27">
        <f t="shared" si="17"/>
        <v>0</v>
      </c>
      <c r="R58" s="27">
        <f t="shared" si="18"/>
        <v>4</v>
      </c>
    </row>
    <row r="59" spans="1:18" ht="19.5" x14ac:dyDescent="0.25">
      <c r="A59" s="17">
        <v>314</v>
      </c>
      <c r="B59" s="14" t="s">
        <v>54</v>
      </c>
      <c r="C59" s="16" t="s">
        <v>100</v>
      </c>
      <c r="D59" s="16"/>
      <c r="E59" s="2" t="s">
        <v>1686</v>
      </c>
      <c r="F59" s="23" t="s">
        <v>1037</v>
      </c>
      <c r="G59" s="27">
        <v>1</v>
      </c>
      <c r="H59" s="27">
        <f t="shared" si="10"/>
        <v>1</v>
      </c>
      <c r="I59" s="27">
        <f t="shared" si="11"/>
        <v>1</v>
      </c>
      <c r="J59" s="27">
        <v>1</v>
      </c>
      <c r="K59" s="27">
        <f t="shared" si="12"/>
        <v>1</v>
      </c>
      <c r="L59" s="27">
        <f t="shared" si="13"/>
        <v>0</v>
      </c>
      <c r="M59" s="27">
        <f t="shared" si="14"/>
        <v>1</v>
      </c>
      <c r="N59" s="27">
        <f t="shared" si="15"/>
        <v>2</v>
      </c>
      <c r="O59" s="27">
        <f t="shared" si="16"/>
        <v>0</v>
      </c>
      <c r="P59" s="27">
        <v>1</v>
      </c>
      <c r="Q59" s="27">
        <f t="shared" si="17"/>
        <v>0</v>
      </c>
      <c r="R59" s="27">
        <f t="shared" si="18"/>
        <v>4</v>
      </c>
    </row>
    <row r="60" spans="1:18" ht="19.5" x14ac:dyDescent="0.25">
      <c r="A60" s="17">
        <v>314</v>
      </c>
      <c r="B60" s="14" t="s">
        <v>54</v>
      </c>
      <c r="C60" s="16" t="s">
        <v>100</v>
      </c>
      <c r="D60" s="16"/>
      <c r="E60" s="2" t="s">
        <v>1687</v>
      </c>
      <c r="F60" s="23" t="s">
        <v>1037</v>
      </c>
      <c r="G60" s="27">
        <v>1</v>
      </c>
      <c r="H60" s="27">
        <f t="shared" si="10"/>
        <v>1</v>
      </c>
      <c r="I60" s="27">
        <f t="shared" si="11"/>
        <v>1</v>
      </c>
      <c r="J60" s="27">
        <v>1</v>
      </c>
      <c r="K60" s="27">
        <f t="shared" si="12"/>
        <v>1</v>
      </c>
      <c r="L60" s="27">
        <f t="shared" si="13"/>
        <v>0</v>
      </c>
      <c r="M60" s="27">
        <f t="shared" si="14"/>
        <v>1</v>
      </c>
      <c r="N60" s="27">
        <f t="shared" si="15"/>
        <v>2</v>
      </c>
      <c r="O60" s="27">
        <f t="shared" si="16"/>
        <v>0</v>
      </c>
      <c r="P60" s="27">
        <v>1</v>
      </c>
      <c r="Q60" s="27">
        <f t="shared" si="17"/>
        <v>0</v>
      </c>
      <c r="R60" s="27">
        <f t="shared" si="18"/>
        <v>4</v>
      </c>
    </row>
    <row r="61" spans="1:18" x14ac:dyDescent="0.25">
      <c r="A61" s="32">
        <v>2005244</v>
      </c>
      <c r="B61" s="14" t="s">
        <v>54</v>
      </c>
      <c r="C61" s="16" t="s">
        <v>134</v>
      </c>
      <c r="D61" s="16" t="s">
        <v>16</v>
      </c>
      <c r="E61" s="14" t="s">
        <v>35</v>
      </c>
      <c r="F61" s="23" t="s">
        <v>1368</v>
      </c>
      <c r="G61" s="27">
        <v>1</v>
      </c>
      <c r="H61" s="27">
        <f t="shared" si="10"/>
        <v>1</v>
      </c>
      <c r="I61" s="27">
        <f t="shared" si="11"/>
        <v>1</v>
      </c>
      <c r="J61" s="27">
        <v>1</v>
      </c>
      <c r="K61" s="27">
        <f t="shared" si="12"/>
        <v>1</v>
      </c>
      <c r="L61" s="27">
        <f t="shared" si="13"/>
        <v>0</v>
      </c>
      <c r="M61" s="27">
        <f t="shared" si="14"/>
        <v>1</v>
      </c>
      <c r="N61" s="27">
        <f t="shared" si="15"/>
        <v>2</v>
      </c>
      <c r="O61" s="27">
        <f t="shared" si="16"/>
        <v>0</v>
      </c>
      <c r="P61" s="27">
        <v>1</v>
      </c>
      <c r="Q61" s="27">
        <f t="shared" si="17"/>
        <v>0</v>
      </c>
      <c r="R61" s="27">
        <f t="shared" si="18"/>
        <v>4</v>
      </c>
    </row>
    <row r="62" spans="1:18" x14ac:dyDescent="0.25">
      <c r="A62" s="32">
        <v>2018164</v>
      </c>
      <c r="B62" s="14" t="s">
        <v>54</v>
      </c>
      <c r="C62" s="16" t="s">
        <v>134</v>
      </c>
      <c r="D62" s="16" t="s">
        <v>16</v>
      </c>
      <c r="E62" s="14" t="s">
        <v>31</v>
      </c>
      <c r="F62" s="23" t="s">
        <v>1629</v>
      </c>
      <c r="G62" s="27">
        <v>1</v>
      </c>
      <c r="H62" s="27">
        <f t="shared" si="10"/>
        <v>1</v>
      </c>
      <c r="I62" s="27">
        <f t="shared" si="11"/>
        <v>1</v>
      </c>
      <c r="J62" s="27">
        <v>1</v>
      </c>
      <c r="K62" s="27">
        <f t="shared" si="12"/>
        <v>1</v>
      </c>
      <c r="L62" s="27">
        <f t="shared" si="13"/>
        <v>0</v>
      </c>
      <c r="M62" s="27">
        <f t="shared" si="14"/>
        <v>1</v>
      </c>
      <c r="N62" s="27">
        <f t="shared" si="15"/>
        <v>2</v>
      </c>
      <c r="O62" s="27">
        <f t="shared" si="16"/>
        <v>0</v>
      </c>
      <c r="P62" s="27">
        <v>1</v>
      </c>
      <c r="Q62" s="27">
        <f t="shared" si="17"/>
        <v>0</v>
      </c>
      <c r="R62" s="27">
        <f t="shared" si="18"/>
        <v>4</v>
      </c>
    </row>
    <row r="63" spans="1:18" x14ac:dyDescent="0.25">
      <c r="A63" s="32">
        <v>2010888</v>
      </c>
      <c r="B63" s="14" t="s">
        <v>54</v>
      </c>
      <c r="C63" s="16" t="s">
        <v>58</v>
      </c>
      <c r="D63" s="16" t="s">
        <v>59</v>
      </c>
      <c r="E63" s="14" t="s">
        <v>100</v>
      </c>
      <c r="F63" s="23" t="s">
        <v>1563</v>
      </c>
      <c r="G63" s="27">
        <v>1</v>
      </c>
      <c r="H63" s="27">
        <f t="shared" si="10"/>
        <v>1</v>
      </c>
      <c r="I63" s="27">
        <f t="shared" si="11"/>
        <v>1</v>
      </c>
      <c r="J63" s="27">
        <v>1</v>
      </c>
      <c r="K63" s="27">
        <f t="shared" si="12"/>
        <v>1</v>
      </c>
      <c r="L63" s="27">
        <f t="shared" si="13"/>
        <v>0</v>
      </c>
      <c r="M63" s="27">
        <f t="shared" si="14"/>
        <v>1</v>
      </c>
      <c r="N63" s="27">
        <f t="shared" si="15"/>
        <v>2</v>
      </c>
      <c r="O63" s="27">
        <f t="shared" si="16"/>
        <v>0</v>
      </c>
      <c r="P63" s="27">
        <v>1</v>
      </c>
      <c r="Q63" s="27">
        <f t="shared" si="17"/>
        <v>0</v>
      </c>
      <c r="R63" s="27">
        <f t="shared" si="18"/>
        <v>4</v>
      </c>
    </row>
    <row r="64" spans="1:18" x14ac:dyDescent="0.25">
      <c r="A64" s="32">
        <v>2010879</v>
      </c>
      <c r="B64" s="14" t="s">
        <v>54</v>
      </c>
      <c r="C64" s="16" t="s">
        <v>58</v>
      </c>
      <c r="D64" s="16" t="s">
        <v>59</v>
      </c>
      <c r="E64" s="14" t="s">
        <v>28</v>
      </c>
      <c r="F64" s="23" t="s">
        <v>1571</v>
      </c>
      <c r="G64" s="27">
        <v>1</v>
      </c>
      <c r="H64" s="27">
        <f t="shared" si="10"/>
        <v>1</v>
      </c>
      <c r="I64" s="27">
        <f t="shared" si="11"/>
        <v>1</v>
      </c>
      <c r="J64" s="27">
        <v>1</v>
      </c>
      <c r="K64" s="27">
        <f t="shared" si="12"/>
        <v>1</v>
      </c>
      <c r="L64" s="27">
        <f t="shared" si="13"/>
        <v>0</v>
      </c>
      <c r="M64" s="27">
        <f t="shared" si="14"/>
        <v>1</v>
      </c>
      <c r="N64" s="27">
        <f t="shared" si="15"/>
        <v>2</v>
      </c>
      <c r="O64" s="27">
        <f t="shared" si="16"/>
        <v>0</v>
      </c>
      <c r="P64" s="27">
        <v>1</v>
      </c>
      <c r="Q64" s="27">
        <f t="shared" si="17"/>
        <v>0</v>
      </c>
      <c r="R64" s="27">
        <f t="shared" si="18"/>
        <v>4</v>
      </c>
    </row>
    <row r="65" spans="1:18" x14ac:dyDescent="0.25">
      <c r="A65" s="32">
        <v>2010878</v>
      </c>
      <c r="B65" s="14" t="s">
        <v>54</v>
      </c>
      <c r="C65" s="16" t="s">
        <v>58</v>
      </c>
      <c r="D65" s="16" t="s">
        <v>59</v>
      </c>
      <c r="E65" s="14" t="s">
        <v>32</v>
      </c>
      <c r="F65" s="23" t="s">
        <v>1562</v>
      </c>
      <c r="G65" s="27">
        <v>1</v>
      </c>
      <c r="H65" s="27">
        <f t="shared" si="10"/>
        <v>1</v>
      </c>
      <c r="I65" s="27">
        <f t="shared" si="11"/>
        <v>1</v>
      </c>
      <c r="J65" s="27">
        <v>1</v>
      </c>
      <c r="K65" s="27">
        <f t="shared" si="12"/>
        <v>1</v>
      </c>
      <c r="L65" s="27">
        <f t="shared" si="13"/>
        <v>0</v>
      </c>
      <c r="M65" s="27">
        <f t="shared" si="14"/>
        <v>1</v>
      </c>
      <c r="N65" s="27">
        <f t="shared" si="15"/>
        <v>2</v>
      </c>
      <c r="O65" s="27">
        <f t="shared" si="16"/>
        <v>0</v>
      </c>
      <c r="P65" s="27">
        <v>1</v>
      </c>
      <c r="Q65" s="27">
        <f t="shared" si="17"/>
        <v>0</v>
      </c>
      <c r="R65" s="27">
        <f t="shared" si="18"/>
        <v>4</v>
      </c>
    </row>
    <row r="66" spans="1:18" x14ac:dyDescent="0.25">
      <c r="A66" s="32">
        <v>2010877</v>
      </c>
      <c r="B66" s="14" t="s">
        <v>54</v>
      </c>
      <c r="C66" s="16" t="s">
        <v>58</v>
      </c>
      <c r="D66" s="16" t="s">
        <v>59</v>
      </c>
      <c r="E66" s="14" t="s">
        <v>30</v>
      </c>
      <c r="F66" s="23" t="s">
        <v>1561</v>
      </c>
      <c r="G66" s="27">
        <v>1</v>
      </c>
      <c r="H66" s="27">
        <f t="shared" si="10"/>
        <v>1</v>
      </c>
      <c r="I66" s="27">
        <f t="shared" si="11"/>
        <v>1</v>
      </c>
      <c r="J66" s="27">
        <v>1</v>
      </c>
      <c r="K66" s="27">
        <f t="shared" si="12"/>
        <v>1</v>
      </c>
      <c r="L66" s="27">
        <f t="shared" si="13"/>
        <v>0</v>
      </c>
      <c r="M66" s="27">
        <f t="shared" si="14"/>
        <v>1</v>
      </c>
      <c r="N66" s="27">
        <f t="shared" si="15"/>
        <v>2</v>
      </c>
      <c r="O66" s="27">
        <f t="shared" si="16"/>
        <v>0</v>
      </c>
      <c r="P66" s="27">
        <v>1</v>
      </c>
      <c r="Q66" s="27">
        <f t="shared" si="17"/>
        <v>0</v>
      </c>
      <c r="R66" s="27">
        <f t="shared" si="18"/>
        <v>4</v>
      </c>
    </row>
    <row r="67" spans="1:18" x14ac:dyDescent="0.25">
      <c r="A67" s="32">
        <v>2010873</v>
      </c>
      <c r="B67" s="14" t="s">
        <v>54</v>
      </c>
      <c r="C67" s="16" t="s">
        <v>58</v>
      </c>
      <c r="D67" s="16" t="s">
        <v>59</v>
      </c>
      <c r="E67" s="14" t="s">
        <v>75</v>
      </c>
      <c r="F67" s="23" t="s">
        <v>1560</v>
      </c>
      <c r="G67" s="27">
        <v>1</v>
      </c>
      <c r="H67" s="27">
        <f t="shared" si="10"/>
        <v>1</v>
      </c>
      <c r="I67" s="27">
        <f t="shared" si="11"/>
        <v>1</v>
      </c>
      <c r="J67" s="27">
        <v>1</v>
      </c>
      <c r="K67" s="27">
        <f t="shared" si="12"/>
        <v>1</v>
      </c>
      <c r="L67" s="27">
        <f t="shared" si="13"/>
        <v>0</v>
      </c>
      <c r="M67" s="27">
        <f t="shared" si="14"/>
        <v>1</v>
      </c>
      <c r="N67" s="27">
        <f t="shared" si="15"/>
        <v>2</v>
      </c>
      <c r="O67" s="27">
        <f t="shared" si="16"/>
        <v>0</v>
      </c>
      <c r="P67" s="27">
        <v>1</v>
      </c>
      <c r="Q67" s="27">
        <f t="shared" si="17"/>
        <v>0</v>
      </c>
      <c r="R67" s="27">
        <f t="shared" si="18"/>
        <v>4</v>
      </c>
    </row>
    <row r="68" spans="1:18" x14ac:dyDescent="0.25">
      <c r="A68" s="32">
        <v>2010872</v>
      </c>
      <c r="B68" s="14" t="s">
        <v>54</v>
      </c>
      <c r="C68" s="16" t="s">
        <v>58</v>
      </c>
      <c r="D68" s="16" t="s">
        <v>59</v>
      </c>
      <c r="E68" s="14" t="s">
        <v>155</v>
      </c>
      <c r="F68" s="23" t="s">
        <v>1559</v>
      </c>
      <c r="G68" s="27">
        <v>1</v>
      </c>
      <c r="H68" s="27">
        <f t="shared" si="10"/>
        <v>1</v>
      </c>
      <c r="I68" s="27">
        <f t="shared" si="11"/>
        <v>1</v>
      </c>
      <c r="J68" s="27">
        <v>1</v>
      </c>
      <c r="K68" s="27">
        <f t="shared" si="12"/>
        <v>1</v>
      </c>
      <c r="L68" s="27">
        <f t="shared" si="13"/>
        <v>0</v>
      </c>
      <c r="M68" s="27">
        <f t="shared" si="14"/>
        <v>1</v>
      </c>
      <c r="N68" s="27">
        <f t="shared" si="15"/>
        <v>2</v>
      </c>
      <c r="O68" s="27">
        <f t="shared" si="16"/>
        <v>0</v>
      </c>
      <c r="P68" s="27">
        <v>1</v>
      </c>
      <c r="Q68" s="27">
        <f t="shared" si="17"/>
        <v>0</v>
      </c>
      <c r="R68" s="27">
        <f t="shared" si="18"/>
        <v>4</v>
      </c>
    </row>
    <row r="69" spans="1:18" x14ac:dyDescent="0.25">
      <c r="A69" s="32">
        <v>2010840</v>
      </c>
      <c r="B69" s="14" t="s">
        <v>54</v>
      </c>
      <c r="C69" s="16" t="s">
        <v>58</v>
      </c>
      <c r="D69" s="16" t="s">
        <v>59</v>
      </c>
      <c r="E69" s="14" t="s">
        <v>467</v>
      </c>
      <c r="F69" s="23" t="s">
        <v>1564</v>
      </c>
      <c r="G69" s="27">
        <v>1</v>
      </c>
      <c r="H69" s="27">
        <f t="shared" si="10"/>
        <v>1</v>
      </c>
      <c r="I69" s="27">
        <f t="shared" si="11"/>
        <v>1</v>
      </c>
      <c r="J69" s="27">
        <v>1</v>
      </c>
      <c r="K69" s="27">
        <f t="shared" si="12"/>
        <v>1</v>
      </c>
      <c r="L69" s="27">
        <f t="shared" si="13"/>
        <v>0</v>
      </c>
      <c r="M69" s="27">
        <f t="shared" si="14"/>
        <v>1</v>
      </c>
      <c r="N69" s="27">
        <f t="shared" si="15"/>
        <v>2</v>
      </c>
      <c r="O69" s="27">
        <f t="shared" si="16"/>
        <v>0</v>
      </c>
      <c r="P69" s="27">
        <v>1</v>
      </c>
      <c r="Q69" s="27">
        <f t="shared" si="17"/>
        <v>0</v>
      </c>
      <c r="R69" s="27">
        <f t="shared" si="18"/>
        <v>4</v>
      </c>
    </row>
    <row r="70" spans="1:18" x14ac:dyDescent="0.25">
      <c r="A70" s="32">
        <v>2019418</v>
      </c>
      <c r="B70" s="14" t="s">
        <v>54</v>
      </c>
      <c r="C70" s="16" t="s">
        <v>30</v>
      </c>
      <c r="D70" s="16" t="s">
        <v>16</v>
      </c>
      <c r="E70" s="14" t="s">
        <v>17</v>
      </c>
      <c r="F70" s="23" t="s">
        <v>1639</v>
      </c>
      <c r="G70" s="27">
        <v>1</v>
      </c>
      <c r="H70" s="27">
        <f t="shared" si="10"/>
        <v>1</v>
      </c>
      <c r="I70" s="27">
        <f t="shared" si="11"/>
        <v>1</v>
      </c>
      <c r="J70" s="27">
        <v>0</v>
      </c>
      <c r="K70" s="27">
        <f t="shared" si="12"/>
        <v>1</v>
      </c>
      <c r="L70" s="27">
        <f t="shared" si="13"/>
        <v>2</v>
      </c>
      <c r="M70" s="27">
        <f t="shared" si="14"/>
        <v>0</v>
      </c>
      <c r="N70" s="27">
        <f t="shared" si="15"/>
        <v>2</v>
      </c>
      <c r="O70" s="27">
        <f t="shared" si="16"/>
        <v>0.1</v>
      </c>
      <c r="P70" s="27">
        <v>1</v>
      </c>
      <c r="Q70" s="27">
        <f t="shared" si="17"/>
        <v>2</v>
      </c>
      <c r="R70" s="27">
        <f t="shared" si="18"/>
        <v>0</v>
      </c>
    </row>
    <row r="71" spans="1:18" x14ac:dyDescent="0.25">
      <c r="A71" s="32">
        <v>2021786</v>
      </c>
      <c r="B71" s="14" t="s">
        <v>54</v>
      </c>
      <c r="C71" s="16" t="s">
        <v>30</v>
      </c>
      <c r="D71" s="16" t="s">
        <v>16</v>
      </c>
      <c r="E71" s="14" t="s">
        <v>21</v>
      </c>
      <c r="F71" s="23" t="s">
        <v>1750</v>
      </c>
      <c r="G71" s="27">
        <v>0</v>
      </c>
      <c r="H71" s="27">
        <f t="shared" si="10"/>
        <v>0</v>
      </c>
      <c r="I71" s="27">
        <f t="shared" si="11"/>
        <v>0</v>
      </c>
      <c r="J71" s="27">
        <v>0</v>
      </c>
      <c r="K71" s="27">
        <f t="shared" si="12"/>
        <v>0</v>
      </c>
      <c r="L71" s="27">
        <f t="shared" si="13"/>
        <v>0</v>
      </c>
      <c r="M71" s="27">
        <f t="shared" si="14"/>
        <v>0</v>
      </c>
      <c r="N71" s="27">
        <f t="shared" si="15"/>
        <v>0</v>
      </c>
      <c r="O71" s="27">
        <f t="shared" si="16"/>
        <v>0</v>
      </c>
      <c r="P71" s="27">
        <v>1</v>
      </c>
      <c r="Q71" s="27">
        <f t="shared" si="17"/>
        <v>0</v>
      </c>
      <c r="R71" s="27">
        <f t="shared" si="18"/>
        <v>0</v>
      </c>
    </row>
    <row r="72" spans="1:18" x14ac:dyDescent="0.25">
      <c r="A72" s="32">
        <v>2019421</v>
      </c>
      <c r="B72" s="14" t="s">
        <v>54</v>
      </c>
      <c r="C72" s="16" t="s">
        <v>30</v>
      </c>
      <c r="D72" s="16" t="s">
        <v>16</v>
      </c>
      <c r="E72" s="14" t="s">
        <v>23</v>
      </c>
      <c r="F72" s="23" t="s">
        <v>1640</v>
      </c>
      <c r="G72" s="27">
        <v>0</v>
      </c>
      <c r="H72" s="27">
        <f t="shared" si="10"/>
        <v>0</v>
      </c>
      <c r="I72" s="27">
        <f t="shared" si="11"/>
        <v>0</v>
      </c>
      <c r="J72" s="27">
        <v>0</v>
      </c>
      <c r="K72" s="27">
        <f t="shared" si="12"/>
        <v>0</v>
      </c>
      <c r="L72" s="27">
        <f t="shared" si="13"/>
        <v>0</v>
      </c>
      <c r="M72" s="27">
        <f t="shared" si="14"/>
        <v>0</v>
      </c>
      <c r="N72" s="27">
        <f t="shared" si="15"/>
        <v>0</v>
      </c>
      <c r="O72" s="27">
        <f t="shared" si="16"/>
        <v>0</v>
      </c>
      <c r="P72" s="27">
        <v>1</v>
      </c>
      <c r="Q72" s="27">
        <f t="shared" si="17"/>
        <v>0</v>
      </c>
      <c r="R72" s="27">
        <f t="shared" si="18"/>
        <v>0</v>
      </c>
    </row>
    <row r="73" spans="1:18" x14ac:dyDescent="0.25">
      <c r="A73" s="32">
        <v>2019620</v>
      </c>
      <c r="B73" s="14" t="s">
        <v>54</v>
      </c>
      <c r="C73" s="16" t="s">
        <v>30</v>
      </c>
      <c r="D73" s="16" t="s">
        <v>16</v>
      </c>
      <c r="E73" s="14" t="s">
        <v>35</v>
      </c>
      <c r="F73" s="23" t="s">
        <v>1648</v>
      </c>
      <c r="G73" s="27">
        <v>0</v>
      </c>
      <c r="H73" s="27">
        <f t="shared" si="10"/>
        <v>0</v>
      </c>
      <c r="I73" s="27">
        <f t="shared" si="11"/>
        <v>0</v>
      </c>
      <c r="J73" s="27">
        <v>0</v>
      </c>
      <c r="K73" s="27">
        <f t="shared" si="12"/>
        <v>0</v>
      </c>
      <c r="L73" s="27">
        <f t="shared" si="13"/>
        <v>0</v>
      </c>
      <c r="M73" s="27">
        <f t="shared" si="14"/>
        <v>0</v>
      </c>
      <c r="N73" s="27">
        <f t="shared" si="15"/>
        <v>0</v>
      </c>
      <c r="O73" s="27">
        <f t="shared" si="16"/>
        <v>0</v>
      </c>
      <c r="P73" s="27">
        <v>1</v>
      </c>
      <c r="Q73" s="27">
        <f t="shared" si="17"/>
        <v>0</v>
      </c>
      <c r="R73" s="27">
        <f t="shared" si="18"/>
        <v>0</v>
      </c>
    </row>
    <row r="74" spans="1:18" x14ac:dyDescent="0.25">
      <c r="A74" s="32">
        <v>2019583</v>
      </c>
      <c r="B74" s="14" t="s">
        <v>54</v>
      </c>
      <c r="C74" s="16" t="s">
        <v>30</v>
      </c>
      <c r="D74" s="16" t="s">
        <v>16</v>
      </c>
      <c r="E74" s="14" t="s">
        <v>19</v>
      </c>
      <c r="F74" s="23" t="s">
        <v>1646</v>
      </c>
      <c r="G74" s="38">
        <v>1</v>
      </c>
      <c r="H74" s="27">
        <f t="shared" ref="H74:H103" si="19">G74</f>
        <v>1</v>
      </c>
      <c r="I74" s="27">
        <f t="shared" ref="I74:I103" si="20">G74</f>
        <v>1</v>
      </c>
      <c r="J74" s="27">
        <v>0</v>
      </c>
      <c r="K74" s="27">
        <f t="shared" ref="K74:K103" si="21">G74</f>
        <v>1</v>
      </c>
      <c r="L74" s="27">
        <f t="shared" ref="L74:L103" si="22">IF(J74&gt;0,0,2)*G74</f>
        <v>2</v>
      </c>
      <c r="M74" s="27">
        <f t="shared" ref="M74:M103" si="23">IF(L74&gt;0,0,1)*G74</f>
        <v>0</v>
      </c>
      <c r="N74" s="27">
        <f t="shared" ref="N74:N103" si="24">G74*2</f>
        <v>2</v>
      </c>
      <c r="O74" s="27">
        <f t="shared" ref="O74:O103" si="25">(IF(G74+J74=1,0.1,0))*G74</f>
        <v>0.1</v>
      </c>
      <c r="P74" s="27">
        <v>1</v>
      </c>
      <c r="Q74" s="27">
        <f t="shared" ref="Q74:Q103" si="26">IF(J74=0,(G74*2)+(O74*0),0)</f>
        <v>2</v>
      </c>
      <c r="R74" s="27">
        <f t="shared" ref="R74:R103" si="27">J74*4</f>
        <v>0</v>
      </c>
    </row>
    <row r="75" spans="1:18" x14ac:dyDescent="0.25">
      <c r="A75" s="32">
        <v>2019587</v>
      </c>
      <c r="B75" s="14" t="s">
        <v>54</v>
      </c>
      <c r="C75" s="16" t="s">
        <v>30</v>
      </c>
      <c r="D75" s="16" t="s">
        <v>16</v>
      </c>
      <c r="E75" s="14" t="s">
        <v>33</v>
      </c>
      <c r="F75" s="23" t="s">
        <v>1647</v>
      </c>
      <c r="G75" s="27">
        <v>0</v>
      </c>
      <c r="H75" s="27">
        <f t="shared" si="19"/>
        <v>0</v>
      </c>
      <c r="I75" s="27">
        <f t="shared" si="20"/>
        <v>0</v>
      </c>
      <c r="J75" s="27">
        <v>0</v>
      </c>
      <c r="K75" s="27">
        <f t="shared" si="21"/>
        <v>0</v>
      </c>
      <c r="L75" s="27">
        <f t="shared" si="22"/>
        <v>0</v>
      </c>
      <c r="M75" s="27">
        <f t="shared" si="23"/>
        <v>0</v>
      </c>
      <c r="N75" s="27">
        <f t="shared" si="24"/>
        <v>0</v>
      </c>
      <c r="O75" s="27">
        <f t="shared" si="25"/>
        <v>0</v>
      </c>
      <c r="P75" s="27">
        <v>1</v>
      </c>
      <c r="Q75" s="27">
        <f t="shared" si="26"/>
        <v>0</v>
      </c>
      <c r="R75" s="27">
        <f t="shared" si="27"/>
        <v>0</v>
      </c>
    </row>
    <row r="76" spans="1:18" x14ac:dyDescent="0.25">
      <c r="A76" s="32">
        <v>2019426</v>
      </c>
      <c r="B76" s="14" t="s">
        <v>54</v>
      </c>
      <c r="C76" s="16" t="s">
        <v>30</v>
      </c>
      <c r="D76" s="16" t="s">
        <v>16</v>
      </c>
      <c r="E76" s="14" t="s">
        <v>73</v>
      </c>
      <c r="F76" s="23" t="s">
        <v>1641</v>
      </c>
      <c r="G76" s="27">
        <v>1</v>
      </c>
      <c r="H76" s="27">
        <f t="shared" si="19"/>
        <v>1</v>
      </c>
      <c r="I76" s="27">
        <f t="shared" si="20"/>
        <v>1</v>
      </c>
      <c r="J76" s="27">
        <v>0</v>
      </c>
      <c r="K76" s="27">
        <f t="shared" si="21"/>
        <v>1</v>
      </c>
      <c r="L76" s="27">
        <f t="shared" si="22"/>
        <v>2</v>
      </c>
      <c r="M76" s="27">
        <f t="shared" si="23"/>
        <v>0</v>
      </c>
      <c r="N76" s="27">
        <f t="shared" si="24"/>
        <v>2</v>
      </c>
      <c r="O76" s="27">
        <f t="shared" si="25"/>
        <v>0.1</v>
      </c>
      <c r="P76" s="27">
        <v>1</v>
      </c>
      <c r="Q76" s="27">
        <f t="shared" si="26"/>
        <v>2</v>
      </c>
      <c r="R76" s="27">
        <f t="shared" si="27"/>
        <v>0</v>
      </c>
    </row>
    <row r="77" spans="1:18" x14ac:dyDescent="0.25">
      <c r="A77" s="32">
        <v>2019428</v>
      </c>
      <c r="B77" s="14" t="s">
        <v>54</v>
      </c>
      <c r="C77" s="16" t="s">
        <v>30</v>
      </c>
      <c r="D77" s="16" t="s">
        <v>16</v>
      </c>
      <c r="E77" s="14" t="s">
        <v>31</v>
      </c>
      <c r="F77" s="23" t="s">
        <v>1642</v>
      </c>
      <c r="G77" s="27">
        <v>0</v>
      </c>
      <c r="H77" s="27">
        <f t="shared" si="19"/>
        <v>0</v>
      </c>
      <c r="I77" s="27">
        <f t="shared" si="20"/>
        <v>0</v>
      </c>
      <c r="J77" s="27">
        <v>0</v>
      </c>
      <c r="K77" s="27">
        <f t="shared" si="21"/>
        <v>0</v>
      </c>
      <c r="L77" s="27">
        <f t="shared" si="22"/>
        <v>0</v>
      </c>
      <c r="M77" s="27">
        <f t="shared" si="23"/>
        <v>0</v>
      </c>
      <c r="N77" s="27">
        <f t="shared" si="24"/>
        <v>0</v>
      </c>
      <c r="O77" s="27">
        <f t="shared" si="25"/>
        <v>0</v>
      </c>
      <c r="P77" s="27">
        <v>1</v>
      </c>
      <c r="Q77" s="27">
        <f t="shared" si="26"/>
        <v>0</v>
      </c>
      <c r="R77" s="27">
        <f t="shared" si="27"/>
        <v>0</v>
      </c>
    </row>
    <row r="78" spans="1:18" x14ac:dyDescent="0.25">
      <c r="A78" s="32">
        <v>2005870</v>
      </c>
      <c r="B78" s="14" t="s">
        <v>54</v>
      </c>
      <c r="C78" s="16" t="s">
        <v>30</v>
      </c>
      <c r="D78" s="16" t="s">
        <v>16</v>
      </c>
      <c r="E78" s="14" t="s">
        <v>86</v>
      </c>
      <c r="F78" s="23" t="s">
        <v>1751</v>
      </c>
      <c r="G78" s="27">
        <v>0</v>
      </c>
      <c r="H78" s="27">
        <f t="shared" si="19"/>
        <v>0</v>
      </c>
      <c r="I78" s="27">
        <f t="shared" si="20"/>
        <v>0</v>
      </c>
      <c r="J78" s="27">
        <v>0</v>
      </c>
      <c r="K78" s="27">
        <f t="shared" si="21"/>
        <v>0</v>
      </c>
      <c r="L78" s="27">
        <f t="shared" si="22"/>
        <v>0</v>
      </c>
      <c r="M78" s="27">
        <f t="shared" si="23"/>
        <v>0</v>
      </c>
      <c r="N78" s="27">
        <f t="shared" si="24"/>
        <v>0</v>
      </c>
      <c r="O78" s="27">
        <f t="shared" si="25"/>
        <v>0</v>
      </c>
      <c r="P78" s="27">
        <v>1</v>
      </c>
      <c r="Q78" s="27">
        <f t="shared" si="26"/>
        <v>0</v>
      </c>
      <c r="R78" s="27">
        <f t="shared" si="27"/>
        <v>0</v>
      </c>
    </row>
    <row r="79" spans="1:18" x14ac:dyDescent="0.25">
      <c r="A79" s="32">
        <v>2023466</v>
      </c>
      <c r="B79" s="14" t="s">
        <v>54</v>
      </c>
      <c r="C79" s="16" t="s">
        <v>30</v>
      </c>
      <c r="D79" s="16" t="s">
        <v>16</v>
      </c>
      <c r="E79" s="14" t="s">
        <v>15</v>
      </c>
      <c r="F79" s="23" t="s">
        <v>1752</v>
      </c>
      <c r="G79" s="27">
        <v>1</v>
      </c>
      <c r="H79" s="27">
        <f t="shared" si="19"/>
        <v>1</v>
      </c>
      <c r="I79" s="27">
        <f t="shared" si="20"/>
        <v>1</v>
      </c>
      <c r="J79" s="27">
        <v>0</v>
      </c>
      <c r="K79" s="27">
        <f t="shared" si="21"/>
        <v>1</v>
      </c>
      <c r="L79" s="27">
        <f t="shared" si="22"/>
        <v>2</v>
      </c>
      <c r="M79" s="27">
        <f t="shared" si="23"/>
        <v>0</v>
      </c>
      <c r="N79" s="27">
        <f t="shared" si="24"/>
        <v>2</v>
      </c>
      <c r="O79" s="27">
        <f t="shared" si="25"/>
        <v>0.1</v>
      </c>
      <c r="P79" s="27">
        <v>1</v>
      </c>
      <c r="Q79" s="27">
        <f t="shared" si="26"/>
        <v>2</v>
      </c>
      <c r="R79" s="27">
        <f t="shared" si="27"/>
        <v>0</v>
      </c>
    </row>
    <row r="80" spans="1:18" x14ac:dyDescent="0.25">
      <c r="A80" s="32">
        <v>2019436</v>
      </c>
      <c r="B80" s="14" t="s">
        <v>54</v>
      </c>
      <c r="C80" s="16" t="s">
        <v>30</v>
      </c>
      <c r="D80" s="16" t="s">
        <v>16</v>
      </c>
      <c r="E80" s="14" t="s">
        <v>26</v>
      </c>
      <c r="F80" s="23" t="s">
        <v>1643</v>
      </c>
      <c r="G80" s="27">
        <v>0</v>
      </c>
      <c r="H80" s="27">
        <f t="shared" si="19"/>
        <v>0</v>
      </c>
      <c r="I80" s="27">
        <f t="shared" si="20"/>
        <v>0</v>
      </c>
      <c r="J80" s="27">
        <v>0</v>
      </c>
      <c r="K80" s="27">
        <f t="shared" si="21"/>
        <v>0</v>
      </c>
      <c r="L80" s="27">
        <f t="shared" si="22"/>
        <v>0</v>
      </c>
      <c r="M80" s="27">
        <f t="shared" si="23"/>
        <v>0</v>
      </c>
      <c r="N80" s="27">
        <f t="shared" si="24"/>
        <v>0</v>
      </c>
      <c r="O80" s="27">
        <f t="shared" si="25"/>
        <v>0</v>
      </c>
      <c r="P80" s="27">
        <v>1</v>
      </c>
      <c r="Q80" s="27">
        <f t="shared" si="26"/>
        <v>0</v>
      </c>
      <c r="R80" s="27">
        <f t="shared" si="27"/>
        <v>0</v>
      </c>
    </row>
    <row r="81" spans="1:18" x14ac:dyDescent="0.25">
      <c r="A81" s="32">
        <v>2019518</v>
      </c>
      <c r="B81" s="14" t="s">
        <v>54</v>
      </c>
      <c r="C81" s="16" t="s">
        <v>30</v>
      </c>
      <c r="D81" s="16" t="s">
        <v>16</v>
      </c>
      <c r="E81" s="14" t="s">
        <v>100</v>
      </c>
      <c r="F81" s="23" t="s">
        <v>1644</v>
      </c>
      <c r="G81" s="27">
        <v>1</v>
      </c>
      <c r="H81" s="27">
        <f t="shared" si="19"/>
        <v>1</v>
      </c>
      <c r="I81" s="27">
        <f t="shared" si="20"/>
        <v>1</v>
      </c>
      <c r="J81" s="27">
        <v>0</v>
      </c>
      <c r="K81" s="27">
        <f t="shared" si="21"/>
        <v>1</v>
      </c>
      <c r="L81" s="27">
        <f t="shared" si="22"/>
        <v>2</v>
      </c>
      <c r="M81" s="27">
        <f t="shared" si="23"/>
        <v>0</v>
      </c>
      <c r="N81" s="27">
        <f t="shared" si="24"/>
        <v>2</v>
      </c>
      <c r="O81" s="27">
        <f t="shared" si="25"/>
        <v>0.1</v>
      </c>
      <c r="P81" s="27">
        <v>1</v>
      </c>
      <c r="Q81" s="27">
        <f t="shared" si="26"/>
        <v>2</v>
      </c>
      <c r="R81" s="27">
        <f t="shared" si="27"/>
        <v>0</v>
      </c>
    </row>
    <row r="82" spans="1:18" x14ac:dyDescent="0.25">
      <c r="A82" s="32">
        <v>2019567</v>
      </c>
      <c r="B82" s="14" t="s">
        <v>54</v>
      </c>
      <c r="C82" s="16" t="s">
        <v>30</v>
      </c>
      <c r="D82" s="16" t="s">
        <v>16</v>
      </c>
      <c r="E82" s="14" t="s">
        <v>58</v>
      </c>
      <c r="F82" s="23" t="s">
        <v>1645</v>
      </c>
      <c r="G82" s="27">
        <v>1</v>
      </c>
      <c r="H82" s="27">
        <f t="shared" si="19"/>
        <v>1</v>
      </c>
      <c r="I82" s="27">
        <f t="shared" si="20"/>
        <v>1</v>
      </c>
      <c r="J82" s="27">
        <v>0</v>
      </c>
      <c r="K82" s="27">
        <f t="shared" si="21"/>
        <v>1</v>
      </c>
      <c r="L82" s="27">
        <f t="shared" si="22"/>
        <v>2</v>
      </c>
      <c r="M82" s="27">
        <f t="shared" si="23"/>
        <v>0</v>
      </c>
      <c r="N82" s="27">
        <f t="shared" si="24"/>
        <v>2</v>
      </c>
      <c r="O82" s="27">
        <f t="shared" si="25"/>
        <v>0.1</v>
      </c>
      <c r="P82" s="27">
        <v>1</v>
      </c>
      <c r="Q82" s="27">
        <f t="shared" si="26"/>
        <v>2</v>
      </c>
      <c r="R82" s="27">
        <f t="shared" si="27"/>
        <v>0</v>
      </c>
    </row>
    <row r="83" spans="1:18" x14ac:dyDescent="0.25">
      <c r="A83" s="32">
        <v>2021838</v>
      </c>
      <c r="B83" s="14" t="s">
        <v>54</v>
      </c>
      <c r="C83" s="16" t="s">
        <v>30</v>
      </c>
      <c r="D83" s="16" t="s">
        <v>16</v>
      </c>
      <c r="E83" s="14" t="s">
        <v>162</v>
      </c>
      <c r="F83" s="23" t="s">
        <v>1753</v>
      </c>
      <c r="G83" s="27">
        <v>0</v>
      </c>
      <c r="H83" s="27">
        <f t="shared" si="19"/>
        <v>0</v>
      </c>
      <c r="I83" s="27">
        <f t="shared" si="20"/>
        <v>0</v>
      </c>
      <c r="J83" s="27">
        <v>0</v>
      </c>
      <c r="K83" s="27">
        <f t="shared" si="21"/>
        <v>0</v>
      </c>
      <c r="L83" s="27">
        <f t="shared" si="22"/>
        <v>0</v>
      </c>
      <c r="M83" s="27">
        <f t="shared" si="23"/>
        <v>0</v>
      </c>
      <c r="N83" s="27">
        <f t="shared" si="24"/>
        <v>0</v>
      </c>
      <c r="O83" s="27">
        <f t="shared" si="25"/>
        <v>0</v>
      </c>
      <c r="P83" s="27">
        <v>1</v>
      </c>
      <c r="Q83" s="27">
        <f t="shared" si="26"/>
        <v>0</v>
      </c>
      <c r="R83" s="27">
        <f t="shared" si="27"/>
        <v>0</v>
      </c>
    </row>
    <row r="84" spans="1:18" x14ac:dyDescent="0.25">
      <c r="A84" s="32">
        <v>2022008</v>
      </c>
      <c r="B84" s="14" t="s">
        <v>54</v>
      </c>
      <c r="C84" s="16" t="s">
        <v>30</v>
      </c>
      <c r="D84" s="16" t="s">
        <v>16</v>
      </c>
      <c r="E84" s="14" t="s">
        <v>160</v>
      </c>
      <c r="F84" s="23" t="s">
        <v>1754</v>
      </c>
      <c r="G84" s="27">
        <v>1</v>
      </c>
      <c r="H84" s="27">
        <f t="shared" si="19"/>
        <v>1</v>
      </c>
      <c r="I84" s="27">
        <f t="shared" si="20"/>
        <v>1</v>
      </c>
      <c r="J84" s="27">
        <v>0</v>
      </c>
      <c r="K84" s="27">
        <f t="shared" si="21"/>
        <v>1</v>
      </c>
      <c r="L84" s="27">
        <f t="shared" si="22"/>
        <v>2</v>
      </c>
      <c r="M84" s="27">
        <f t="shared" si="23"/>
        <v>0</v>
      </c>
      <c r="N84" s="27">
        <f t="shared" si="24"/>
        <v>2</v>
      </c>
      <c r="O84" s="27">
        <f t="shared" si="25"/>
        <v>0.1</v>
      </c>
      <c r="P84" s="27">
        <v>1</v>
      </c>
      <c r="Q84" s="27">
        <f t="shared" si="26"/>
        <v>2</v>
      </c>
      <c r="R84" s="27">
        <f t="shared" si="27"/>
        <v>0</v>
      </c>
    </row>
    <row r="85" spans="1:18" x14ac:dyDescent="0.25">
      <c r="A85" s="32">
        <v>500120</v>
      </c>
      <c r="B85" s="14" t="s">
        <v>71</v>
      </c>
      <c r="C85" s="16" t="s">
        <v>73</v>
      </c>
      <c r="D85" s="16" t="s">
        <v>16</v>
      </c>
      <c r="E85" s="14" t="s">
        <v>191</v>
      </c>
      <c r="F85" s="23" t="s">
        <v>1378</v>
      </c>
      <c r="G85" s="27">
        <v>1</v>
      </c>
      <c r="H85" s="27">
        <f t="shared" si="19"/>
        <v>1</v>
      </c>
      <c r="I85" s="27">
        <f t="shared" si="20"/>
        <v>1</v>
      </c>
      <c r="J85" s="27">
        <v>0</v>
      </c>
      <c r="K85" s="27">
        <f t="shared" si="21"/>
        <v>1</v>
      </c>
      <c r="L85" s="27">
        <f t="shared" si="22"/>
        <v>2</v>
      </c>
      <c r="M85" s="27">
        <f t="shared" si="23"/>
        <v>0</v>
      </c>
      <c r="N85" s="27">
        <f t="shared" si="24"/>
        <v>2</v>
      </c>
      <c r="O85" s="27">
        <f t="shared" si="25"/>
        <v>0.1</v>
      </c>
      <c r="P85" s="27">
        <v>1</v>
      </c>
      <c r="Q85" s="27">
        <f t="shared" si="26"/>
        <v>2</v>
      </c>
      <c r="R85" s="27">
        <f t="shared" si="27"/>
        <v>0</v>
      </c>
    </row>
    <row r="86" spans="1:18" x14ac:dyDescent="0.25">
      <c r="A86" s="32">
        <v>500122</v>
      </c>
      <c r="B86" s="14" t="s">
        <v>71</v>
      </c>
      <c r="C86" s="16" t="s">
        <v>27</v>
      </c>
      <c r="D86" s="16" t="s">
        <v>16</v>
      </c>
      <c r="E86" s="14" t="s">
        <v>21</v>
      </c>
      <c r="F86" s="23" t="s">
        <v>1375</v>
      </c>
      <c r="G86" s="27">
        <v>1</v>
      </c>
      <c r="H86" s="27">
        <f t="shared" si="19"/>
        <v>1</v>
      </c>
      <c r="I86" s="27">
        <f t="shared" si="20"/>
        <v>1</v>
      </c>
      <c r="J86" s="27">
        <v>1</v>
      </c>
      <c r="K86" s="27">
        <f t="shared" si="21"/>
        <v>1</v>
      </c>
      <c r="L86" s="27">
        <f t="shared" si="22"/>
        <v>0</v>
      </c>
      <c r="M86" s="27">
        <f t="shared" si="23"/>
        <v>1</v>
      </c>
      <c r="N86" s="27">
        <f t="shared" si="24"/>
        <v>2</v>
      </c>
      <c r="O86" s="27">
        <f t="shared" si="25"/>
        <v>0</v>
      </c>
      <c r="P86" s="27">
        <v>1</v>
      </c>
      <c r="Q86" s="27">
        <f t="shared" si="26"/>
        <v>0</v>
      </c>
      <c r="R86" s="27">
        <f t="shared" si="27"/>
        <v>4</v>
      </c>
    </row>
    <row r="87" spans="1:18" x14ac:dyDescent="0.25">
      <c r="A87" s="32">
        <v>500123</v>
      </c>
      <c r="B87" s="14" t="s">
        <v>71</v>
      </c>
      <c r="C87" s="16" t="s">
        <v>27</v>
      </c>
      <c r="D87" s="16" t="s">
        <v>16</v>
      </c>
      <c r="E87" s="14" t="s">
        <v>23</v>
      </c>
      <c r="F87" s="23" t="s">
        <v>1377</v>
      </c>
      <c r="G87" s="27">
        <v>1</v>
      </c>
      <c r="H87" s="27">
        <f t="shared" si="19"/>
        <v>1</v>
      </c>
      <c r="I87" s="27">
        <f t="shared" si="20"/>
        <v>1</v>
      </c>
      <c r="J87" s="27">
        <v>1</v>
      </c>
      <c r="K87" s="27">
        <f t="shared" si="21"/>
        <v>1</v>
      </c>
      <c r="L87" s="27">
        <f t="shared" si="22"/>
        <v>0</v>
      </c>
      <c r="M87" s="27">
        <f t="shared" si="23"/>
        <v>1</v>
      </c>
      <c r="N87" s="27">
        <f t="shared" si="24"/>
        <v>2</v>
      </c>
      <c r="O87" s="27">
        <f t="shared" si="25"/>
        <v>0</v>
      </c>
      <c r="P87" s="27">
        <v>1</v>
      </c>
      <c r="Q87" s="27">
        <f t="shared" si="26"/>
        <v>0</v>
      </c>
      <c r="R87" s="27">
        <f t="shared" si="27"/>
        <v>4</v>
      </c>
    </row>
    <row r="88" spans="1:18" x14ac:dyDescent="0.25">
      <c r="A88" s="32">
        <v>2009520</v>
      </c>
      <c r="B88" s="14" t="s">
        <v>71</v>
      </c>
      <c r="C88" s="16" t="s">
        <v>27</v>
      </c>
      <c r="D88" s="16" t="s">
        <v>16</v>
      </c>
      <c r="E88" s="14" t="s">
        <v>35</v>
      </c>
      <c r="F88" s="23" t="s">
        <v>1521</v>
      </c>
      <c r="G88" s="27">
        <v>0</v>
      </c>
      <c r="H88" s="27">
        <f t="shared" si="19"/>
        <v>0</v>
      </c>
      <c r="I88" s="27">
        <f t="shared" si="20"/>
        <v>0</v>
      </c>
      <c r="J88" s="27">
        <v>0</v>
      </c>
      <c r="K88" s="27">
        <f t="shared" si="21"/>
        <v>0</v>
      </c>
      <c r="L88" s="27">
        <f t="shared" si="22"/>
        <v>0</v>
      </c>
      <c r="M88" s="27">
        <f t="shared" si="23"/>
        <v>0</v>
      </c>
      <c r="N88" s="27">
        <f t="shared" si="24"/>
        <v>0</v>
      </c>
      <c r="O88" s="27">
        <f t="shared" si="25"/>
        <v>0</v>
      </c>
      <c r="P88" s="27">
        <v>1</v>
      </c>
      <c r="Q88" s="27">
        <f t="shared" si="26"/>
        <v>0</v>
      </c>
      <c r="R88" s="27">
        <f t="shared" si="27"/>
        <v>0</v>
      </c>
    </row>
    <row r="89" spans="1:18" s="1" customFormat="1" x14ac:dyDescent="0.25">
      <c r="A89" s="32">
        <v>504784</v>
      </c>
      <c r="B89" s="14" t="s">
        <v>84</v>
      </c>
      <c r="C89" s="16" t="s">
        <v>29</v>
      </c>
      <c r="D89" s="16" t="s">
        <v>83</v>
      </c>
      <c r="E89" s="14" t="s">
        <v>75</v>
      </c>
      <c r="F89" s="23" t="s">
        <v>1441</v>
      </c>
      <c r="G89" s="27">
        <v>1</v>
      </c>
      <c r="H89" s="27">
        <f t="shared" si="19"/>
        <v>1</v>
      </c>
      <c r="I89" s="27">
        <f t="shared" si="20"/>
        <v>1</v>
      </c>
      <c r="J89" s="27">
        <v>0</v>
      </c>
      <c r="K89" s="27">
        <f t="shared" si="21"/>
        <v>1</v>
      </c>
      <c r="L89" s="27">
        <f t="shared" si="22"/>
        <v>2</v>
      </c>
      <c r="M89" s="27">
        <f t="shared" si="23"/>
        <v>0</v>
      </c>
      <c r="N89" s="27">
        <f t="shared" si="24"/>
        <v>2</v>
      </c>
      <c r="O89" s="27">
        <f t="shared" si="25"/>
        <v>0.1</v>
      </c>
      <c r="P89" s="27">
        <v>1</v>
      </c>
      <c r="Q89" s="27">
        <f t="shared" si="26"/>
        <v>2</v>
      </c>
      <c r="R89" s="27">
        <f t="shared" si="27"/>
        <v>0</v>
      </c>
    </row>
    <row r="90" spans="1:18" s="1" customFormat="1" x14ac:dyDescent="0.25">
      <c r="A90" s="32">
        <v>2010184</v>
      </c>
      <c r="B90" s="14" t="s">
        <v>84</v>
      </c>
      <c r="C90" s="16" t="s">
        <v>160</v>
      </c>
      <c r="D90" s="16" t="s">
        <v>16</v>
      </c>
      <c r="E90" s="14" t="s">
        <v>15</v>
      </c>
      <c r="F90" s="23" t="s">
        <v>1551</v>
      </c>
      <c r="G90" s="27">
        <v>1</v>
      </c>
      <c r="H90" s="27">
        <f t="shared" si="19"/>
        <v>1</v>
      </c>
      <c r="I90" s="27">
        <f t="shared" si="20"/>
        <v>1</v>
      </c>
      <c r="J90" s="27">
        <v>1</v>
      </c>
      <c r="K90" s="27">
        <f t="shared" si="21"/>
        <v>1</v>
      </c>
      <c r="L90" s="27">
        <f t="shared" si="22"/>
        <v>0</v>
      </c>
      <c r="M90" s="27">
        <f t="shared" si="23"/>
        <v>1</v>
      </c>
      <c r="N90" s="27">
        <f t="shared" si="24"/>
        <v>2</v>
      </c>
      <c r="O90" s="27">
        <f t="shared" si="25"/>
        <v>0</v>
      </c>
      <c r="P90" s="27">
        <v>1</v>
      </c>
      <c r="Q90" s="27">
        <f t="shared" si="26"/>
        <v>0</v>
      </c>
      <c r="R90" s="27">
        <f t="shared" si="27"/>
        <v>4</v>
      </c>
    </row>
    <row r="91" spans="1:18" x14ac:dyDescent="0.25">
      <c r="A91" s="32">
        <v>2010460</v>
      </c>
      <c r="B91" s="14" t="s">
        <v>84</v>
      </c>
      <c r="C91" s="16" t="s">
        <v>20</v>
      </c>
      <c r="D91" s="16" t="s">
        <v>16</v>
      </c>
      <c r="E91" s="14" t="s">
        <v>19</v>
      </c>
      <c r="F91" s="23" t="s">
        <v>1555</v>
      </c>
      <c r="G91" s="27">
        <v>1</v>
      </c>
      <c r="H91" s="27">
        <f t="shared" si="19"/>
        <v>1</v>
      </c>
      <c r="I91" s="27">
        <f t="shared" si="20"/>
        <v>1</v>
      </c>
      <c r="J91" s="27">
        <v>1</v>
      </c>
      <c r="K91" s="27">
        <f t="shared" si="21"/>
        <v>1</v>
      </c>
      <c r="L91" s="27">
        <f t="shared" si="22"/>
        <v>0</v>
      </c>
      <c r="M91" s="27">
        <f t="shared" si="23"/>
        <v>1</v>
      </c>
      <c r="N91" s="27">
        <f t="shared" si="24"/>
        <v>2</v>
      </c>
      <c r="O91" s="27">
        <f t="shared" si="25"/>
        <v>0</v>
      </c>
      <c r="P91" s="27">
        <v>1</v>
      </c>
      <c r="Q91" s="27">
        <f t="shared" si="26"/>
        <v>0</v>
      </c>
      <c r="R91" s="27">
        <f t="shared" si="27"/>
        <v>4</v>
      </c>
    </row>
    <row r="92" spans="1:18" x14ac:dyDescent="0.25">
      <c r="A92" s="32">
        <v>2010461</v>
      </c>
      <c r="B92" s="14" t="s">
        <v>84</v>
      </c>
      <c r="C92" s="16" t="s">
        <v>20</v>
      </c>
      <c r="D92" s="16" t="s">
        <v>16</v>
      </c>
      <c r="E92" s="14" t="s">
        <v>33</v>
      </c>
      <c r="F92" s="23" t="s">
        <v>1554</v>
      </c>
      <c r="G92" s="27">
        <v>0</v>
      </c>
      <c r="H92" s="27">
        <f t="shared" si="19"/>
        <v>0</v>
      </c>
      <c r="I92" s="27">
        <f t="shared" si="20"/>
        <v>0</v>
      </c>
      <c r="J92" s="27">
        <v>0</v>
      </c>
      <c r="K92" s="27">
        <f t="shared" si="21"/>
        <v>0</v>
      </c>
      <c r="L92" s="27">
        <f t="shared" si="22"/>
        <v>0</v>
      </c>
      <c r="M92" s="27">
        <f t="shared" si="23"/>
        <v>0</v>
      </c>
      <c r="N92" s="27">
        <f t="shared" si="24"/>
        <v>0</v>
      </c>
      <c r="O92" s="27">
        <f t="shared" si="25"/>
        <v>0</v>
      </c>
      <c r="P92" s="27">
        <v>1</v>
      </c>
      <c r="Q92" s="27">
        <f t="shared" si="26"/>
        <v>0</v>
      </c>
      <c r="R92" s="27">
        <f t="shared" si="27"/>
        <v>0</v>
      </c>
    </row>
    <row r="93" spans="1:18" x14ac:dyDescent="0.25">
      <c r="A93" s="32">
        <v>2017780</v>
      </c>
      <c r="B93" s="14" t="s">
        <v>84</v>
      </c>
      <c r="C93" s="16" t="s">
        <v>24</v>
      </c>
      <c r="D93" s="16" t="s">
        <v>16</v>
      </c>
      <c r="E93" s="14" t="s">
        <v>35</v>
      </c>
      <c r="F93" s="23" t="s">
        <v>1623</v>
      </c>
      <c r="G93" s="27">
        <v>1</v>
      </c>
      <c r="H93" s="27">
        <f t="shared" si="19"/>
        <v>1</v>
      </c>
      <c r="I93" s="27">
        <f t="shared" si="20"/>
        <v>1</v>
      </c>
      <c r="J93" s="27">
        <v>1</v>
      </c>
      <c r="K93" s="27">
        <f t="shared" si="21"/>
        <v>1</v>
      </c>
      <c r="L93" s="27">
        <f t="shared" si="22"/>
        <v>0</v>
      </c>
      <c r="M93" s="27">
        <f t="shared" si="23"/>
        <v>1</v>
      </c>
      <c r="N93" s="27">
        <f t="shared" si="24"/>
        <v>2</v>
      </c>
      <c r="O93" s="27">
        <f t="shared" si="25"/>
        <v>0</v>
      </c>
      <c r="P93" s="27">
        <v>1</v>
      </c>
      <c r="Q93" s="27">
        <f t="shared" si="26"/>
        <v>0</v>
      </c>
      <c r="R93" s="27">
        <f t="shared" si="27"/>
        <v>4</v>
      </c>
    </row>
    <row r="94" spans="1:18" x14ac:dyDescent="0.25">
      <c r="A94" s="32">
        <v>2010487</v>
      </c>
      <c r="B94" s="14" t="s">
        <v>84</v>
      </c>
      <c r="C94" s="16" t="s">
        <v>24</v>
      </c>
      <c r="D94" s="16" t="s">
        <v>16</v>
      </c>
      <c r="E94" s="14" t="s">
        <v>77</v>
      </c>
      <c r="F94" s="23" t="s">
        <v>1556</v>
      </c>
      <c r="G94" s="27">
        <v>1</v>
      </c>
      <c r="H94" s="27">
        <f t="shared" si="19"/>
        <v>1</v>
      </c>
      <c r="I94" s="27">
        <f t="shared" si="20"/>
        <v>1</v>
      </c>
      <c r="J94" s="27">
        <v>1</v>
      </c>
      <c r="K94" s="27">
        <f t="shared" si="21"/>
        <v>1</v>
      </c>
      <c r="L94" s="27">
        <f t="shared" si="22"/>
        <v>0</v>
      </c>
      <c r="M94" s="27">
        <f t="shared" si="23"/>
        <v>1</v>
      </c>
      <c r="N94" s="27">
        <f t="shared" si="24"/>
        <v>2</v>
      </c>
      <c r="O94" s="27">
        <f t="shared" si="25"/>
        <v>0</v>
      </c>
      <c r="P94" s="27">
        <v>1</v>
      </c>
      <c r="Q94" s="27">
        <f t="shared" si="26"/>
        <v>0</v>
      </c>
      <c r="R94" s="27">
        <f t="shared" si="27"/>
        <v>4</v>
      </c>
    </row>
    <row r="95" spans="1:18" x14ac:dyDescent="0.25">
      <c r="A95" s="32">
        <v>2010169</v>
      </c>
      <c r="B95" s="14" t="s">
        <v>84</v>
      </c>
      <c r="C95" s="16" t="s">
        <v>75</v>
      </c>
      <c r="D95" s="16" t="s">
        <v>16</v>
      </c>
      <c r="E95" s="14" t="s">
        <v>21</v>
      </c>
      <c r="F95" s="23" t="s">
        <v>1549</v>
      </c>
      <c r="G95" s="27">
        <v>1</v>
      </c>
      <c r="H95" s="27">
        <f t="shared" si="19"/>
        <v>1</v>
      </c>
      <c r="I95" s="27">
        <f t="shared" si="20"/>
        <v>1</v>
      </c>
      <c r="J95" s="27">
        <v>1</v>
      </c>
      <c r="K95" s="27">
        <f t="shared" si="21"/>
        <v>1</v>
      </c>
      <c r="L95" s="27">
        <f t="shared" si="22"/>
        <v>0</v>
      </c>
      <c r="M95" s="27">
        <f t="shared" si="23"/>
        <v>1</v>
      </c>
      <c r="N95" s="27">
        <f t="shared" si="24"/>
        <v>2</v>
      </c>
      <c r="O95" s="27">
        <f t="shared" si="25"/>
        <v>0</v>
      </c>
      <c r="P95" s="27">
        <v>1</v>
      </c>
      <c r="Q95" s="27">
        <f t="shared" si="26"/>
        <v>0</v>
      </c>
      <c r="R95" s="27">
        <f t="shared" si="27"/>
        <v>4</v>
      </c>
    </row>
    <row r="96" spans="1:18" x14ac:dyDescent="0.25">
      <c r="A96" s="32">
        <v>2010168</v>
      </c>
      <c r="B96" s="14" t="s">
        <v>84</v>
      </c>
      <c r="C96" s="16" t="s">
        <v>75</v>
      </c>
      <c r="D96" s="16" t="s">
        <v>16</v>
      </c>
      <c r="E96" s="14" t="s">
        <v>23</v>
      </c>
      <c r="F96" s="23" t="s">
        <v>1550</v>
      </c>
      <c r="G96" s="27">
        <v>0</v>
      </c>
      <c r="H96" s="27">
        <f t="shared" si="19"/>
        <v>0</v>
      </c>
      <c r="I96" s="27">
        <f t="shared" si="20"/>
        <v>0</v>
      </c>
      <c r="J96" s="27">
        <v>0</v>
      </c>
      <c r="K96" s="27">
        <f t="shared" si="21"/>
        <v>0</v>
      </c>
      <c r="L96" s="27">
        <f t="shared" si="22"/>
        <v>0</v>
      </c>
      <c r="M96" s="27">
        <f t="shared" si="23"/>
        <v>0</v>
      </c>
      <c r="N96" s="27">
        <f t="shared" si="24"/>
        <v>0</v>
      </c>
      <c r="O96" s="27">
        <f t="shared" si="25"/>
        <v>0</v>
      </c>
      <c r="P96" s="27">
        <v>1</v>
      </c>
      <c r="Q96" s="27">
        <f t="shared" si="26"/>
        <v>0</v>
      </c>
      <c r="R96" s="27">
        <f t="shared" si="27"/>
        <v>0</v>
      </c>
    </row>
    <row r="97" spans="1:18" ht="19.5" x14ac:dyDescent="0.25">
      <c r="A97" s="17">
        <v>0</v>
      </c>
      <c r="B97" s="14" t="s">
        <v>84</v>
      </c>
      <c r="C97" s="16" t="s">
        <v>88</v>
      </c>
      <c r="D97" s="16" t="s">
        <v>83</v>
      </c>
      <c r="E97" s="2" t="s">
        <v>1681</v>
      </c>
      <c r="F97" s="23" t="s">
        <v>1211</v>
      </c>
      <c r="G97" s="27">
        <v>1</v>
      </c>
      <c r="H97" s="27">
        <f t="shared" si="19"/>
        <v>1</v>
      </c>
      <c r="I97" s="27">
        <f t="shared" si="20"/>
        <v>1</v>
      </c>
      <c r="J97" s="27">
        <v>0</v>
      </c>
      <c r="K97" s="27">
        <f t="shared" si="21"/>
        <v>1</v>
      </c>
      <c r="L97" s="27">
        <f t="shared" si="22"/>
        <v>2</v>
      </c>
      <c r="M97" s="27">
        <f t="shared" si="23"/>
        <v>0</v>
      </c>
      <c r="N97" s="27">
        <f t="shared" si="24"/>
        <v>2</v>
      </c>
      <c r="O97" s="27">
        <f t="shared" si="25"/>
        <v>0.1</v>
      </c>
      <c r="P97" s="27">
        <v>1</v>
      </c>
      <c r="Q97" s="27">
        <f t="shared" si="26"/>
        <v>2</v>
      </c>
      <c r="R97" s="27">
        <f t="shared" si="27"/>
        <v>0</v>
      </c>
    </row>
    <row r="98" spans="1:18" ht="19.5" x14ac:dyDescent="0.25">
      <c r="A98" s="17">
        <v>0</v>
      </c>
      <c r="B98" s="14" t="s">
        <v>84</v>
      </c>
      <c r="C98" s="16" t="s">
        <v>76</v>
      </c>
      <c r="D98" s="16"/>
      <c r="E98" s="2" t="s">
        <v>1682</v>
      </c>
      <c r="F98" s="23" t="s">
        <v>1211</v>
      </c>
      <c r="G98" s="27">
        <v>1</v>
      </c>
      <c r="H98" s="27">
        <f t="shared" si="19"/>
        <v>1</v>
      </c>
      <c r="I98" s="27">
        <f t="shared" si="20"/>
        <v>1</v>
      </c>
      <c r="J98" s="27">
        <v>0</v>
      </c>
      <c r="K98" s="27">
        <f t="shared" si="21"/>
        <v>1</v>
      </c>
      <c r="L98" s="27">
        <f t="shared" si="22"/>
        <v>2</v>
      </c>
      <c r="M98" s="27">
        <f t="shared" si="23"/>
        <v>0</v>
      </c>
      <c r="N98" s="27">
        <f t="shared" si="24"/>
        <v>2</v>
      </c>
      <c r="O98" s="27">
        <f t="shared" si="25"/>
        <v>0.1</v>
      </c>
      <c r="P98" s="27">
        <v>1</v>
      </c>
      <c r="Q98" s="27">
        <f t="shared" si="26"/>
        <v>2</v>
      </c>
      <c r="R98" s="27">
        <f t="shared" si="27"/>
        <v>0</v>
      </c>
    </row>
    <row r="99" spans="1:18" x14ac:dyDescent="0.25">
      <c r="A99" s="32">
        <v>2009817</v>
      </c>
      <c r="B99" s="14" t="s">
        <v>84</v>
      </c>
      <c r="C99" s="16" t="s">
        <v>197</v>
      </c>
      <c r="D99" s="16" t="s">
        <v>16</v>
      </c>
      <c r="E99" s="14" t="s">
        <v>134</v>
      </c>
      <c r="F99" s="23" t="s">
        <v>1546</v>
      </c>
      <c r="G99" s="27">
        <v>1</v>
      </c>
      <c r="H99" s="27">
        <f t="shared" si="19"/>
        <v>1</v>
      </c>
      <c r="I99" s="27">
        <f t="shared" si="20"/>
        <v>1</v>
      </c>
      <c r="J99" s="27">
        <v>0</v>
      </c>
      <c r="K99" s="27">
        <f t="shared" si="21"/>
        <v>1</v>
      </c>
      <c r="L99" s="27">
        <f t="shared" si="22"/>
        <v>2</v>
      </c>
      <c r="M99" s="27">
        <f t="shared" si="23"/>
        <v>0</v>
      </c>
      <c r="N99" s="27">
        <f t="shared" si="24"/>
        <v>2</v>
      </c>
      <c r="O99" s="27">
        <f t="shared" si="25"/>
        <v>0.1</v>
      </c>
      <c r="P99" s="27">
        <v>1</v>
      </c>
      <c r="Q99" s="27">
        <f t="shared" si="26"/>
        <v>2</v>
      </c>
      <c r="R99" s="27">
        <f t="shared" si="27"/>
        <v>0</v>
      </c>
    </row>
    <row r="100" spans="1:18" x14ac:dyDescent="0.25">
      <c r="A100" s="34">
        <v>2555576</v>
      </c>
      <c r="B100" s="35" t="s">
        <v>84</v>
      </c>
      <c r="C100" s="36">
        <v>8</v>
      </c>
      <c r="D100" s="36" t="s">
        <v>1773</v>
      </c>
      <c r="E100" s="35">
        <v>3</v>
      </c>
      <c r="F100" s="49" t="s">
        <v>1755</v>
      </c>
      <c r="G100" s="38">
        <v>1</v>
      </c>
      <c r="H100" s="38">
        <f t="shared" si="19"/>
        <v>1</v>
      </c>
      <c r="I100" s="38">
        <f t="shared" si="20"/>
        <v>1</v>
      </c>
      <c r="J100" s="38">
        <v>0</v>
      </c>
      <c r="K100" s="38">
        <f t="shared" si="21"/>
        <v>1</v>
      </c>
      <c r="L100" s="38">
        <f t="shared" si="22"/>
        <v>2</v>
      </c>
      <c r="M100" s="38">
        <f t="shared" si="23"/>
        <v>0</v>
      </c>
      <c r="N100" s="38">
        <f t="shared" si="24"/>
        <v>2</v>
      </c>
      <c r="O100" s="38">
        <f t="shared" si="25"/>
        <v>0.1</v>
      </c>
      <c r="P100" s="38">
        <v>1</v>
      </c>
      <c r="Q100" s="38">
        <f t="shared" si="26"/>
        <v>2</v>
      </c>
      <c r="R100" s="38">
        <f t="shared" si="27"/>
        <v>0</v>
      </c>
    </row>
    <row r="101" spans="1:18" x14ac:dyDescent="0.25">
      <c r="A101" s="34">
        <v>7004633</v>
      </c>
      <c r="B101" s="35" t="s">
        <v>84</v>
      </c>
      <c r="C101" s="36">
        <v>8</v>
      </c>
      <c r="D101" s="36" t="s">
        <v>1774</v>
      </c>
      <c r="E101" s="35">
        <v>2</v>
      </c>
      <c r="F101" s="49" t="s">
        <v>1756</v>
      </c>
      <c r="G101" s="38">
        <v>1</v>
      </c>
      <c r="H101" s="38">
        <f t="shared" si="19"/>
        <v>1</v>
      </c>
      <c r="I101" s="38">
        <f t="shared" si="20"/>
        <v>1</v>
      </c>
      <c r="J101" s="38">
        <v>0</v>
      </c>
      <c r="K101" s="38">
        <f t="shared" si="21"/>
        <v>1</v>
      </c>
      <c r="L101" s="38">
        <f t="shared" si="22"/>
        <v>2</v>
      </c>
      <c r="M101" s="38">
        <f t="shared" si="23"/>
        <v>0</v>
      </c>
      <c r="N101" s="38">
        <f t="shared" si="24"/>
        <v>2</v>
      </c>
      <c r="O101" s="38">
        <f t="shared" si="25"/>
        <v>0.1</v>
      </c>
      <c r="P101" s="38">
        <v>1</v>
      </c>
      <c r="Q101" s="38">
        <f t="shared" si="26"/>
        <v>2</v>
      </c>
      <c r="R101" s="38">
        <f t="shared" si="27"/>
        <v>0</v>
      </c>
    </row>
    <row r="102" spans="1:18" x14ac:dyDescent="0.25">
      <c r="A102" s="32">
        <v>2012103</v>
      </c>
      <c r="B102" s="14" t="s">
        <v>114</v>
      </c>
      <c r="C102" s="16" t="s">
        <v>77</v>
      </c>
      <c r="D102" s="16" t="s">
        <v>16</v>
      </c>
      <c r="E102" s="14" t="s">
        <v>17</v>
      </c>
      <c r="F102" s="23" t="s">
        <v>1580</v>
      </c>
      <c r="G102" s="27">
        <v>1</v>
      </c>
      <c r="H102" s="27">
        <f t="shared" si="19"/>
        <v>1</v>
      </c>
      <c r="I102" s="27">
        <f t="shared" si="20"/>
        <v>1</v>
      </c>
      <c r="J102" s="27">
        <v>0</v>
      </c>
      <c r="K102" s="27">
        <f t="shared" si="21"/>
        <v>1</v>
      </c>
      <c r="L102" s="27">
        <f t="shared" si="22"/>
        <v>2</v>
      </c>
      <c r="M102" s="27">
        <f t="shared" si="23"/>
        <v>0</v>
      </c>
      <c r="N102" s="27">
        <f t="shared" si="24"/>
        <v>2</v>
      </c>
      <c r="O102" s="27">
        <f t="shared" si="25"/>
        <v>0.1</v>
      </c>
      <c r="P102" s="27">
        <v>1</v>
      </c>
      <c r="Q102" s="27">
        <f t="shared" si="26"/>
        <v>2</v>
      </c>
      <c r="R102" s="27">
        <f t="shared" si="27"/>
        <v>0</v>
      </c>
    </row>
    <row r="103" spans="1:18" x14ac:dyDescent="0.25">
      <c r="A103" s="32">
        <v>2018077</v>
      </c>
      <c r="B103" s="14" t="s">
        <v>114</v>
      </c>
      <c r="C103" s="16" t="s">
        <v>77</v>
      </c>
      <c r="D103" s="16" t="s">
        <v>16</v>
      </c>
      <c r="E103" s="14" t="s">
        <v>155</v>
      </c>
      <c r="F103" s="23" t="s">
        <v>1627</v>
      </c>
      <c r="G103" s="27">
        <v>1</v>
      </c>
      <c r="H103" s="27">
        <f t="shared" si="19"/>
        <v>1</v>
      </c>
      <c r="I103" s="27">
        <f t="shared" si="20"/>
        <v>1</v>
      </c>
      <c r="J103" s="27">
        <v>0</v>
      </c>
      <c r="K103" s="27">
        <f t="shared" si="21"/>
        <v>1</v>
      </c>
      <c r="L103" s="27">
        <f t="shared" si="22"/>
        <v>2</v>
      </c>
      <c r="M103" s="27">
        <f t="shared" si="23"/>
        <v>0</v>
      </c>
      <c r="N103" s="27">
        <f t="shared" si="24"/>
        <v>2</v>
      </c>
      <c r="O103" s="27">
        <f t="shared" si="25"/>
        <v>0.1</v>
      </c>
      <c r="P103" s="27">
        <v>1</v>
      </c>
      <c r="Q103" s="27">
        <f t="shared" si="26"/>
        <v>2</v>
      </c>
      <c r="R103" s="27">
        <f t="shared" si="27"/>
        <v>0</v>
      </c>
    </row>
    <row r="104" spans="1:18" x14ac:dyDescent="0.25">
      <c r="A104" s="32">
        <v>118208</v>
      </c>
      <c r="B104" s="14" t="s">
        <v>114</v>
      </c>
      <c r="C104" s="16" t="s">
        <v>85</v>
      </c>
      <c r="D104" s="16" t="s">
        <v>83</v>
      </c>
      <c r="E104" s="14" t="s">
        <v>31</v>
      </c>
      <c r="F104" s="23" t="s">
        <v>1282</v>
      </c>
      <c r="G104" s="27">
        <v>1</v>
      </c>
      <c r="H104" s="27">
        <f t="shared" ref="H104:H134" si="28">G104</f>
        <v>1</v>
      </c>
      <c r="I104" s="27">
        <f t="shared" ref="I104:I138" si="29">G104</f>
        <v>1</v>
      </c>
      <c r="J104" s="27">
        <v>0</v>
      </c>
      <c r="K104" s="27">
        <f t="shared" ref="K104:K138" si="30">G104</f>
        <v>1</v>
      </c>
      <c r="L104" s="27">
        <f t="shared" ref="L104:L138" si="31">IF(J104&gt;0,0,2)*G104</f>
        <v>2</v>
      </c>
      <c r="M104" s="27">
        <f t="shared" ref="M104:M134" si="32">IF(L104&gt;0,0,1)*G104</f>
        <v>0</v>
      </c>
      <c r="N104" s="27">
        <f t="shared" ref="N104:N138" si="33">G104*2</f>
        <v>2</v>
      </c>
      <c r="O104" s="27">
        <f t="shared" ref="O104:O138" si="34">(IF(G104+J104=1,0.1,0))*G104</f>
        <v>0.1</v>
      </c>
      <c r="P104" s="27">
        <v>1</v>
      </c>
      <c r="Q104" s="27">
        <f t="shared" ref="Q104:Q134" si="35">IF(J104=0,(G104*2)+(O104*0),0)</f>
        <v>2</v>
      </c>
      <c r="R104" s="27">
        <f t="shared" ref="R104:R138" si="36">J104*4</f>
        <v>0</v>
      </c>
    </row>
    <row r="105" spans="1:18" x14ac:dyDescent="0.25">
      <c r="A105" s="32">
        <v>2005198</v>
      </c>
      <c r="B105" s="14" t="s">
        <v>1065</v>
      </c>
      <c r="C105" s="16" t="s">
        <v>44</v>
      </c>
      <c r="D105" s="16" t="s">
        <v>16</v>
      </c>
      <c r="E105" s="14" t="s">
        <v>85</v>
      </c>
      <c r="F105" s="23" t="s">
        <v>1367</v>
      </c>
      <c r="G105" s="27">
        <v>1</v>
      </c>
      <c r="H105" s="27">
        <f t="shared" si="28"/>
        <v>1</v>
      </c>
      <c r="I105" s="27">
        <f t="shared" si="29"/>
        <v>1</v>
      </c>
      <c r="J105" s="27">
        <v>1</v>
      </c>
      <c r="K105" s="27">
        <f t="shared" si="30"/>
        <v>1</v>
      </c>
      <c r="L105" s="27">
        <f t="shared" si="31"/>
        <v>0</v>
      </c>
      <c r="M105" s="27">
        <f t="shared" si="32"/>
        <v>1</v>
      </c>
      <c r="N105" s="27">
        <f t="shared" si="33"/>
        <v>2</v>
      </c>
      <c r="O105" s="27">
        <f t="shared" si="34"/>
        <v>0</v>
      </c>
      <c r="P105" s="27">
        <v>1</v>
      </c>
      <c r="Q105" s="27">
        <f t="shared" si="35"/>
        <v>0</v>
      </c>
      <c r="R105" s="27">
        <f t="shared" si="36"/>
        <v>4</v>
      </c>
    </row>
    <row r="106" spans="1:18" x14ac:dyDescent="0.25">
      <c r="A106" s="32">
        <v>7002035</v>
      </c>
      <c r="B106" s="14" t="s">
        <v>1068</v>
      </c>
      <c r="C106" s="16" t="s">
        <v>42</v>
      </c>
      <c r="D106" s="16" t="s">
        <v>16</v>
      </c>
      <c r="E106" s="14" t="s">
        <v>19</v>
      </c>
      <c r="F106" s="23" t="s">
        <v>1395</v>
      </c>
      <c r="G106" s="27">
        <v>1</v>
      </c>
      <c r="H106" s="27">
        <f t="shared" si="28"/>
        <v>1</v>
      </c>
      <c r="I106" s="27">
        <f t="shared" si="29"/>
        <v>1</v>
      </c>
      <c r="J106" s="27">
        <v>1</v>
      </c>
      <c r="K106" s="27">
        <f t="shared" si="30"/>
        <v>1</v>
      </c>
      <c r="L106" s="27">
        <f t="shared" si="31"/>
        <v>0</v>
      </c>
      <c r="M106" s="27">
        <f t="shared" si="32"/>
        <v>1</v>
      </c>
      <c r="N106" s="27">
        <f t="shared" si="33"/>
        <v>2</v>
      </c>
      <c r="O106" s="27">
        <f t="shared" si="34"/>
        <v>0</v>
      </c>
      <c r="P106" s="27">
        <v>1</v>
      </c>
      <c r="Q106" s="27">
        <f t="shared" si="35"/>
        <v>0</v>
      </c>
      <c r="R106" s="27">
        <f t="shared" si="36"/>
        <v>4</v>
      </c>
    </row>
    <row r="107" spans="1:18" x14ac:dyDescent="0.25">
      <c r="A107" s="32">
        <v>7002042</v>
      </c>
      <c r="B107" s="14" t="s">
        <v>1068</v>
      </c>
      <c r="C107" s="16" t="s">
        <v>15</v>
      </c>
      <c r="D107" s="16" t="s">
        <v>16</v>
      </c>
      <c r="E107" s="14" t="s">
        <v>17</v>
      </c>
      <c r="F107" s="23" t="s">
        <v>1508</v>
      </c>
      <c r="G107" s="27">
        <v>1</v>
      </c>
      <c r="H107" s="27">
        <f t="shared" si="28"/>
        <v>1</v>
      </c>
      <c r="I107" s="27">
        <f t="shared" si="29"/>
        <v>1</v>
      </c>
      <c r="J107" s="27">
        <v>1</v>
      </c>
      <c r="K107" s="27">
        <f t="shared" si="30"/>
        <v>1</v>
      </c>
      <c r="L107" s="27">
        <f t="shared" si="31"/>
        <v>0</v>
      </c>
      <c r="M107" s="27">
        <f t="shared" si="32"/>
        <v>1</v>
      </c>
      <c r="N107" s="27">
        <f t="shared" si="33"/>
        <v>2</v>
      </c>
      <c r="O107" s="27">
        <f t="shared" si="34"/>
        <v>0</v>
      </c>
      <c r="P107" s="27">
        <v>1</v>
      </c>
      <c r="Q107" s="27">
        <f t="shared" si="35"/>
        <v>0</v>
      </c>
      <c r="R107" s="27">
        <f t="shared" si="36"/>
        <v>4</v>
      </c>
    </row>
    <row r="108" spans="1:18" x14ac:dyDescent="0.25">
      <c r="A108" s="32">
        <v>2555885</v>
      </c>
      <c r="B108" s="14" t="s">
        <v>120</v>
      </c>
      <c r="C108" s="16" t="s">
        <v>86</v>
      </c>
      <c r="D108" s="16" t="s">
        <v>16</v>
      </c>
      <c r="E108" s="14" t="s">
        <v>179</v>
      </c>
      <c r="F108" s="23" t="s">
        <v>1572</v>
      </c>
      <c r="G108" s="27">
        <v>1</v>
      </c>
      <c r="H108" s="27">
        <f t="shared" si="28"/>
        <v>1</v>
      </c>
      <c r="I108" s="27">
        <f t="shared" si="29"/>
        <v>1</v>
      </c>
      <c r="J108" s="27">
        <v>0</v>
      </c>
      <c r="K108" s="27">
        <f t="shared" si="30"/>
        <v>1</v>
      </c>
      <c r="L108" s="27">
        <f t="shared" si="31"/>
        <v>2</v>
      </c>
      <c r="M108" s="27">
        <f t="shared" si="32"/>
        <v>0</v>
      </c>
      <c r="N108" s="27">
        <f t="shared" si="33"/>
        <v>2</v>
      </c>
      <c r="O108" s="27">
        <f t="shared" si="34"/>
        <v>0.1</v>
      </c>
      <c r="P108" s="27">
        <v>1</v>
      </c>
      <c r="Q108" s="27">
        <f t="shared" si="35"/>
        <v>2</v>
      </c>
      <c r="R108" s="27">
        <f t="shared" si="36"/>
        <v>0</v>
      </c>
    </row>
    <row r="109" spans="1:18" x14ac:dyDescent="0.25">
      <c r="A109" s="32">
        <v>8003619</v>
      </c>
      <c r="B109" s="14" t="s">
        <v>120</v>
      </c>
      <c r="C109" s="16" t="s">
        <v>85</v>
      </c>
      <c r="D109" s="16" t="s">
        <v>16</v>
      </c>
      <c r="E109" s="14" t="s">
        <v>21</v>
      </c>
      <c r="F109" s="23" t="s">
        <v>1467</v>
      </c>
      <c r="G109" s="27">
        <v>1</v>
      </c>
      <c r="H109" s="27">
        <f t="shared" si="28"/>
        <v>1</v>
      </c>
      <c r="I109" s="27">
        <f t="shared" si="29"/>
        <v>1</v>
      </c>
      <c r="J109" s="27">
        <v>1</v>
      </c>
      <c r="K109" s="27">
        <f t="shared" si="30"/>
        <v>1</v>
      </c>
      <c r="L109" s="27">
        <f t="shared" si="31"/>
        <v>0</v>
      </c>
      <c r="M109" s="27">
        <f t="shared" si="32"/>
        <v>1</v>
      </c>
      <c r="N109" s="27">
        <f t="shared" si="33"/>
        <v>2</v>
      </c>
      <c r="O109" s="27">
        <f t="shared" si="34"/>
        <v>0</v>
      </c>
      <c r="P109" s="27">
        <v>1</v>
      </c>
      <c r="Q109" s="27">
        <f t="shared" si="35"/>
        <v>0</v>
      </c>
      <c r="R109" s="27">
        <f t="shared" si="36"/>
        <v>4</v>
      </c>
    </row>
    <row r="110" spans="1:18" x14ac:dyDescent="0.25">
      <c r="A110" s="32">
        <v>2005461</v>
      </c>
      <c r="B110" s="14" t="s">
        <v>125</v>
      </c>
      <c r="C110" s="16" t="s">
        <v>35</v>
      </c>
      <c r="D110" s="16" t="s">
        <v>16</v>
      </c>
      <c r="E110" s="14" t="s">
        <v>21</v>
      </c>
      <c r="F110" s="23" t="s">
        <v>1501</v>
      </c>
      <c r="G110" s="27">
        <v>1</v>
      </c>
      <c r="H110" s="27">
        <f t="shared" si="28"/>
        <v>1</v>
      </c>
      <c r="I110" s="27">
        <f t="shared" si="29"/>
        <v>1</v>
      </c>
      <c r="J110" s="27">
        <v>1</v>
      </c>
      <c r="K110" s="27">
        <f t="shared" si="30"/>
        <v>1</v>
      </c>
      <c r="L110" s="27">
        <f t="shared" si="31"/>
        <v>0</v>
      </c>
      <c r="M110" s="27">
        <f t="shared" si="32"/>
        <v>1</v>
      </c>
      <c r="N110" s="27">
        <f t="shared" si="33"/>
        <v>2</v>
      </c>
      <c r="O110" s="27">
        <f t="shared" si="34"/>
        <v>0</v>
      </c>
      <c r="P110" s="27">
        <v>1</v>
      </c>
      <c r="Q110" s="27">
        <f t="shared" si="35"/>
        <v>0</v>
      </c>
      <c r="R110" s="27">
        <f t="shared" si="36"/>
        <v>4</v>
      </c>
    </row>
    <row r="111" spans="1:18" x14ac:dyDescent="0.25">
      <c r="A111" s="32">
        <v>2005455</v>
      </c>
      <c r="B111" s="14" t="s">
        <v>125</v>
      </c>
      <c r="C111" s="16" t="s">
        <v>53</v>
      </c>
      <c r="D111" s="16" t="s">
        <v>16</v>
      </c>
      <c r="E111" s="14" t="s">
        <v>35</v>
      </c>
      <c r="F111" s="23" t="s">
        <v>1370</v>
      </c>
      <c r="G111" s="27">
        <v>1</v>
      </c>
      <c r="H111" s="27">
        <f t="shared" si="28"/>
        <v>1</v>
      </c>
      <c r="I111" s="27">
        <f t="shared" si="29"/>
        <v>1</v>
      </c>
      <c r="J111" s="27">
        <v>1</v>
      </c>
      <c r="K111" s="27">
        <f t="shared" si="30"/>
        <v>1</v>
      </c>
      <c r="L111" s="27">
        <f t="shared" si="31"/>
        <v>0</v>
      </c>
      <c r="M111" s="27">
        <f t="shared" si="32"/>
        <v>1</v>
      </c>
      <c r="N111" s="27">
        <f t="shared" si="33"/>
        <v>2</v>
      </c>
      <c r="O111" s="27">
        <f t="shared" si="34"/>
        <v>0</v>
      </c>
      <c r="P111" s="27">
        <v>1</v>
      </c>
      <c r="Q111" s="27">
        <f t="shared" si="35"/>
        <v>0</v>
      </c>
      <c r="R111" s="27">
        <f t="shared" si="36"/>
        <v>4</v>
      </c>
    </row>
    <row r="112" spans="1:18" x14ac:dyDescent="0.25">
      <c r="A112" s="32">
        <v>2016660</v>
      </c>
      <c r="B112" s="14" t="s">
        <v>125</v>
      </c>
      <c r="C112" s="16" t="s">
        <v>53</v>
      </c>
      <c r="D112" s="16" t="s">
        <v>16</v>
      </c>
      <c r="E112" s="14" t="s">
        <v>73</v>
      </c>
      <c r="F112" s="23" t="s">
        <v>1618</v>
      </c>
      <c r="G112" s="27">
        <v>1</v>
      </c>
      <c r="H112" s="27">
        <f t="shared" si="28"/>
        <v>1</v>
      </c>
      <c r="I112" s="27">
        <f t="shared" si="29"/>
        <v>1</v>
      </c>
      <c r="J112" s="27">
        <v>1</v>
      </c>
      <c r="K112" s="27">
        <f t="shared" si="30"/>
        <v>1</v>
      </c>
      <c r="L112" s="27">
        <f t="shared" si="31"/>
        <v>0</v>
      </c>
      <c r="M112" s="27">
        <f t="shared" si="32"/>
        <v>1</v>
      </c>
      <c r="N112" s="27">
        <f t="shared" si="33"/>
        <v>2</v>
      </c>
      <c r="O112" s="27">
        <f t="shared" si="34"/>
        <v>0</v>
      </c>
      <c r="P112" s="27">
        <v>1</v>
      </c>
      <c r="Q112" s="27">
        <f t="shared" si="35"/>
        <v>0</v>
      </c>
      <c r="R112" s="27">
        <f t="shared" si="36"/>
        <v>4</v>
      </c>
    </row>
    <row r="113" spans="1:18" x14ac:dyDescent="0.25">
      <c r="A113" s="32">
        <v>2005070</v>
      </c>
      <c r="B113" s="14" t="s">
        <v>137</v>
      </c>
      <c r="C113" s="16" t="s">
        <v>33</v>
      </c>
      <c r="D113" s="16" t="s">
        <v>16</v>
      </c>
      <c r="E113" s="14" t="s">
        <v>220</v>
      </c>
      <c r="F113" s="23" t="s">
        <v>1365</v>
      </c>
      <c r="G113" s="27">
        <v>1</v>
      </c>
      <c r="H113" s="27">
        <f t="shared" si="28"/>
        <v>1</v>
      </c>
      <c r="I113" s="27">
        <f t="shared" si="29"/>
        <v>1</v>
      </c>
      <c r="J113" s="27">
        <v>0</v>
      </c>
      <c r="K113" s="27">
        <f t="shared" si="30"/>
        <v>1</v>
      </c>
      <c r="L113" s="27">
        <f t="shared" si="31"/>
        <v>2</v>
      </c>
      <c r="M113" s="27">
        <f t="shared" si="32"/>
        <v>0</v>
      </c>
      <c r="N113" s="27">
        <f t="shared" si="33"/>
        <v>2</v>
      </c>
      <c r="O113" s="27">
        <f t="shared" si="34"/>
        <v>0.1</v>
      </c>
      <c r="P113" s="27">
        <v>1</v>
      </c>
      <c r="Q113" s="27">
        <f t="shared" si="35"/>
        <v>2</v>
      </c>
      <c r="R113" s="27">
        <f t="shared" si="36"/>
        <v>0</v>
      </c>
    </row>
    <row r="114" spans="1:18" x14ac:dyDescent="0.25">
      <c r="A114" s="32">
        <v>2005083</v>
      </c>
      <c r="B114" s="14" t="s">
        <v>137</v>
      </c>
      <c r="C114" s="16" t="s">
        <v>33</v>
      </c>
      <c r="D114" s="16" t="s">
        <v>16</v>
      </c>
      <c r="E114" s="14" t="s">
        <v>367</v>
      </c>
      <c r="F114" s="23" t="s">
        <v>1366</v>
      </c>
      <c r="G114" s="27">
        <v>1</v>
      </c>
      <c r="H114" s="27">
        <f t="shared" si="28"/>
        <v>1</v>
      </c>
      <c r="I114" s="27">
        <f t="shared" si="29"/>
        <v>1</v>
      </c>
      <c r="J114" s="27">
        <v>0</v>
      </c>
      <c r="K114" s="27">
        <f t="shared" si="30"/>
        <v>1</v>
      </c>
      <c r="L114" s="27">
        <f t="shared" si="31"/>
        <v>2</v>
      </c>
      <c r="M114" s="27">
        <f t="shared" si="32"/>
        <v>0</v>
      </c>
      <c r="N114" s="27">
        <f t="shared" si="33"/>
        <v>2</v>
      </c>
      <c r="O114" s="27">
        <f t="shared" si="34"/>
        <v>0.1</v>
      </c>
      <c r="P114" s="27">
        <v>1</v>
      </c>
      <c r="Q114" s="27">
        <f t="shared" si="35"/>
        <v>2</v>
      </c>
      <c r="R114" s="27">
        <f t="shared" si="36"/>
        <v>0</v>
      </c>
    </row>
    <row r="115" spans="1:18" x14ac:dyDescent="0.25">
      <c r="A115" s="32">
        <v>2007396</v>
      </c>
      <c r="B115" s="14" t="s">
        <v>137</v>
      </c>
      <c r="C115" s="16" t="s">
        <v>33</v>
      </c>
      <c r="D115" s="16" t="s">
        <v>83</v>
      </c>
      <c r="E115" s="14" t="s">
        <v>85</v>
      </c>
      <c r="F115" s="23" t="s">
        <v>1503</v>
      </c>
      <c r="G115" s="27">
        <v>1</v>
      </c>
      <c r="H115" s="27">
        <f t="shared" si="28"/>
        <v>1</v>
      </c>
      <c r="I115" s="27">
        <f t="shared" si="29"/>
        <v>1</v>
      </c>
      <c r="J115" s="27">
        <v>0</v>
      </c>
      <c r="K115" s="27">
        <f t="shared" si="30"/>
        <v>1</v>
      </c>
      <c r="L115" s="27">
        <f t="shared" si="31"/>
        <v>2</v>
      </c>
      <c r="M115" s="27">
        <f t="shared" si="32"/>
        <v>0</v>
      </c>
      <c r="N115" s="27">
        <f t="shared" si="33"/>
        <v>2</v>
      </c>
      <c r="O115" s="27">
        <f t="shared" si="34"/>
        <v>0.1</v>
      </c>
      <c r="P115" s="27">
        <v>1</v>
      </c>
      <c r="Q115" s="27">
        <f t="shared" si="35"/>
        <v>2</v>
      </c>
      <c r="R115" s="27">
        <f t="shared" si="36"/>
        <v>0</v>
      </c>
    </row>
    <row r="116" spans="1:18" x14ac:dyDescent="0.25">
      <c r="A116" s="32">
        <v>2016046</v>
      </c>
      <c r="B116" s="14" t="s">
        <v>137</v>
      </c>
      <c r="C116" s="16" t="s">
        <v>31</v>
      </c>
      <c r="D116" s="16" t="s">
        <v>16</v>
      </c>
      <c r="E116" s="14" t="s">
        <v>21</v>
      </c>
      <c r="F116" s="23" t="s">
        <v>1660</v>
      </c>
      <c r="G116" s="27">
        <v>1</v>
      </c>
      <c r="H116" s="27">
        <f t="shared" si="28"/>
        <v>1</v>
      </c>
      <c r="I116" s="27">
        <f t="shared" si="29"/>
        <v>1</v>
      </c>
      <c r="J116" s="27">
        <v>0</v>
      </c>
      <c r="K116" s="27">
        <f t="shared" si="30"/>
        <v>1</v>
      </c>
      <c r="L116" s="27">
        <f t="shared" si="31"/>
        <v>2</v>
      </c>
      <c r="M116" s="27">
        <f t="shared" si="32"/>
        <v>0</v>
      </c>
      <c r="N116" s="27">
        <f t="shared" si="33"/>
        <v>2</v>
      </c>
      <c r="O116" s="27">
        <f t="shared" si="34"/>
        <v>0.1</v>
      </c>
      <c r="P116" s="27">
        <v>1</v>
      </c>
      <c r="Q116" s="27">
        <f t="shared" si="35"/>
        <v>2</v>
      </c>
      <c r="R116" s="27">
        <f t="shared" si="36"/>
        <v>0</v>
      </c>
    </row>
    <row r="117" spans="1:18" x14ac:dyDescent="0.25">
      <c r="A117" s="32">
        <v>2010358</v>
      </c>
      <c r="B117" s="14" t="s">
        <v>137</v>
      </c>
      <c r="C117" s="16" t="s">
        <v>77</v>
      </c>
      <c r="D117" s="16" t="s">
        <v>16</v>
      </c>
      <c r="E117" s="14" t="s">
        <v>21</v>
      </c>
      <c r="F117" s="23" t="s">
        <v>1552</v>
      </c>
      <c r="G117" s="27">
        <v>1</v>
      </c>
      <c r="H117" s="27">
        <f t="shared" si="28"/>
        <v>1</v>
      </c>
      <c r="I117" s="27">
        <f t="shared" si="29"/>
        <v>1</v>
      </c>
      <c r="J117" s="27">
        <v>1</v>
      </c>
      <c r="K117" s="27">
        <f t="shared" si="30"/>
        <v>1</v>
      </c>
      <c r="L117" s="27">
        <f t="shared" si="31"/>
        <v>0</v>
      </c>
      <c r="M117" s="27">
        <f t="shared" si="32"/>
        <v>1</v>
      </c>
      <c r="N117" s="27">
        <f t="shared" si="33"/>
        <v>2</v>
      </c>
      <c r="O117" s="27">
        <f t="shared" si="34"/>
        <v>0</v>
      </c>
      <c r="P117" s="27">
        <v>1</v>
      </c>
      <c r="Q117" s="27">
        <f t="shared" si="35"/>
        <v>0</v>
      </c>
      <c r="R117" s="27">
        <f t="shared" si="36"/>
        <v>4</v>
      </c>
    </row>
    <row r="118" spans="1:18" x14ac:dyDescent="0.25">
      <c r="A118" s="32">
        <v>500246</v>
      </c>
      <c r="B118" s="14" t="s">
        <v>137</v>
      </c>
      <c r="C118" s="16" t="s">
        <v>138</v>
      </c>
      <c r="D118" s="16" t="s">
        <v>16</v>
      </c>
      <c r="E118" s="14" t="s">
        <v>35</v>
      </c>
      <c r="F118" s="23" t="s">
        <v>1376</v>
      </c>
      <c r="G118" s="27">
        <v>1</v>
      </c>
      <c r="H118" s="27">
        <f t="shared" si="28"/>
        <v>1</v>
      </c>
      <c r="I118" s="27">
        <f t="shared" si="29"/>
        <v>1</v>
      </c>
      <c r="J118" s="27">
        <v>1</v>
      </c>
      <c r="K118" s="27">
        <f t="shared" si="30"/>
        <v>1</v>
      </c>
      <c r="L118" s="27">
        <f t="shared" si="31"/>
        <v>0</v>
      </c>
      <c r="M118" s="27">
        <f t="shared" si="32"/>
        <v>1</v>
      </c>
      <c r="N118" s="27">
        <f t="shared" si="33"/>
        <v>2</v>
      </c>
      <c r="O118" s="27">
        <f t="shared" si="34"/>
        <v>0</v>
      </c>
      <c r="P118" s="27">
        <v>1</v>
      </c>
      <c r="Q118" s="27">
        <f t="shared" si="35"/>
        <v>0</v>
      </c>
      <c r="R118" s="27">
        <f t="shared" si="36"/>
        <v>4</v>
      </c>
    </row>
    <row r="119" spans="1:18" x14ac:dyDescent="0.25">
      <c r="A119" s="32">
        <v>2010331</v>
      </c>
      <c r="B119" s="14" t="s">
        <v>137</v>
      </c>
      <c r="C119" s="16" t="s">
        <v>143</v>
      </c>
      <c r="D119" s="16" t="s">
        <v>16</v>
      </c>
      <c r="E119" s="14" t="s">
        <v>35</v>
      </c>
      <c r="F119" s="23" t="s">
        <v>68</v>
      </c>
      <c r="G119" s="27">
        <v>1</v>
      </c>
      <c r="H119" s="27">
        <f t="shared" si="28"/>
        <v>1</v>
      </c>
      <c r="I119" s="27">
        <f t="shared" si="29"/>
        <v>1</v>
      </c>
      <c r="J119" s="27">
        <v>1</v>
      </c>
      <c r="K119" s="27">
        <f t="shared" si="30"/>
        <v>1</v>
      </c>
      <c r="L119" s="27">
        <f t="shared" si="31"/>
        <v>0</v>
      </c>
      <c r="M119" s="27">
        <f t="shared" si="32"/>
        <v>1</v>
      </c>
      <c r="N119" s="27">
        <f t="shared" si="33"/>
        <v>2</v>
      </c>
      <c r="O119" s="27">
        <f t="shared" si="34"/>
        <v>0</v>
      </c>
      <c r="P119" s="27">
        <v>1</v>
      </c>
      <c r="Q119" s="27">
        <f t="shared" si="35"/>
        <v>0</v>
      </c>
      <c r="R119" s="27">
        <f t="shared" si="36"/>
        <v>4</v>
      </c>
    </row>
    <row r="120" spans="1:18" x14ac:dyDescent="0.25">
      <c r="A120" s="32">
        <v>2014963</v>
      </c>
      <c r="B120" s="14" t="s">
        <v>137</v>
      </c>
      <c r="C120" s="16" t="s">
        <v>143</v>
      </c>
      <c r="D120" s="16" t="s">
        <v>16</v>
      </c>
      <c r="E120" s="14" t="s">
        <v>42</v>
      </c>
      <c r="F120" s="23" t="s">
        <v>1591</v>
      </c>
      <c r="G120" s="27">
        <v>1</v>
      </c>
      <c r="H120" s="27">
        <f t="shared" si="28"/>
        <v>1</v>
      </c>
      <c r="I120" s="27">
        <f t="shared" si="29"/>
        <v>1</v>
      </c>
      <c r="J120" s="27">
        <v>1</v>
      </c>
      <c r="K120" s="27">
        <f t="shared" si="30"/>
        <v>1</v>
      </c>
      <c r="L120" s="27">
        <f t="shared" si="31"/>
        <v>0</v>
      </c>
      <c r="M120" s="27">
        <f t="shared" si="32"/>
        <v>1</v>
      </c>
      <c r="N120" s="27">
        <f t="shared" si="33"/>
        <v>2</v>
      </c>
      <c r="O120" s="27">
        <f t="shared" si="34"/>
        <v>0</v>
      </c>
      <c r="P120" s="27">
        <v>1</v>
      </c>
      <c r="Q120" s="27">
        <f t="shared" si="35"/>
        <v>0</v>
      </c>
      <c r="R120" s="27">
        <f t="shared" si="36"/>
        <v>4</v>
      </c>
    </row>
    <row r="121" spans="1:18" x14ac:dyDescent="0.25">
      <c r="A121" s="32">
        <v>1000843</v>
      </c>
      <c r="B121" s="14" t="s">
        <v>150</v>
      </c>
      <c r="C121" s="16" t="s">
        <v>42</v>
      </c>
      <c r="D121" s="16" t="s">
        <v>16</v>
      </c>
      <c r="E121" s="14" t="s">
        <v>17</v>
      </c>
      <c r="F121" s="23" t="s">
        <v>1444</v>
      </c>
      <c r="G121" s="27">
        <v>1</v>
      </c>
      <c r="H121" s="27">
        <f t="shared" si="28"/>
        <v>1</v>
      </c>
      <c r="I121" s="27">
        <f t="shared" si="29"/>
        <v>1</v>
      </c>
      <c r="J121" s="27">
        <v>1</v>
      </c>
      <c r="K121" s="27">
        <f t="shared" si="30"/>
        <v>1</v>
      </c>
      <c r="L121" s="27">
        <f t="shared" si="31"/>
        <v>0</v>
      </c>
      <c r="M121" s="27">
        <f t="shared" si="32"/>
        <v>1</v>
      </c>
      <c r="N121" s="27">
        <f t="shared" si="33"/>
        <v>2</v>
      </c>
      <c r="O121" s="27">
        <f t="shared" si="34"/>
        <v>0</v>
      </c>
      <c r="P121" s="27">
        <v>1</v>
      </c>
      <c r="Q121" s="27">
        <f t="shared" si="35"/>
        <v>0</v>
      </c>
      <c r="R121" s="27">
        <f t="shared" si="36"/>
        <v>4</v>
      </c>
    </row>
    <row r="122" spans="1:18" x14ac:dyDescent="0.25">
      <c r="A122" s="32">
        <v>2555942</v>
      </c>
      <c r="B122" s="14" t="s">
        <v>152</v>
      </c>
      <c r="C122" s="16" t="s">
        <v>19</v>
      </c>
      <c r="D122" s="16" t="s">
        <v>16</v>
      </c>
      <c r="E122" s="14" t="s">
        <v>86</v>
      </c>
      <c r="F122" s="23" t="s">
        <v>1573</v>
      </c>
      <c r="G122" s="27">
        <v>1</v>
      </c>
      <c r="H122" s="27">
        <f t="shared" si="28"/>
        <v>1</v>
      </c>
      <c r="I122" s="27">
        <f t="shared" si="29"/>
        <v>1</v>
      </c>
      <c r="J122" s="27">
        <v>0</v>
      </c>
      <c r="K122" s="27">
        <f t="shared" si="30"/>
        <v>1</v>
      </c>
      <c r="L122" s="27">
        <f t="shared" si="31"/>
        <v>2</v>
      </c>
      <c r="M122" s="27">
        <f t="shared" si="32"/>
        <v>0</v>
      </c>
      <c r="N122" s="27">
        <f t="shared" si="33"/>
        <v>2</v>
      </c>
      <c r="O122" s="27">
        <f t="shared" si="34"/>
        <v>0.1</v>
      </c>
      <c r="P122" s="27">
        <v>1</v>
      </c>
      <c r="Q122" s="27">
        <f t="shared" si="35"/>
        <v>2</v>
      </c>
      <c r="R122" s="27">
        <f t="shared" si="36"/>
        <v>0</v>
      </c>
    </row>
    <row r="123" spans="1:18" x14ac:dyDescent="0.25">
      <c r="A123" s="32">
        <v>2555940</v>
      </c>
      <c r="B123" s="14" t="s">
        <v>152</v>
      </c>
      <c r="C123" s="16" t="s">
        <v>19</v>
      </c>
      <c r="D123" s="16" t="s">
        <v>16</v>
      </c>
      <c r="E123" s="14" t="s">
        <v>26</v>
      </c>
      <c r="F123" s="23" t="s">
        <v>1469</v>
      </c>
      <c r="G123" s="27">
        <v>1</v>
      </c>
      <c r="H123" s="27">
        <f t="shared" si="28"/>
        <v>1</v>
      </c>
      <c r="I123" s="27">
        <f t="shared" si="29"/>
        <v>1</v>
      </c>
      <c r="J123" s="27">
        <v>0</v>
      </c>
      <c r="K123" s="27">
        <f t="shared" si="30"/>
        <v>1</v>
      </c>
      <c r="L123" s="27">
        <f t="shared" si="31"/>
        <v>2</v>
      </c>
      <c r="M123" s="27">
        <f t="shared" si="32"/>
        <v>0</v>
      </c>
      <c r="N123" s="27">
        <f t="shared" si="33"/>
        <v>2</v>
      </c>
      <c r="O123" s="27">
        <f t="shared" si="34"/>
        <v>0.1</v>
      </c>
      <c r="P123" s="27">
        <v>1</v>
      </c>
      <c r="Q123" s="27">
        <f t="shared" si="35"/>
        <v>2</v>
      </c>
      <c r="R123" s="27">
        <f t="shared" si="36"/>
        <v>0</v>
      </c>
    </row>
    <row r="124" spans="1:18" x14ac:dyDescent="0.25">
      <c r="A124" s="32">
        <v>2555928</v>
      </c>
      <c r="B124" s="14" t="s">
        <v>152</v>
      </c>
      <c r="C124" s="16" t="s">
        <v>19</v>
      </c>
      <c r="D124" s="16" t="s">
        <v>16</v>
      </c>
      <c r="E124" s="14" t="s">
        <v>80</v>
      </c>
      <c r="F124" s="23" t="s">
        <v>1574</v>
      </c>
      <c r="G124" s="27">
        <v>1</v>
      </c>
      <c r="H124" s="27">
        <f t="shared" si="28"/>
        <v>1</v>
      </c>
      <c r="I124" s="27">
        <f t="shared" si="29"/>
        <v>1</v>
      </c>
      <c r="J124" s="27">
        <v>0</v>
      </c>
      <c r="K124" s="27">
        <f t="shared" si="30"/>
        <v>1</v>
      </c>
      <c r="L124" s="27">
        <f t="shared" si="31"/>
        <v>2</v>
      </c>
      <c r="M124" s="27">
        <f t="shared" si="32"/>
        <v>0</v>
      </c>
      <c r="N124" s="27">
        <f t="shared" si="33"/>
        <v>2</v>
      </c>
      <c r="O124" s="27">
        <f t="shared" si="34"/>
        <v>0.1</v>
      </c>
      <c r="P124" s="27">
        <v>1</v>
      </c>
      <c r="Q124" s="27">
        <f t="shared" si="35"/>
        <v>2</v>
      </c>
      <c r="R124" s="27">
        <f t="shared" si="36"/>
        <v>0</v>
      </c>
    </row>
    <row r="125" spans="1:18" x14ac:dyDescent="0.25">
      <c r="A125" s="32">
        <v>8000494</v>
      </c>
      <c r="B125" s="14" t="s">
        <v>152</v>
      </c>
      <c r="C125" s="16" t="s">
        <v>19</v>
      </c>
      <c r="D125" s="16" t="s">
        <v>83</v>
      </c>
      <c r="E125" s="14" t="s">
        <v>42</v>
      </c>
      <c r="F125" s="23" t="s">
        <v>1383</v>
      </c>
      <c r="G125" s="27">
        <v>1</v>
      </c>
      <c r="H125" s="27">
        <f t="shared" si="28"/>
        <v>1</v>
      </c>
      <c r="I125" s="27">
        <f t="shared" si="29"/>
        <v>1</v>
      </c>
      <c r="J125" s="27">
        <v>0</v>
      </c>
      <c r="K125" s="27">
        <f t="shared" si="30"/>
        <v>1</v>
      </c>
      <c r="L125" s="27">
        <f t="shared" si="31"/>
        <v>2</v>
      </c>
      <c r="M125" s="27">
        <f t="shared" si="32"/>
        <v>0</v>
      </c>
      <c r="N125" s="27">
        <f t="shared" si="33"/>
        <v>2</v>
      </c>
      <c r="O125" s="27">
        <f t="shared" si="34"/>
        <v>0.1</v>
      </c>
      <c r="P125" s="27">
        <v>1</v>
      </c>
      <c r="Q125" s="27">
        <f t="shared" si="35"/>
        <v>2</v>
      </c>
      <c r="R125" s="27">
        <f t="shared" si="36"/>
        <v>0</v>
      </c>
    </row>
    <row r="126" spans="1:18" x14ac:dyDescent="0.25">
      <c r="A126" s="32">
        <v>2016635</v>
      </c>
      <c r="B126" s="14" t="s">
        <v>152</v>
      </c>
      <c r="C126" s="16" t="s">
        <v>25</v>
      </c>
      <c r="D126" s="16" t="s">
        <v>16</v>
      </c>
      <c r="E126" s="14" t="s">
        <v>27</v>
      </c>
      <c r="F126" s="23" t="s">
        <v>1617</v>
      </c>
      <c r="G126" s="27">
        <v>1</v>
      </c>
      <c r="H126" s="27">
        <f t="shared" si="28"/>
        <v>1</v>
      </c>
      <c r="I126" s="27">
        <f t="shared" si="29"/>
        <v>1</v>
      </c>
      <c r="J126" s="27">
        <v>1</v>
      </c>
      <c r="K126" s="27">
        <f t="shared" si="30"/>
        <v>1</v>
      </c>
      <c r="L126" s="27">
        <f t="shared" si="31"/>
        <v>0</v>
      </c>
      <c r="M126" s="27">
        <f t="shared" si="32"/>
        <v>1</v>
      </c>
      <c r="N126" s="27">
        <f t="shared" si="33"/>
        <v>2</v>
      </c>
      <c r="O126" s="27">
        <f t="shared" si="34"/>
        <v>0</v>
      </c>
      <c r="P126" s="27">
        <v>1</v>
      </c>
      <c r="Q126" s="27">
        <f t="shared" si="35"/>
        <v>0</v>
      </c>
      <c r="R126" s="27">
        <f t="shared" si="36"/>
        <v>4</v>
      </c>
    </row>
    <row r="127" spans="1:18" x14ac:dyDescent="0.25">
      <c r="A127" s="32">
        <v>5012953</v>
      </c>
      <c r="B127" s="14" t="s">
        <v>152</v>
      </c>
      <c r="C127" s="16" t="s">
        <v>30</v>
      </c>
      <c r="D127" s="16" t="s">
        <v>16</v>
      </c>
      <c r="E127" s="14" t="s">
        <v>21</v>
      </c>
      <c r="F127" s="23" t="s">
        <v>1481</v>
      </c>
      <c r="G127" s="27">
        <v>1</v>
      </c>
      <c r="H127" s="27">
        <f t="shared" si="28"/>
        <v>1</v>
      </c>
      <c r="I127" s="27">
        <f t="shared" si="29"/>
        <v>1</v>
      </c>
      <c r="J127" s="27">
        <v>0</v>
      </c>
      <c r="K127" s="27">
        <f t="shared" si="30"/>
        <v>1</v>
      </c>
      <c r="L127" s="27">
        <f t="shared" si="31"/>
        <v>2</v>
      </c>
      <c r="M127" s="27">
        <f t="shared" si="32"/>
        <v>0</v>
      </c>
      <c r="N127" s="27">
        <f t="shared" si="33"/>
        <v>2</v>
      </c>
      <c r="O127" s="27">
        <f t="shared" si="34"/>
        <v>0.1</v>
      </c>
      <c r="P127" s="27">
        <v>1</v>
      </c>
      <c r="Q127" s="27">
        <f t="shared" si="35"/>
        <v>2</v>
      </c>
      <c r="R127" s="27">
        <f t="shared" si="36"/>
        <v>0</v>
      </c>
    </row>
    <row r="128" spans="1:18" x14ac:dyDescent="0.25">
      <c r="A128" s="32">
        <v>2006756</v>
      </c>
      <c r="B128" s="14" t="s">
        <v>152</v>
      </c>
      <c r="C128" s="16" t="s">
        <v>30</v>
      </c>
      <c r="D128" s="16" t="s">
        <v>16</v>
      </c>
      <c r="E128" s="14" t="s">
        <v>1379</v>
      </c>
      <c r="F128" s="23" t="s">
        <v>1380</v>
      </c>
      <c r="G128" s="27">
        <v>1</v>
      </c>
      <c r="H128" s="27">
        <f t="shared" si="28"/>
        <v>1</v>
      </c>
      <c r="I128" s="27">
        <f t="shared" si="29"/>
        <v>1</v>
      </c>
      <c r="J128" s="27">
        <v>0</v>
      </c>
      <c r="K128" s="27">
        <f t="shared" si="30"/>
        <v>1</v>
      </c>
      <c r="L128" s="27">
        <f t="shared" si="31"/>
        <v>2</v>
      </c>
      <c r="M128" s="27">
        <f t="shared" si="32"/>
        <v>0</v>
      </c>
      <c r="N128" s="27">
        <f t="shared" si="33"/>
        <v>2</v>
      </c>
      <c r="O128" s="27">
        <f t="shared" si="34"/>
        <v>0.1</v>
      </c>
      <c r="P128" s="27">
        <v>1</v>
      </c>
      <c r="Q128" s="27">
        <f t="shared" si="35"/>
        <v>2</v>
      </c>
      <c r="R128" s="27">
        <f t="shared" si="36"/>
        <v>0</v>
      </c>
    </row>
    <row r="129" spans="1:18" x14ac:dyDescent="0.25">
      <c r="A129" s="32">
        <v>2007488</v>
      </c>
      <c r="B129" s="14" t="s">
        <v>152</v>
      </c>
      <c r="C129" s="16" t="s">
        <v>20</v>
      </c>
      <c r="D129" s="16" t="s">
        <v>16</v>
      </c>
      <c r="E129" s="14" t="s">
        <v>26</v>
      </c>
      <c r="F129" s="23" t="s">
        <v>1475</v>
      </c>
      <c r="G129" s="27">
        <v>1</v>
      </c>
      <c r="H129" s="27">
        <f t="shared" si="28"/>
        <v>1</v>
      </c>
      <c r="I129" s="27">
        <f t="shared" si="29"/>
        <v>1</v>
      </c>
      <c r="J129" s="27">
        <v>0</v>
      </c>
      <c r="K129" s="27">
        <f t="shared" si="30"/>
        <v>1</v>
      </c>
      <c r="L129" s="27">
        <f t="shared" si="31"/>
        <v>2</v>
      </c>
      <c r="M129" s="27">
        <f t="shared" si="32"/>
        <v>0</v>
      </c>
      <c r="N129" s="27">
        <f t="shared" si="33"/>
        <v>2</v>
      </c>
      <c r="O129" s="27">
        <f t="shared" si="34"/>
        <v>0.1</v>
      </c>
      <c r="P129" s="27">
        <v>1</v>
      </c>
      <c r="Q129" s="27">
        <f t="shared" si="35"/>
        <v>2</v>
      </c>
      <c r="R129" s="27">
        <f t="shared" si="36"/>
        <v>0</v>
      </c>
    </row>
    <row r="130" spans="1:18" x14ac:dyDescent="0.25">
      <c r="A130" s="32">
        <v>2007495</v>
      </c>
      <c r="B130" s="14" t="s">
        <v>152</v>
      </c>
      <c r="C130" s="16" t="s">
        <v>20</v>
      </c>
      <c r="D130" s="16" t="s">
        <v>16</v>
      </c>
      <c r="E130" s="14" t="s">
        <v>55</v>
      </c>
      <c r="F130" s="23" t="s">
        <v>1622</v>
      </c>
      <c r="G130" s="27">
        <v>1</v>
      </c>
      <c r="H130" s="27">
        <f t="shared" si="28"/>
        <v>1</v>
      </c>
      <c r="I130" s="27">
        <f t="shared" si="29"/>
        <v>1</v>
      </c>
      <c r="J130" s="27">
        <v>0</v>
      </c>
      <c r="K130" s="27">
        <f t="shared" si="30"/>
        <v>1</v>
      </c>
      <c r="L130" s="27">
        <f t="shared" si="31"/>
        <v>2</v>
      </c>
      <c r="M130" s="27">
        <f t="shared" si="32"/>
        <v>0</v>
      </c>
      <c r="N130" s="27">
        <f t="shared" si="33"/>
        <v>2</v>
      </c>
      <c r="O130" s="27">
        <f t="shared" si="34"/>
        <v>0.1</v>
      </c>
      <c r="P130" s="27">
        <v>1</v>
      </c>
      <c r="Q130" s="27">
        <f t="shared" si="35"/>
        <v>2</v>
      </c>
      <c r="R130" s="27">
        <f t="shared" si="36"/>
        <v>0</v>
      </c>
    </row>
    <row r="131" spans="1:18" x14ac:dyDescent="0.25">
      <c r="A131" s="32">
        <v>2007518</v>
      </c>
      <c r="B131" s="14" t="s">
        <v>152</v>
      </c>
      <c r="C131" s="16" t="s">
        <v>20</v>
      </c>
      <c r="D131" s="16" t="s">
        <v>16</v>
      </c>
      <c r="E131" s="14" t="s">
        <v>155</v>
      </c>
      <c r="F131" s="23" t="s">
        <v>1476</v>
      </c>
      <c r="G131" s="27">
        <v>1</v>
      </c>
      <c r="H131" s="27">
        <f t="shared" si="28"/>
        <v>1</v>
      </c>
      <c r="I131" s="27">
        <f t="shared" si="29"/>
        <v>1</v>
      </c>
      <c r="J131" s="27">
        <v>0</v>
      </c>
      <c r="K131" s="27">
        <f t="shared" si="30"/>
        <v>1</v>
      </c>
      <c r="L131" s="27">
        <f t="shared" si="31"/>
        <v>2</v>
      </c>
      <c r="M131" s="27">
        <f t="shared" si="32"/>
        <v>0</v>
      </c>
      <c r="N131" s="27">
        <f t="shared" si="33"/>
        <v>2</v>
      </c>
      <c r="O131" s="27">
        <f t="shared" si="34"/>
        <v>0.1</v>
      </c>
      <c r="P131" s="27">
        <v>1</v>
      </c>
      <c r="Q131" s="27">
        <f t="shared" si="35"/>
        <v>2</v>
      </c>
      <c r="R131" s="27">
        <f t="shared" si="36"/>
        <v>0</v>
      </c>
    </row>
    <row r="132" spans="1:18" x14ac:dyDescent="0.25">
      <c r="A132" s="32">
        <v>2007539</v>
      </c>
      <c r="B132" s="14" t="s">
        <v>152</v>
      </c>
      <c r="C132" s="16" t="s">
        <v>20</v>
      </c>
      <c r="D132" s="16" t="s">
        <v>16</v>
      </c>
      <c r="E132" s="14" t="s">
        <v>362</v>
      </c>
      <c r="F132" s="23" t="s">
        <v>1474</v>
      </c>
      <c r="G132" s="27">
        <v>1</v>
      </c>
      <c r="H132" s="27">
        <f t="shared" si="28"/>
        <v>1</v>
      </c>
      <c r="I132" s="27">
        <f t="shared" si="29"/>
        <v>1</v>
      </c>
      <c r="J132" s="27">
        <v>0</v>
      </c>
      <c r="K132" s="27">
        <f t="shared" si="30"/>
        <v>1</v>
      </c>
      <c r="L132" s="27">
        <f t="shared" si="31"/>
        <v>2</v>
      </c>
      <c r="M132" s="27">
        <f t="shared" si="32"/>
        <v>0</v>
      </c>
      <c r="N132" s="27">
        <f t="shared" si="33"/>
        <v>2</v>
      </c>
      <c r="O132" s="27">
        <f t="shared" si="34"/>
        <v>0.1</v>
      </c>
      <c r="P132" s="27">
        <v>1</v>
      </c>
      <c r="Q132" s="27">
        <f t="shared" si="35"/>
        <v>2</v>
      </c>
      <c r="R132" s="27">
        <f t="shared" si="36"/>
        <v>0</v>
      </c>
    </row>
    <row r="133" spans="1:18" x14ac:dyDescent="0.25">
      <c r="A133" s="32">
        <v>200524</v>
      </c>
      <c r="B133" s="14" t="s">
        <v>152</v>
      </c>
      <c r="C133" s="16" t="s">
        <v>45</v>
      </c>
      <c r="D133" s="16" t="s">
        <v>16</v>
      </c>
      <c r="E133" s="14" t="s">
        <v>35</v>
      </c>
      <c r="F133" s="23" t="s">
        <v>1364</v>
      </c>
      <c r="G133" s="27">
        <v>1</v>
      </c>
      <c r="H133" s="27">
        <f t="shared" si="28"/>
        <v>1</v>
      </c>
      <c r="I133" s="27">
        <f t="shared" si="29"/>
        <v>1</v>
      </c>
      <c r="J133" s="27">
        <v>1</v>
      </c>
      <c r="K133" s="27">
        <f t="shared" si="30"/>
        <v>1</v>
      </c>
      <c r="L133" s="27">
        <f t="shared" si="31"/>
        <v>0</v>
      </c>
      <c r="M133" s="27">
        <f t="shared" si="32"/>
        <v>1</v>
      </c>
      <c r="N133" s="27">
        <f t="shared" si="33"/>
        <v>2</v>
      </c>
      <c r="O133" s="27">
        <f t="shared" si="34"/>
        <v>0</v>
      </c>
      <c r="P133" s="27">
        <v>1</v>
      </c>
      <c r="Q133" s="27">
        <f t="shared" si="35"/>
        <v>0</v>
      </c>
      <c r="R133" s="27">
        <f t="shared" si="36"/>
        <v>4</v>
      </c>
    </row>
    <row r="134" spans="1:18" x14ac:dyDescent="0.25">
      <c r="A134" s="32">
        <v>2007040</v>
      </c>
      <c r="B134" s="14" t="s">
        <v>152</v>
      </c>
      <c r="C134" s="16" t="s">
        <v>155</v>
      </c>
      <c r="D134" s="16" t="s">
        <v>83</v>
      </c>
      <c r="E134" s="14" t="s">
        <v>86</v>
      </c>
      <c r="F134" s="23" t="s">
        <v>1382</v>
      </c>
      <c r="G134" s="27">
        <v>1</v>
      </c>
      <c r="H134" s="27">
        <f t="shared" si="28"/>
        <v>1</v>
      </c>
      <c r="I134" s="27">
        <f t="shared" si="29"/>
        <v>1</v>
      </c>
      <c r="J134" s="27">
        <v>1</v>
      </c>
      <c r="K134" s="27">
        <f t="shared" si="30"/>
        <v>1</v>
      </c>
      <c r="L134" s="27">
        <f t="shared" si="31"/>
        <v>0</v>
      </c>
      <c r="M134" s="27">
        <f t="shared" si="32"/>
        <v>1</v>
      </c>
      <c r="N134" s="27">
        <f t="shared" si="33"/>
        <v>2</v>
      </c>
      <c r="O134" s="27">
        <f t="shared" si="34"/>
        <v>0</v>
      </c>
      <c r="P134" s="27">
        <v>1</v>
      </c>
      <c r="Q134" s="27">
        <f t="shared" si="35"/>
        <v>0</v>
      </c>
      <c r="R134" s="27">
        <f t="shared" si="36"/>
        <v>4</v>
      </c>
    </row>
    <row r="135" spans="1:18" x14ac:dyDescent="0.25">
      <c r="A135" s="32">
        <v>120858</v>
      </c>
      <c r="B135" s="14" t="s">
        <v>152</v>
      </c>
      <c r="C135" s="16" t="s">
        <v>201</v>
      </c>
      <c r="D135" s="16" t="s">
        <v>16</v>
      </c>
      <c r="E135" s="14" t="s">
        <v>191</v>
      </c>
      <c r="F135" s="23" t="s">
        <v>1363</v>
      </c>
      <c r="G135" s="27">
        <v>1</v>
      </c>
      <c r="H135" s="27">
        <f t="shared" ref="H135:H137" si="37">G135</f>
        <v>1</v>
      </c>
      <c r="I135" s="27">
        <f t="shared" si="29"/>
        <v>1</v>
      </c>
      <c r="J135" s="27">
        <v>0</v>
      </c>
      <c r="K135" s="27">
        <f t="shared" si="30"/>
        <v>1</v>
      </c>
      <c r="L135" s="27">
        <f t="shared" si="31"/>
        <v>2</v>
      </c>
      <c r="M135" s="27">
        <f t="shared" ref="M135:M138" si="38">IF(L135&gt;0,0,1)*G135</f>
        <v>0</v>
      </c>
      <c r="N135" s="27">
        <f t="shared" si="33"/>
        <v>2</v>
      </c>
      <c r="O135" s="27">
        <f t="shared" si="34"/>
        <v>0.1</v>
      </c>
      <c r="P135" s="27">
        <v>1</v>
      </c>
      <c r="Q135" s="27">
        <f t="shared" ref="Q135:Q138" si="39">IF(J135=0,(G135*2)+(O135*0),0)</f>
        <v>2</v>
      </c>
      <c r="R135" s="27">
        <f t="shared" si="36"/>
        <v>0</v>
      </c>
    </row>
    <row r="136" spans="1:18" x14ac:dyDescent="0.25">
      <c r="A136" s="32">
        <v>5012389</v>
      </c>
      <c r="B136" s="14" t="s">
        <v>152</v>
      </c>
      <c r="C136" s="16" t="s">
        <v>157</v>
      </c>
      <c r="D136" s="16" t="s">
        <v>16</v>
      </c>
      <c r="E136" s="14" t="s">
        <v>593</v>
      </c>
      <c r="F136" s="23" t="s">
        <v>1479</v>
      </c>
      <c r="G136" s="27">
        <v>1</v>
      </c>
      <c r="H136" s="27">
        <f t="shared" si="37"/>
        <v>1</v>
      </c>
      <c r="I136" s="27">
        <f t="shared" si="29"/>
        <v>1</v>
      </c>
      <c r="J136" s="27">
        <v>0</v>
      </c>
      <c r="K136" s="27">
        <f t="shared" si="30"/>
        <v>1</v>
      </c>
      <c r="L136" s="27">
        <f t="shared" si="31"/>
        <v>2</v>
      </c>
      <c r="M136" s="27">
        <f t="shared" si="38"/>
        <v>0</v>
      </c>
      <c r="N136" s="27">
        <f t="shared" si="33"/>
        <v>2</v>
      </c>
      <c r="O136" s="27">
        <f t="shared" si="34"/>
        <v>0.1</v>
      </c>
      <c r="P136" s="27">
        <v>1</v>
      </c>
      <c r="Q136" s="27">
        <f t="shared" si="39"/>
        <v>2</v>
      </c>
      <c r="R136" s="27">
        <f t="shared" si="36"/>
        <v>0</v>
      </c>
    </row>
    <row r="137" spans="1:18" s="1" customFormat="1" x14ac:dyDescent="0.25">
      <c r="A137" s="32">
        <v>2010410</v>
      </c>
      <c r="B137" s="14" t="s">
        <v>152</v>
      </c>
      <c r="C137" s="16" t="s">
        <v>406</v>
      </c>
      <c r="D137" s="16" t="s">
        <v>16</v>
      </c>
      <c r="E137" s="14" t="s">
        <v>21</v>
      </c>
      <c r="F137" s="23" t="s">
        <v>1553</v>
      </c>
      <c r="G137" s="27">
        <v>1</v>
      </c>
      <c r="H137" s="27">
        <f t="shared" si="37"/>
        <v>1</v>
      </c>
      <c r="I137" s="27">
        <f t="shared" si="29"/>
        <v>1</v>
      </c>
      <c r="J137" s="27">
        <v>1</v>
      </c>
      <c r="K137" s="27">
        <f t="shared" si="30"/>
        <v>1</v>
      </c>
      <c r="L137" s="27">
        <f t="shared" si="31"/>
        <v>0</v>
      </c>
      <c r="M137" s="27">
        <f t="shared" si="38"/>
        <v>1</v>
      </c>
      <c r="N137" s="27">
        <f t="shared" si="33"/>
        <v>2</v>
      </c>
      <c r="O137" s="27">
        <f t="shared" si="34"/>
        <v>0</v>
      </c>
      <c r="P137" s="27">
        <v>1</v>
      </c>
      <c r="Q137" s="27">
        <f t="shared" si="39"/>
        <v>0</v>
      </c>
      <c r="R137" s="27">
        <f t="shared" si="36"/>
        <v>4</v>
      </c>
    </row>
    <row r="138" spans="1:18" x14ac:dyDescent="0.25">
      <c r="A138" s="34">
        <v>2021643</v>
      </c>
      <c r="B138" s="35" t="s">
        <v>152</v>
      </c>
      <c r="C138" s="36" t="s">
        <v>406</v>
      </c>
      <c r="D138" s="36"/>
      <c r="E138" s="35">
        <v>1</v>
      </c>
      <c r="F138" s="49" t="s">
        <v>1757</v>
      </c>
      <c r="G138" s="38">
        <v>0</v>
      </c>
      <c r="H138" s="38">
        <v>0</v>
      </c>
      <c r="I138" s="38">
        <f t="shared" si="29"/>
        <v>0</v>
      </c>
      <c r="J138" s="38">
        <v>0</v>
      </c>
      <c r="K138" s="38">
        <f t="shared" si="30"/>
        <v>0</v>
      </c>
      <c r="L138" s="38">
        <f t="shared" si="31"/>
        <v>0</v>
      </c>
      <c r="M138" s="38">
        <f t="shared" si="38"/>
        <v>0</v>
      </c>
      <c r="N138" s="38">
        <f t="shared" si="33"/>
        <v>0</v>
      </c>
      <c r="O138" s="38">
        <f t="shared" si="34"/>
        <v>0</v>
      </c>
      <c r="P138" s="38">
        <v>1</v>
      </c>
      <c r="Q138" s="38">
        <f t="shared" si="39"/>
        <v>0</v>
      </c>
      <c r="R138" s="38">
        <f t="shared" si="36"/>
        <v>0</v>
      </c>
    </row>
    <row r="139" spans="1:18" s="1" customFormat="1" x14ac:dyDescent="0.25">
      <c r="A139" s="34">
        <v>2008568</v>
      </c>
      <c r="B139" s="35" t="s">
        <v>152</v>
      </c>
      <c r="C139" s="36">
        <v>69</v>
      </c>
      <c r="D139" s="36"/>
      <c r="E139" s="35">
        <v>15</v>
      </c>
      <c r="F139" s="49" t="s">
        <v>1758</v>
      </c>
      <c r="G139" s="38">
        <v>1</v>
      </c>
      <c r="H139" s="38">
        <v>1</v>
      </c>
      <c r="I139" s="38">
        <v>1</v>
      </c>
      <c r="J139" s="38">
        <v>1</v>
      </c>
      <c r="K139" s="38">
        <v>1</v>
      </c>
      <c r="L139" s="38">
        <v>0</v>
      </c>
      <c r="M139" s="38">
        <v>1</v>
      </c>
      <c r="N139" s="38">
        <v>2</v>
      </c>
      <c r="O139" s="38">
        <v>0</v>
      </c>
      <c r="P139" s="38">
        <v>1</v>
      </c>
      <c r="Q139" s="38">
        <v>0</v>
      </c>
      <c r="R139" s="38">
        <v>4</v>
      </c>
    </row>
    <row r="140" spans="1:18" s="1" customFormat="1" x14ac:dyDescent="0.25">
      <c r="A140" s="34">
        <v>2008530</v>
      </c>
      <c r="B140" s="35" t="s">
        <v>152</v>
      </c>
      <c r="C140" s="36">
        <v>69</v>
      </c>
      <c r="D140" s="36"/>
      <c r="E140" s="35">
        <v>49</v>
      </c>
      <c r="F140" s="49" t="s">
        <v>1759</v>
      </c>
      <c r="G140" s="38">
        <v>1</v>
      </c>
      <c r="H140" s="38">
        <v>1</v>
      </c>
      <c r="I140" s="38">
        <v>1</v>
      </c>
      <c r="J140" s="38">
        <v>1</v>
      </c>
      <c r="K140" s="38">
        <v>1</v>
      </c>
      <c r="L140" s="38">
        <v>0</v>
      </c>
      <c r="M140" s="38">
        <v>1</v>
      </c>
      <c r="N140" s="38">
        <v>2</v>
      </c>
      <c r="O140" s="38">
        <v>0</v>
      </c>
      <c r="P140" s="38">
        <v>1</v>
      </c>
      <c r="Q140" s="38">
        <v>0</v>
      </c>
      <c r="R140" s="38">
        <v>4</v>
      </c>
    </row>
    <row r="141" spans="1:18" s="1" customFormat="1" x14ac:dyDescent="0.25">
      <c r="A141" s="34">
        <v>2008523</v>
      </c>
      <c r="B141" s="35" t="s">
        <v>152</v>
      </c>
      <c r="C141" s="36">
        <v>69</v>
      </c>
      <c r="D141" s="36"/>
      <c r="E141" s="35">
        <v>55</v>
      </c>
      <c r="F141" s="49" t="s">
        <v>1760</v>
      </c>
      <c r="G141" s="38">
        <v>1</v>
      </c>
      <c r="H141" s="38">
        <v>1</v>
      </c>
      <c r="I141" s="38">
        <v>1</v>
      </c>
      <c r="J141" s="38">
        <v>1</v>
      </c>
      <c r="K141" s="38">
        <v>1</v>
      </c>
      <c r="L141" s="38">
        <v>0</v>
      </c>
      <c r="M141" s="38">
        <v>1</v>
      </c>
      <c r="N141" s="38">
        <v>2</v>
      </c>
      <c r="O141" s="38">
        <v>0</v>
      </c>
      <c r="P141" s="38">
        <v>1</v>
      </c>
      <c r="Q141" s="38">
        <v>0</v>
      </c>
      <c r="R141" s="38">
        <v>4</v>
      </c>
    </row>
    <row r="142" spans="1:18" x14ac:dyDescent="0.25">
      <c r="A142" s="32">
        <v>2012468</v>
      </c>
      <c r="B142" s="14" t="s">
        <v>152</v>
      </c>
      <c r="C142" s="16" t="s">
        <v>472</v>
      </c>
      <c r="D142" s="16" t="s">
        <v>16</v>
      </c>
      <c r="E142" s="14" t="s">
        <v>249</v>
      </c>
      <c r="F142" s="23" t="s">
        <v>1581</v>
      </c>
      <c r="G142" s="27">
        <v>1</v>
      </c>
      <c r="H142" s="27">
        <f t="shared" ref="H142:H150" si="40">G142</f>
        <v>1</v>
      </c>
      <c r="I142" s="27">
        <f t="shared" ref="I142:I150" si="41">G142</f>
        <v>1</v>
      </c>
      <c r="J142" s="27">
        <v>0</v>
      </c>
      <c r="K142" s="27">
        <f t="shared" ref="K142:K150" si="42">G142</f>
        <v>1</v>
      </c>
      <c r="L142" s="27">
        <f t="shared" ref="L142:L150" si="43">IF(J142&gt;0,0,2)*G142</f>
        <v>2</v>
      </c>
      <c r="M142" s="27">
        <f t="shared" ref="M142:M150" si="44">IF(L142&gt;0,0,1)*G142</f>
        <v>0</v>
      </c>
      <c r="N142" s="27">
        <f t="shared" ref="N142:N150" si="45">G142*2</f>
        <v>2</v>
      </c>
      <c r="O142" s="27">
        <f t="shared" ref="O142:O150" si="46">(IF(G142+J142=1,0.1,0))*G142</f>
        <v>0.1</v>
      </c>
      <c r="P142" s="27">
        <v>1</v>
      </c>
      <c r="Q142" s="27">
        <f t="shared" ref="Q142:Q150" si="47">IF(J142=0,(G142*2)+(O142*0),0)</f>
        <v>2</v>
      </c>
      <c r="R142" s="27">
        <f t="shared" ref="R142:R150" si="48">J142*4</f>
        <v>0</v>
      </c>
    </row>
    <row r="143" spans="1:18" x14ac:dyDescent="0.25">
      <c r="A143" s="32">
        <v>2555563</v>
      </c>
      <c r="B143" s="14" t="s">
        <v>633</v>
      </c>
      <c r="C143" s="16" t="s">
        <v>65</v>
      </c>
      <c r="D143" s="16" t="s">
        <v>16</v>
      </c>
      <c r="E143" s="14" t="s">
        <v>35</v>
      </c>
      <c r="F143" s="23" t="s">
        <v>1570</v>
      </c>
      <c r="G143" s="27">
        <v>1</v>
      </c>
      <c r="H143" s="27">
        <f t="shared" si="40"/>
        <v>1</v>
      </c>
      <c r="I143" s="27">
        <f t="shared" si="41"/>
        <v>1</v>
      </c>
      <c r="J143" s="27">
        <v>1</v>
      </c>
      <c r="K143" s="27">
        <f t="shared" si="42"/>
        <v>1</v>
      </c>
      <c r="L143" s="27">
        <f t="shared" si="43"/>
        <v>0</v>
      </c>
      <c r="M143" s="27">
        <f t="shared" si="44"/>
        <v>1</v>
      </c>
      <c r="N143" s="27">
        <f t="shared" si="45"/>
        <v>2</v>
      </c>
      <c r="O143" s="27">
        <f t="shared" si="46"/>
        <v>0</v>
      </c>
      <c r="P143" s="27">
        <v>1</v>
      </c>
      <c r="Q143" s="27">
        <f t="shared" si="47"/>
        <v>0</v>
      </c>
      <c r="R143" s="27">
        <f t="shared" si="48"/>
        <v>4</v>
      </c>
    </row>
    <row r="144" spans="1:18" x14ac:dyDescent="0.25">
      <c r="A144" s="32">
        <v>2555567</v>
      </c>
      <c r="B144" s="14" t="s">
        <v>633</v>
      </c>
      <c r="C144" s="16" t="s">
        <v>65</v>
      </c>
      <c r="D144" s="16" t="s">
        <v>16</v>
      </c>
      <c r="E144" s="14" t="s">
        <v>31</v>
      </c>
      <c r="F144" s="23" t="s">
        <v>1569</v>
      </c>
      <c r="G144" s="27">
        <v>1</v>
      </c>
      <c r="H144" s="27">
        <f t="shared" si="40"/>
        <v>1</v>
      </c>
      <c r="I144" s="27">
        <f t="shared" si="41"/>
        <v>1</v>
      </c>
      <c r="J144" s="27">
        <v>1</v>
      </c>
      <c r="K144" s="27">
        <f t="shared" si="42"/>
        <v>1</v>
      </c>
      <c r="L144" s="27">
        <f t="shared" si="43"/>
        <v>0</v>
      </c>
      <c r="M144" s="27">
        <f t="shared" si="44"/>
        <v>1</v>
      </c>
      <c r="N144" s="27">
        <f t="shared" si="45"/>
        <v>2</v>
      </c>
      <c r="O144" s="27">
        <f t="shared" si="46"/>
        <v>0</v>
      </c>
      <c r="P144" s="27">
        <v>1</v>
      </c>
      <c r="Q144" s="27">
        <f t="shared" si="47"/>
        <v>0</v>
      </c>
      <c r="R144" s="27">
        <f t="shared" si="48"/>
        <v>4</v>
      </c>
    </row>
    <row r="145" spans="1:18" x14ac:dyDescent="0.25">
      <c r="A145" s="32">
        <v>8003314</v>
      </c>
      <c r="B145" s="14" t="s">
        <v>633</v>
      </c>
      <c r="C145" s="16" t="s">
        <v>155</v>
      </c>
      <c r="D145" s="16" t="s">
        <v>16</v>
      </c>
      <c r="E145" s="14" t="s">
        <v>23</v>
      </c>
      <c r="F145" s="23" t="s">
        <v>1519</v>
      </c>
      <c r="G145" s="27">
        <v>1</v>
      </c>
      <c r="H145" s="27">
        <f t="shared" si="40"/>
        <v>1</v>
      </c>
      <c r="I145" s="27">
        <f t="shared" si="41"/>
        <v>1</v>
      </c>
      <c r="J145" s="27">
        <v>1</v>
      </c>
      <c r="K145" s="27">
        <f t="shared" si="42"/>
        <v>1</v>
      </c>
      <c r="L145" s="27">
        <f t="shared" si="43"/>
        <v>0</v>
      </c>
      <c r="M145" s="27">
        <f t="shared" si="44"/>
        <v>1</v>
      </c>
      <c r="N145" s="27">
        <f t="shared" si="45"/>
        <v>2</v>
      </c>
      <c r="O145" s="27">
        <f t="shared" si="46"/>
        <v>0</v>
      </c>
      <c r="P145" s="27">
        <v>1</v>
      </c>
      <c r="Q145" s="27">
        <f t="shared" si="47"/>
        <v>0</v>
      </c>
      <c r="R145" s="27">
        <f t="shared" si="48"/>
        <v>4</v>
      </c>
    </row>
    <row r="146" spans="1:18" x14ac:dyDescent="0.25">
      <c r="A146" s="32">
        <v>8003310</v>
      </c>
      <c r="B146" s="14" t="s">
        <v>633</v>
      </c>
      <c r="C146" s="16" t="s">
        <v>155</v>
      </c>
      <c r="D146" s="16" t="s">
        <v>16</v>
      </c>
      <c r="E146" s="14" t="s">
        <v>73</v>
      </c>
      <c r="F146" s="23" t="s">
        <v>1520</v>
      </c>
      <c r="G146" s="27">
        <v>1</v>
      </c>
      <c r="H146" s="27">
        <f t="shared" si="40"/>
        <v>1</v>
      </c>
      <c r="I146" s="27">
        <f t="shared" si="41"/>
        <v>1</v>
      </c>
      <c r="J146" s="27">
        <v>1</v>
      </c>
      <c r="K146" s="27">
        <f t="shared" si="42"/>
        <v>1</v>
      </c>
      <c r="L146" s="27">
        <f t="shared" si="43"/>
        <v>0</v>
      </c>
      <c r="M146" s="27">
        <f t="shared" si="44"/>
        <v>1</v>
      </c>
      <c r="N146" s="27">
        <f t="shared" si="45"/>
        <v>2</v>
      </c>
      <c r="O146" s="27">
        <f t="shared" si="46"/>
        <v>0</v>
      </c>
      <c r="P146" s="27">
        <v>1</v>
      </c>
      <c r="Q146" s="27">
        <f t="shared" si="47"/>
        <v>0</v>
      </c>
      <c r="R146" s="27">
        <f t="shared" si="48"/>
        <v>4</v>
      </c>
    </row>
    <row r="147" spans="1:18" x14ac:dyDescent="0.25">
      <c r="A147" s="32">
        <v>2009195</v>
      </c>
      <c r="B147" s="14" t="s">
        <v>633</v>
      </c>
      <c r="C147" s="16" t="s">
        <v>61</v>
      </c>
      <c r="D147" s="16" t="s">
        <v>16</v>
      </c>
      <c r="E147" s="14" t="s">
        <v>25</v>
      </c>
      <c r="F147" s="23" t="s">
        <v>1761</v>
      </c>
      <c r="G147" s="27">
        <v>1</v>
      </c>
      <c r="H147" s="27">
        <f t="shared" si="40"/>
        <v>1</v>
      </c>
      <c r="I147" s="27">
        <f t="shared" si="41"/>
        <v>1</v>
      </c>
      <c r="J147" s="27">
        <v>1</v>
      </c>
      <c r="K147" s="27">
        <f t="shared" si="42"/>
        <v>1</v>
      </c>
      <c r="L147" s="27">
        <f t="shared" si="43"/>
        <v>0</v>
      </c>
      <c r="M147" s="27">
        <f t="shared" si="44"/>
        <v>1</v>
      </c>
      <c r="N147" s="27">
        <f t="shared" si="45"/>
        <v>2</v>
      </c>
      <c r="O147" s="27">
        <f t="shared" si="46"/>
        <v>0</v>
      </c>
      <c r="P147" s="27">
        <v>1</v>
      </c>
      <c r="Q147" s="27">
        <f t="shared" si="47"/>
        <v>0</v>
      </c>
      <c r="R147" s="27">
        <f t="shared" si="48"/>
        <v>4</v>
      </c>
    </row>
    <row r="148" spans="1:18" x14ac:dyDescent="0.25">
      <c r="A148" s="32">
        <v>8003363</v>
      </c>
      <c r="B148" s="14" t="s">
        <v>633</v>
      </c>
      <c r="C148" s="16" t="s">
        <v>108</v>
      </c>
      <c r="D148" s="16" t="s">
        <v>16</v>
      </c>
      <c r="E148" s="14" t="s">
        <v>21</v>
      </c>
      <c r="F148" s="23" t="s">
        <v>1453</v>
      </c>
      <c r="G148" s="27">
        <v>1</v>
      </c>
      <c r="H148" s="27">
        <f t="shared" si="40"/>
        <v>1</v>
      </c>
      <c r="I148" s="27">
        <f t="shared" si="41"/>
        <v>1</v>
      </c>
      <c r="J148" s="27">
        <v>1</v>
      </c>
      <c r="K148" s="27">
        <f t="shared" si="42"/>
        <v>1</v>
      </c>
      <c r="L148" s="27">
        <f t="shared" si="43"/>
        <v>0</v>
      </c>
      <c r="M148" s="27">
        <f t="shared" si="44"/>
        <v>1</v>
      </c>
      <c r="N148" s="27">
        <f t="shared" si="45"/>
        <v>2</v>
      </c>
      <c r="O148" s="27">
        <f t="shared" si="46"/>
        <v>0</v>
      </c>
      <c r="P148" s="27">
        <v>1</v>
      </c>
      <c r="Q148" s="27">
        <f t="shared" si="47"/>
        <v>0</v>
      </c>
      <c r="R148" s="27">
        <f t="shared" si="48"/>
        <v>4</v>
      </c>
    </row>
    <row r="149" spans="1:18" x14ac:dyDescent="0.25">
      <c r="A149" s="32">
        <v>2021032</v>
      </c>
      <c r="B149" s="14" t="s">
        <v>633</v>
      </c>
      <c r="C149" s="16" t="s">
        <v>108</v>
      </c>
      <c r="D149" s="16" t="s">
        <v>16</v>
      </c>
      <c r="E149" s="14" t="s">
        <v>27</v>
      </c>
      <c r="F149" s="23" t="s">
        <v>1656</v>
      </c>
      <c r="G149" s="27">
        <v>1</v>
      </c>
      <c r="H149" s="27">
        <f t="shared" si="40"/>
        <v>1</v>
      </c>
      <c r="I149" s="27">
        <f t="shared" si="41"/>
        <v>1</v>
      </c>
      <c r="J149" s="27">
        <v>1</v>
      </c>
      <c r="K149" s="27">
        <f t="shared" si="42"/>
        <v>1</v>
      </c>
      <c r="L149" s="27">
        <f t="shared" si="43"/>
        <v>0</v>
      </c>
      <c r="M149" s="27">
        <f t="shared" si="44"/>
        <v>1</v>
      </c>
      <c r="N149" s="27">
        <f t="shared" si="45"/>
        <v>2</v>
      </c>
      <c r="O149" s="27">
        <f t="shared" si="46"/>
        <v>0</v>
      </c>
      <c r="P149" s="27">
        <v>1</v>
      </c>
      <c r="Q149" s="27">
        <f t="shared" si="47"/>
        <v>0</v>
      </c>
      <c r="R149" s="27">
        <f t="shared" si="48"/>
        <v>4</v>
      </c>
    </row>
    <row r="150" spans="1:18" x14ac:dyDescent="0.25">
      <c r="A150" s="32">
        <v>8003352</v>
      </c>
      <c r="B150" s="14" t="s">
        <v>633</v>
      </c>
      <c r="C150" s="16" t="s">
        <v>108</v>
      </c>
      <c r="D150" s="16" t="s">
        <v>16</v>
      </c>
      <c r="E150" s="14" t="s">
        <v>86</v>
      </c>
      <c r="F150" s="23" t="s">
        <v>1454</v>
      </c>
      <c r="G150" s="27">
        <v>1</v>
      </c>
      <c r="H150" s="27">
        <f t="shared" si="40"/>
        <v>1</v>
      </c>
      <c r="I150" s="27">
        <f t="shared" si="41"/>
        <v>1</v>
      </c>
      <c r="J150" s="27">
        <v>1</v>
      </c>
      <c r="K150" s="27">
        <f t="shared" si="42"/>
        <v>1</v>
      </c>
      <c r="L150" s="27">
        <f t="shared" si="43"/>
        <v>0</v>
      </c>
      <c r="M150" s="27">
        <f t="shared" si="44"/>
        <v>1</v>
      </c>
      <c r="N150" s="27">
        <f t="shared" si="45"/>
        <v>2</v>
      </c>
      <c r="O150" s="27">
        <f t="shared" si="46"/>
        <v>0</v>
      </c>
      <c r="P150" s="27">
        <v>1</v>
      </c>
      <c r="Q150" s="27">
        <f t="shared" si="47"/>
        <v>0</v>
      </c>
      <c r="R150" s="27">
        <f t="shared" si="48"/>
        <v>4</v>
      </c>
    </row>
    <row r="151" spans="1:18" x14ac:dyDescent="0.25">
      <c r="A151" s="34">
        <v>8000816</v>
      </c>
      <c r="B151" s="35" t="s">
        <v>640</v>
      </c>
      <c r="C151" s="36">
        <v>6</v>
      </c>
      <c r="D151" s="36" t="s">
        <v>807</v>
      </c>
      <c r="E151" s="35">
        <v>3</v>
      </c>
      <c r="F151" s="49" t="s">
        <v>1762</v>
      </c>
      <c r="G151" s="38">
        <v>1</v>
      </c>
      <c r="H151" s="38">
        <v>1</v>
      </c>
      <c r="I151" s="38">
        <v>1</v>
      </c>
      <c r="J151" s="38">
        <v>1</v>
      </c>
      <c r="K151" s="38">
        <v>1</v>
      </c>
      <c r="L151" s="38">
        <v>0</v>
      </c>
      <c r="M151" s="38">
        <v>1</v>
      </c>
      <c r="N151" s="38">
        <v>2</v>
      </c>
      <c r="O151" s="38">
        <v>0</v>
      </c>
      <c r="P151" s="38">
        <v>1</v>
      </c>
      <c r="Q151" s="38">
        <v>0</v>
      </c>
      <c r="R151" s="38">
        <v>4</v>
      </c>
    </row>
    <row r="152" spans="1:18" x14ac:dyDescent="0.25">
      <c r="A152" s="32">
        <v>5014290</v>
      </c>
      <c r="B152" s="14" t="s">
        <v>643</v>
      </c>
      <c r="C152" s="16" t="s">
        <v>15</v>
      </c>
      <c r="D152" s="16" t="s">
        <v>16</v>
      </c>
      <c r="E152" s="14" t="s">
        <v>17</v>
      </c>
      <c r="F152" s="23" t="s">
        <v>1484</v>
      </c>
      <c r="G152" s="27">
        <v>1</v>
      </c>
      <c r="H152" s="27">
        <f t="shared" ref="H152:H183" si="49">G152</f>
        <v>1</v>
      </c>
      <c r="I152" s="27">
        <f t="shared" ref="I152:I183" si="50">G152</f>
        <v>1</v>
      </c>
      <c r="J152" s="27">
        <v>0</v>
      </c>
      <c r="K152" s="27">
        <f t="shared" ref="K152:K183" si="51">G152</f>
        <v>1</v>
      </c>
      <c r="L152" s="27">
        <f t="shared" ref="L152:L183" si="52">IF(J152&gt;0,0,2)*G152</f>
        <v>2</v>
      </c>
      <c r="M152" s="27">
        <f t="shared" ref="M152:M183" si="53">IF(L152&gt;0,0,1)*G152</f>
        <v>0</v>
      </c>
      <c r="N152" s="27">
        <f t="shared" ref="N152:N183" si="54">G152*2</f>
        <v>2</v>
      </c>
      <c r="O152" s="27">
        <f t="shared" ref="O152:O183" si="55">(IF(G152+J152=1,0.1,0))*G152</f>
        <v>0.1</v>
      </c>
      <c r="P152" s="27">
        <v>1</v>
      </c>
      <c r="Q152" s="27">
        <f t="shared" ref="Q152:Q183" si="56">IF(J152=0,(G152*2)+(O152*0),0)</f>
        <v>2</v>
      </c>
      <c r="R152" s="27">
        <f t="shared" ref="R152:R183" si="57">J152*4</f>
        <v>0</v>
      </c>
    </row>
    <row r="153" spans="1:18" x14ac:dyDescent="0.25">
      <c r="A153" s="32">
        <v>5014291</v>
      </c>
      <c r="B153" s="14" t="s">
        <v>643</v>
      </c>
      <c r="C153" s="16" t="s">
        <v>15</v>
      </c>
      <c r="D153" s="16" t="s">
        <v>16</v>
      </c>
      <c r="E153" s="14" t="s">
        <v>21</v>
      </c>
      <c r="F153" s="23" t="s">
        <v>1285</v>
      </c>
      <c r="G153" s="27">
        <v>0</v>
      </c>
      <c r="H153" s="27">
        <f t="shared" si="49"/>
        <v>0</v>
      </c>
      <c r="I153" s="27">
        <f t="shared" si="50"/>
        <v>0</v>
      </c>
      <c r="J153" s="27">
        <v>0</v>
      </c>
      <c r="K153" s="27">
        <f t="shared" si="51"/>
        <v>0</v>
      </c>
      <c r="L153" s="27">
        <f t="shared" si="52"/>
        <v>0</v>
      </c>
      <c r="M153" s="27">
        <f t="shared" si="53"/>
        <v>0</v>
      </c>
      <c r="N153" s="27">
        <f t="shared" si="54"/>
        <v>0</v>
      </c>
      <c r="O153" s="27">
        <f t="shared" si="55"/>
        <v>0</v>
      </c>
      <c r="P153" s="27">
        <v>1</v>
      </c>
      <c r="Q153" s="27">
        <f t="shared" si="56"/>
        <v>0</v>
      </c>
      <c r="R153" s="27">
        <f t="shared" si="57"/>
        <v>0</v>
      </c>
    </row>
    <row r="154" spans="1:18" x14ac:dyDescent="0.25">
      <c r="A154" s="32">
        <v>5014292</v>
      </c>
      <c r="B154" s="14" t="s">
        <v>643</v>
      </c>
      <c r="C154" s="16" t="s">
        <v>15</v>
      </c>
      <c r="D154" s="16" t="s">
        <v>16</v>
      </c>
      <c r="E154" s="14" t="s">
        <v>23</v>
      </c>
      <c r="F154" s="23" t="s">
        <v>1286</v>
      </c>
      <c r="G154" s="27">
        <v>0</v>
      </c>
      <c r="H154" s="27">
        <f t="shared" si="49"/>
        <v>0</v>
      </c>
      <c r="I154" s="27">
        <f t="shared" si="50"/>
        <v>0</v>
      </c>
      <c r="J154" s="27">
        <v>0</v>
      </c>
      <c r="K154" s="27">
        <f t="shared" si="51"/>
        <v>0</v>
      </c>
      <c r="L154" s="27">
        <f t="shared" si="52"/>
        <v>0</v>
      </c>
      <c r="M154" s="27">
        <f t="shared" si="53"/>
        <v>0</v>
      </c>
      <c r="N154" s="27">
        <f t="shared" si="54"/>
        <v>0</v>
      </c>
      <c r="O154" s="27">
        <f t="shared" si="55"/>
        <v>0</v>
      </c>
      <c r="P154" s="27">
        <v>1</v>
      </c>
      <c r="Q154" s="27">
        <f t="shared" si="56"/>
        <v>0</v>
      </c>
      <c r="R154" s="27">
        <f t="shared" si="57"/>
        <v>0</v>
      </c>
    </row>
    <row r="155" spans="1:18" x14ac:dyDescent="0.25">
      <c r="A155" s="32">
        <v>5014293</v>
      </c>
      <c r="B155" s="14" t="s">
        <v>643</v>
      </c>
      <c r="C155" s="16" t="s">
        <v>15</v>
      </c>
      <c r="D155" s="16" t="s">
        <v>16</v>
      </c>
      <c r="E155" s="14" t="s">
        <v>35</v>
      </c>
      <c r="F155" s="23" t="s">
        <v>1287</v>
      </c>
      <c r="G155" s="27">
        <v>0</v>
      </c>
      <c r="H155" s="27">
        <f t="shared" si="49"/>
        <v>0</v>
      </c>
      <c r="I155" s="27">
        <f t="shared" si="50"/>
        <v>0</v>
      </c>
      <c r="J155" s="27">
        <v>0</v>
      </c>
      <c r="K155" s="27">
        <f t="shared" si="51"/>
        <v>0</v>
      </c>
      <c r="L155" s="27">
        <f t="shared" si="52"/>
        <v>0</v>
      </c>
      <c r="M155" s="27">
        <f t="shared" si="53"/>
        <v>0</v>
      </c>
      <c r="N155" s="27">
        <f t="shared" si="54"/>
        <v>0</v>
      </c>
      <c r="O155" s="27">
        <f t="shared" si="55"/>
        <v>0</v>
      </c>
      <c r="P155" s="27">
        <v>1</v>
      </c>
      <c r="Q155" s="27">
        <f t="shared" si="56"/>
        <v>0</v>
      </c>
      <c r="R155" s="27">
        <f t="shared" si="57"/>
        <v>0</v>
      </c>
    </row>
    <row r="156" spans="1:18" x14ac:dyDescent="0.25">
      <c r="A156" s="32">
        <v>5014294</v>
      </c>
      <c r="B156" s="14" t="s">
        <v>643</v>
      </c>
      <c r="C156" s="16" t="s">
        <v>15</v>
      </c>
      <c r="D156" s="16" t="s">
        <v>16</v>
      </c>
      <c r="E156" s="14" t="s">
        <v>19</v>
      </c>
      <c r="F156" s="23" t="s">
        <v>1288</v>
      </c>
      <c r="G156" s="27">
        <v>0</v>
      </c>
      <c r="H156" s="27">
        <f t="shared" si="49"/>
        <v>0</v>
      </c>
      <c r="I156" s="27">
        <f t="shared" si="50"/>
        <v>0</v>
      </c>
      <c r="J156" s="27">
        <v>0</v>
      </c>
      <c r="K156" s="27">
        <f t="shared" si="51"/>
        <v>0</v>
      </c>
      <c r="L156" s="27">
        <f t="shared" si="52"/>
        <v>0</v>
      </c>
      <c r="M156" s="27">
        <f t="shared" si="53"/>
        <v>0</v>
      </c>
      <c r="N156" s="27">
        <f t="shared" si="54"/>
        <v>0</v>
      </c>
      <c r="O156" s="27">
        <f t="shared" si="55"/>
        <v>0</v>
      </c>
      <c r="P156" s="27">
        <v>1</v>
      </c>
      <c r="Q156" s="27">
        <f t="shared" si="56"/>
        <v>0</v>
      </c>
      <c r="R156" s="27">
        <f t="shared" si="57"/>
        <v>0</v>
      </c>
    </row>
    <row r="157" spans="1:18" x14ac:dyDescent="0.25">
      <c r="A157" s="32">
        <v>5014295</v>
      </c>
      <c r="B157" s="14" t="s">
        <v>643</v>
      </c>
      <c r="C157" s="16" t="s">
        <v>15</v>
      </c>
      <c r="D157" s="16" t="s">
        <v>16</v>
      </c>
      <c r="E157" s="14" t="s">
        <v>33</v>
      </c>
      <c r="F157" s="23" t="s">
        <v>1485</v>
      </c>
      <c r="G157" s="27">
        <v>1</v>
      </c>
      <c r="H157" s="27">
        <f t="shared" si="49"/>
        <v>1</v>
      </c>
      <c r="I157" s="27">
        <f t="shared" si="50"/>
        <v>1</v>
      </c>
      <c r="J157" s="27">
        <v>1</v>
      </c>
      <c r="K157" s="27">
        <f t="shared" si="51"/>
        <v>1</v>
      </c>
      <c r="L157" s="27">
        <f t="shared" si="52"/>
        <v>0</v>
      </c>
      <c r="M157" s="27">
        <f t="shared" si="53"/>
        <v>1</v>
      </c>
      <c r="N157" s="27">
        <f t="shared" si="54"/>
        <v>2</v>
      </c>
      <c r="O157" s="27">
        <f t="shared" si="55"/>
        <v>0</v>
      </c>
      <c r="P157" s="27">
        <v>1</v>
      </c>
      <c r="Q157" s="27">
        <f t="shared" si="56"/>
        <v>0</v>
      </c>
      <c r="R157" s="27">
        <f t="shared" si="57"/>
        <v>4</v>
      </c>
    </row>
    <row r="158" spans="1:18" x14ac:dyDescent="0.25">
      <c r="A158" s="32">
        <v>5014296</v>
      </c>
      <c r="B158" s="14" t="s">
        <v>643</v>
      </c>
      <c r="C158" s="16" t="s">
        <v>15</v>
      </c>
      <c r="D158" s="16" t="s">
        <v>16</v>
      </c>
      <c r="E158" s="14" t="s">
        <v>73</v>
      </c>
      <c r="F158" s="23" t="s">
        <v>1289</v>
      </c>
      <c r="G158" s="27">
        <v>0</v>
      </c>
      <c r="H158" s="27">
        <f t="shared" si="49"/>
        <v>0</v>
      </c>
      <c r="I158" s="27">
        <f t="shared" si="50"/>
        <v>0</v>
      </c>
      <c r="J158" s="27">
        <v>0</v>
      </c>
      <c r="K158" s="27">
        <f t="shared" si="51"/>
        <v>0</v>
      </c>
      <c r="L158" s="27">
        <f t="shared" si="52"/>
        <v>0</v>
      </c>
      <c r="M158" s="27">
        <f t="shared" si="53"/>
        <v>0</v>
      </c>
      <c r="N158" s="27">
        <f t="shared" si="54"/>
        <v>0</v>
      </c>
      <c r="O158" s="27">
        <f t="shared" si="55"/>
        <v>0</v>
      </c>
      <c r="P158" s="27">
        <v>1</v>
      </c>
      <c r="Q158" s="27">
        <f t="shared" si="56"/>
        <v>0</v>
      </c>
      <c r="R158" s="27">
        <f t="shared" si="57"/>
        <v>0</v>
      </c>
    </row>
    <row r="159" spans="1:18" x14ac:dyDescent="0.25">
      <c r="A159" s="32">
        <v>2018451</v>
      </c>
      <c r="B159" s="14" t="s">
        <v>643</v>
      </c>
      <c r="C159" s="16" t="s">
        <v>15</v>
      </c>
      <c r="D159" s="16" t="s">
        <v>16</v>
      </c>
      <c r="E159" s="14" t="s">
        <v>31</v>
      </c>
      <c r="F159" s="23" t="s">
        <v>1633</v>
      </c>
      <c r="G159" s="27">
        <v>0</v>
      </c>
      <c r="H159" s="27">
        <f t="shared" si="49"/>
        <v>0</v>
      </c>
      <c r="I159" s="27">
        <f t="shared" si="50"/>
        <v>0</v>
      </c>
      <c r="J159" s="27">
        <v>0</v>
      </c>
      <c r="K159" s="27">
        <f t="shared" si="51"/>
        <v>0</v>
      </c>
      <c r="L159" s="27">
        <f t="shared" si="52"/>
        <v>0</v>
      </c>
      <c r="M159" s="27">
        <f t="shared" si="53"/>
        <v>0</v>
      </c>
      <c r="N159" s="27">
        <f t="shared" si="54"/>
        <v>0</v>
      </c>
      <c r="O159" s="27">
        <f t="shared" si="55"/>
        <v>0</v>
      </c>
      <c r="P159" s="27">
        <v>1</v>
      </c>
      <c r="Q159" s="27">
        <f t="shared" si="56"/>
        <v>0</v>
      </c>
      <c r="R159" s="27">
        <f t="shared" si="57"/>
        <v>0</v>
      </c>
    </row>
    <row r="160" spans="1:18" x14ac:dyDescent="0.25">
      <c r="A160" s="32">
        <v>2006639</v>
      </c>
      <c r="B160" s="14" t="s">
        <v>643</v>
      </c>
      <c r="C160" s="16" t="s">
        <v>15</v>
      </c>
      <c r="D160" s="16" t="s">
        <v>16</v>
      </c>
      <c r="E160" s="14" t="s">
        <v>27</v>
      </c>
      <c r="F160" s="23" t="s">
        <v>1763</v>
      </c>
      <c r="G160" s="27">
        <v>0</v>
      </c>
      <c r="H160" s="27">
        <f t="shared" si="49"/>
        <v>0</v>
      </c>
      <c r="I160" s="27">
        <f t="shared" si="50"/>
        <v>0</v>
      </c>
      <c r="J160" s="27">
        <v>0</v>
      </c>
      <c r="K160" s="27">
        <f t="shared" si="51"/>
        <v>0</v>
      </c>
      <c r="L160" s="27">
        <f t="shared" si="52"/>
        <v>0</v>
      </c>
      <c r="M160" s="27">
        <f t="shared" si="53"/>
        <v>0</v>
      </c>
      <c r="N160" s="27">
        <f t="shared" si="54"/>
        <v>0</v>
      </c>
      <c r="O160" s="27">
        <f t="shared" si="55"/>
        <v>0</v>
      </c>
      <c r="P160" s="27">
        <v>1</v>
      </c>
      <c r="Q160" s="27">
        <f t="shared" si="56"/>
        <v>0</v>
      </c>
      <c r="R160" s="27">
        <f t="shared" si="57"/>
        <v>0</v>
      </c>
    </row>
    <row r="161" spans="1:18" x14ac:dyDescent="0.25">
      <c r="A161" s="32">
        <v>5014300</v>
      </c>
      <c r="B161" s="14" t="s">
        <v>643</v>
      </c>
      <c r="C161" s="16" t="s">
        <v>15</v>
      </c>
      <c r="D161" s="16" t="s">
        <v>16</v>
      </c>
      <c r="E161" s="14" t="s">
        <v>18</v>
      </c>
      <c r="F161" s="23" t="s">
        <v>891</v>
      </c>
      <c r="G161" s="27">
        <v>0</v>
      </c>
      <c r="H161" s="27">
        <f t="shared" si="49"/>
        <v>0</v>
      </c>
      <c r="I161" s="27">
        <f t="shared" si="50"/>
        <v>0</v>
      </c>
      <c r="J161" s="27">
        <v>0</v>
      </c>
      <c r="K161" s="27">
        <f t="shared" si="51"/>
        <v>0</v>
      </c>
      <c r="L161" s="27">
        <f t="shared" si="52"/>
        <v>0</v>
      </c>
      <c r="M161" s="27">
        <f t="shared" si="53"/>
        <v>0</v>
      </c>
      <c r="N161" s="27">
        <f t="shared" si="54"/>
        <v>0</v>
      </c>
      <c r="O161" s="27">
        <f t="shared" si="55"/>
        <v>0</v>
      </c>
      <c r="P161" s="27">
        <v>1</v>
      </c>
      <c r="Q161" s="27">
        <f t="shared" si="56"/>
        <v>0</v>
      </c>
      <c r="R161" s="27">
        <f t="shared" si="57"/>
        <v>0</v>
      </c>
    </row>
    <row r="162" spans="1:18" x14ac:dyDescent="0.25">
      <c r="A162" s="32">
        <v>5014301</v>
      </c>
      <c r="B162" s="14" t="s">
        <v>643</v>
      </c>
      <c r="C162" s="16" t="s">
        <v>15</v>
      </c>
      <c r="D162" s="16" t="s">
        <v>16</v>
      </c>
      <c r="E162" s="14" t="s">
        <v>42</v>
      </c>
      <c r="F162" s="23" t="s">
        <v>1294</v>
      </c>
      <c r="G162" s="27">
        <v>1</v>
      </c>
      <c r="H162" s="27">
        <f t="shared" si="49"/>
        <v>1</v>
      </c>
      <c r="I162" s="27">
        <f t="shared" si="50"/>
        <v>1</v>
      </c>
      <c r="J162" s="27">
        <v>1</v>
      </c>
      <c r="K162" s="27">
        <f t="shared" si="51"/>
        <v>1</v>
      </c>
      <c r="L162" s="27">
        <f t="shared" si="52"/>
        <v>0</v>
      </c>
      <c r="M162" s="27">
        <f t="shared" si="53"/>
        <v>1</v>
      </c>
      <c r="N162" s="27">
        <f t="shared" si="54"/>
        <v>2</v>
      </c>
      <c r="O162" s="27">
        <f t="shared" si="55"/>
        <v>0</v>
      </c>
      <c r="P162" s="27">
        <v>1</v>
      </c>
      <c r="Q162" s="27">
        <f t="shared" si="56"/>
        <v>0</v>
      </c>
      <c r="R162" s="27">
        <f t="shared" si="57"/>
        <v>4</v>
      </c>
    </row>
    <row r="163" spans="1:18" x14ac:dyDescent="0.25">
      <c r="A163" s="32">
        <v>2014501</v>
      </c>
      <c r="B163" s="14" t="s">
        <v>643</v>
      </c>
      <c r="C163" s="16" t="s">
        <v>15</v>
      </c>
      <c r="D163" s="16" t="s">
        <v>16</v>
      </c>
      <c r="E163" s="14" t="s">
        <v>86</v>
      </c>
      <c r="F163" s="23" t="s">
        <v>1587</v>
      </c>
      <c r="G163" s="27">
        <v>0</v>
      </c>
      <c r="H163" s="27">
        <f t="shared" si="49"/>
        <v>0</v>
      </c>
      <c r="I163" s="27">
        <f t="shared" si="50"/>
        <v>0</v>
      </c>
      <c r="J163" s="27">
        <v>0</v>
      </c>
      <c r="K163" s="27">
        <f t="shared" si="51"/>
        <v>0</v>
      </c>
      <c r="L163" s="27">
        <f t="shared" si="52"/>
        <v>0</v>
      </c>
      <c r="M163" s="27">
        <f t="shared" si="53"/>
        <v>0</v>
      </c>
      <c r="N163" s="27">
        <f t="shared" si="54"/>
        <v>0</v>
      </c>
      <c r="O163" s="27">
        <f t="shared" si="55"/>
        <v>0</v>
      </c>
      <c r="P163" s="27">
        <v>1</v>
      </c>
      <c r="Q163" s="27">
        <f t="shared" si="56"/>
        <v>0</v>
      </c>
      <c r="R163" s="27">
        <f t="shared" si="57"/>
        <v>0</v>
      </c>
    </row>
    <row r="164" spans="1:18" x14ac:dyDescent="0.25">
      <c r="A164" s="32">
        <v>5014319</v>
      </c>
      <c r="B164" s="14" t="s">
        <v>643</v>
      </c>
      <c r="C164" s="16" t="s">
        <v>15</v>
      </c>
      <c r="D164" s="16" t="s">
        <v>16</v>
      </c>
      <c r="E164" s="14" t="s">
        <v>15</v>
      </c>
      <c r="F164" s="23" t="s">
        <v>1290</v>
      </c>
      <c r="G164" s="27">
        <v>0</v>
      </c>
      <c r="H164" s="27">
        <f t="shared" si="49"/>
        <v>0</v>
      </c>
      <c r="I164" s="27">
        <f t="shared" si="50"/>
        <v>0</v>
      </c>
      <c r="J164" s="27">
        <v>0</v>
      </c>
      <c r="K164" s="27">
        <f t="shared" si="51"/>
        <v>0</v>
      </c>
      <c r="L164" s="27">
        <f t="shared" si="52"/>
        <v>0</v>
      </c>
      <c r="M164" s="27">
        <f t="shared" si="53"/>
        <v>0</v>
      </c>
      <c r="N164" s="27">
        <f t="shared" si="54"/>
        <v>0</v>
      </c>
      <c r="O164" s="27">
        <f t="shared" si="55"/>
        <v>0</v>
      </c>
      <c r="P164" s="27">
        <v>1</v>
      </c>
      <c r="Q164" s="27">
        <f t="shared" si="56"/>
        <v>0</v>
      </c>
      <c r="R164" s="27">
        <f t="shared" si="57"/>
        <v>0</v>
      </c>
    </row>
    <row r="165" spans="1:18" x14ac:dyDescent="0.25">
      <c r="A165" s="32">
        <v>2016110</v>
      </c>
      <c r="B165" s="14" t="s">
        <v>643</v>
      </c>
      <c r="C165" s="16" t="s">
        <v>15</v>
      </c>
      <c r="D165" s="16" t="s">
        <v>16</v>
      </c>
      <c r="E165" s="14" t="s">
        <v>26</v>
      </c>
      <c r="F165" s="23" t="s">
        <v>1612</v>
      </c>
      <c r="G165" s="27">
        <v>0</v>
      </c>
      <c r="H165" s="27">
        <f t="shared" si="49"/>
        <v>0</v>
      </c>
      <c r="I165" s="27">
        <f t="shared" si="50"/>
        <v>0</v>
      </c>
      <c r="J165" s="27">
        <v>0</v>
      </c>
      <c r="K165" s="27">
        <f t="shared" si="51"/>
        <v>0</v>
      </c>
      <c r="L165" s="27">
        <f t="shared" si="52"/>
        <v>0</v>
      </c>
      <c r="M165" s="27">
        <f t="shared" si="53"/>
        <v>0</v>
      </c>
      <c r="N165" s="27">
        <f t="shared" si="54"/>
        <v>0</v>
      </c>
      <c r="O165" s="27">
        <f t="shared" si="55"/>
        <v>0</v>
      </c>
      <c r="P165" s="27">
        <v>1</v>
      </c>
      <c r="Q165" s="27">
        <f t="shared" si="56"/>
        <v>0</v>
      </c>
      <c r="R165" s="27">
        <f t="shared" si="57"/>
        <v>0</v>
      </c>
    </row>
    <row r="166" spans="1:18" x14ac:dyDescent="0.25">
      <c r="A166" s="32">
        <v>5014321</v>
      </c>
      <c r="B166" s="14" t="s">
        <v>643</v>
      </c>
      <c r="C166" s="16" t="s">
        <v>15</v>
      </c>
      <c r="D166" s="16" t="s">
        <v>16</v>
      </c>
      <c r="E166" s="14" t="s">
        <v>77</v>
      </c>
      <c r="F166" s="23" t="s">
        <v>1565</v>
      </c>
      <c r="G166" s="27">
        <v>0</v>
      </c>
      <c r="H166" s="27">
        <f t="shared" si="49"/>
        <v>0</v>
      </c>
      <c r="I166" s="27">
        <f t="shared" si="50"/>
        <v>0</v>
      </c>
      <c r="J166" s="27">
        <v>0</v>
      </c>
      <c r="K166" s="27">
        <f t="shared" si="51"/>
        <v>0</v>
      </c>
      <c r="L166" s="27">
        <f t="shared" si="52"/>
        <v>0</v>
      </c>
      <c r="M166" s="27">
        <f t="shared" si="53"/>
        <v>0</v>
      </c>
      <c r="N166" s="27">
        <f t="shared" si="54"/>
        <v>0</v>
      </c>
      <c r="O166" s="27">
        <f t="shared" si="55"/>
        <v>0</v>
      </c>
      <c r="P166" s="27">
        <v>1</v>
      </c>
      <c r="Q166" s="27">
        <f t="shared" si="56"/>
        <v>0</v>
      </c>
      <c r="R166" s="27">
        <f t="shared" si="57"/>
        <v>0</v>
      </c>
    </row>
    <row r="167" spans="1:18" x14ac:dyDescent="0.25">
      <c r="A167" s="32">
        <v>5014323</v>
      </c>
      <c r="B167" s="14" t="s">
        <v>643</v>
      </c>
      <c r="C167" s="16" t="s">
        <v>15</v>
      </c>
      <c r="D167" s="16" t="s">
        <v>16</v>
      </c>
      <c r="E167" s="14" t="s">
        <v>85</v>
      </c>
      <c r="F167" s="23" t="s">
        <v>1486</v>
      </c>
      <c r="G167" s="27">
        <v>1</v>
      </c>
      <c r="H167" s="27">
        <f t="shared" si="49"/>
        <v>1</v>
      </c>
      <c r="I167" s="27">
        <f t="shared" si="50"/>
        <v>1</v>
      </c>
      <c r="J167" s="27">
        <v>1</v>
      </c>
      <c r="K167" s="27">
        <f t="shared" si="51"/>
        <v>1</v>
      </c>
      <c r="L167" s="27">
        <f t="shared" si="52"/>
        <v>0</v>
      </c>
      <c r="M167" s="27">
        <f t="shared" si="53"/>
        <v>1</v>
      </c>
      <c r="N167" s="27">
        <f t="shared" si="54"/>
        <v>2</v>
      </c>
      <c r="O167" s="27">
        <f t="shared" si="55"/>
        <v>0</v>
      </c>
      <c r="P167" s="27">
        <v>1</v>
      </c>
      <c r="Q167" s="27">
        <f t="shared" si="56"/>
        <v>0</v>
      </c>
      <c r="R167" s="27">
        <f t="shared" si="57"/>
        <v>4</v>
      </c>
    </row>
    <row r="168" spans="1:18" x14ac:dyDescent="0.25">
      <c r="A168" s="32">
        <v>5014324</v>
      </c>
      <c r="B168" s="14" t="s">
        <v>643</v>
      </c>
      <c r="C168" s="16" t="s">
        <v>15</v>
      </c>
      <c r="D168" s="16" t="s">
        <v>16</v>
      </c>
      <c r="E168" s="14" t="s">
        <v>22</v>
      </c>
      <c r="F168" s="23" t="s">
        <v>1291</v>
      </c>
      <c r="G168" s="27">
        <v>0</v>
      </c>
      <c r="H168" s="27">
        <f t="shared" si="49"/>
        <v>0</v>
      </c>
      <c r="I168" s="27">
        <f t="shared" si="50"/>
        <v>0</v>
      </c>
      <c r="J168" s="27">
        <v>0</v>
      </c>
      <c r="K168" s="27">
        <f t="shared" si="51"/>
        <v>0</v>
      </c>
      <c r="L168" s="27">
        <f t="shared" si="52"/>
        <v>0</v>
      </c>
      <c r="M168" s="27">
        <f t="shared" si="53"/>
        <v>0</v>
      </c>
      <c r="N168" s="27">
        <f t="shared" si="54"/>
        <v>0</v>
      </c>
      <c r="O168" s="27">
        <f t="shared" si="55"/>
        <v>0</v>
      </c>
      <c r="P168" s="27">
        <v>1</v>
      </c>
      <c r="Q168" s="27">
        <f t="shared" si="56"/>
        <v>0</v>
      </c>
      <c r="R168" s="27">
        <f t="shared" si="57"/>
        <v>0</v>
      </c>
    </row>
    <row r="169" spans="1:18" x14ac:dyDescent="0.25">
      <c r="A169" s="32">
        <v>5014326</v>
      </c>
      <c r="B169" s="14" t="s">
        <v>643</v>
      </c>
      <c r="C169" s="16" t="s">
        <v>15</v>
      </c>
      <c r="D169" s="16" t="s">
        <v>16</v>
      </c>
      <c r="E169" s="14" t="s">
        <v>44</v>
      </c>
      <c r="F169" s="23" t="s">
        <v>1292</v>
      </c>
      <c r="G169" s="27">
        <v>0</v>
      </c>
      <c r="H169" s="27">
        <f t="shared" si="49"/>
        <v>0</v>
      </c>
      <c r="I169" s="27">
        <f t="shared" si="50"/>
        <v>0</v>
      </c>
      <c r="J169" s="27">
        <v>0</v>
      </c>
      <c r="K169" s="27">
        <f t="shared" si="51"/>
        <v>0</v>
      </c>
      <c r="L169" s="27">
        <f t="shared" si="52"/>
        <v>0</v>
      </c>
      <c r="M169" s="27">
        <f t="shared" si="53"/>
        <v>0</v>
      </c>
      <c r="N169" s="27">
        <f t="shared" si="54"/>
        <v>0</v>
      </c>
      <c r="O169" s="27">
        <f t="shared" si="55"/>
        <v>0</v>
      </c>
      <c r="P169" s="27">
        <v>1</v>
      </c>
      <c r="Q169" s="27">
        <f t="shared" si="56"/>
        <v>0</v>
      </c>
      <c r="R169" s="27">
        <f t="shared" si="57"/>
        <v>0</v>
      </c>
    </row>
    <row r="170" spans="1:18" x14ac:dyDescent="0.25">
      <c r="A170" s="32">
        <v>5014327</v>
      </c>
      <c r="B170" s="14" t="s">
        <v>643</v>
      </c>
      <c r="C170" s="16" t="s">
        <v>15</v>
      </c>
      <c r="D170" s="16" t="s">
        <v>16</v>
      </c>
      <c r="E170" s="14" t="s">
        <v>55</v>
      </c>
      <c r="F170" s="23" t="s">
        <v>1293</v>
      </c>
      <c r="G170" s="27">
        <v>1</v>
      </c>
      <c r="H170" s="27">
        <f t="shared" si="49"/>
        <v>1</v>
      </c>
      <c r="I170" s="27">
        <f t="shared" si="50"/>
        <v>1</v>
      </c>
      <c r="J170" s="27">
        <v>1</v>
      </c>
      <c r="K170" s="27">
        <f t="shared" si="51"/>
        <v>1</v>
      </c>
      <c r="L170" s="27">
        <f t="shared" si="52"/>
        <v>0</v>
      </c>
      <c r="M170" s="27">
        <f t="shared" si="53"/>
        <v>1</v>
      </c>
      <c r="N170" s="27">
        <f t="shared" si="54"/>
        <v>2</v>
      </c>
      <c r="O170" s="27">
        <f t="shared" si="55"/>
        <v>0</v>
      </c>
      <c r="P170" s="27">
        <v>1</v>
      </c>
      <c r="Q170" s="27">
        <f t="shared" si="56"/>
        <v>0</v>
      </c>
      <c r="R170" s="27">
        <f t="shared" si="57"/>
        <v>4</v>
      </c>
    </row>
    <row r="171" spans="1:18" x14ac:dyDescent="0.25">
      <c r="A171" s="32">
        <v>5014328</v>
      </c>
      <c r="B171" s="14" t="s">
        <v>643</v>
      </c>
      <c r="C171" s="16" t="s">
        <v>15</v>
      </c>
      <c r="D171" s="16" t="s">
        <v>16</v>
      </c>
      <c r="E171" s="14" t="s">
        <v>179</v>
      </c>
      <c r="F171" s="23" t="s">
        <v>1295</v>
      </c>
      <c r="G171" s="27">
        <v>0</v>
      </c>
      <c r="H171" s="27">
        <f t="shared" si="49"/>
        <v>0</v>
      </c>
      <c r="I171" s="27">
        <f t="shared" si="50"/>
        <v>0</v>
      </c>
      <c r="J171" s="27">
        <v>0</v>
      </c>
      <c r="K171" s="27">
        <f t="shared" si="51"/>
        <v>0</v>
      </c>
      <c r="L171" s="27">
        <f t="shared" si="52"/>
        <v>0</v>
      </c>
      <c r="M171" s="27">
        <f t="shared" si="53"/>
        <v>0</v>
      </c>
      <c r="N171" s="27">
        <f t="shared" si="54"/>
        <v>0</v>
      </c>
      <c r="O171" s="27">
        <f t="shared" si="55"/>
        <v>0</v>
      </c>
      <c r="P171" s="27">
        <v>1</v>
      </c>
      <c r="Q171" s="27">
        <f t="shared" si="56"/>
        <v>0</v>
      </c>
      <c r="R171" s="27">
        <f t="shared" si="57"/>
        <v>0</v>
      </c>
    </row>
    <row r="172" spans="1:18" x14ac:dyDescent="0.25">
      <c r="A172" s="32">
        <v>5014329</v>
      </c>
      <c r="B172" s="14" t="s">
        <v>643</v>
      </c>
      <c r="C172" s="16" t="s">
        <v>15</v>
      </c>
      <c r="D172" s="16" t="s">
        <v>16</v>
      </c>
      <c r="E172" s="14" t="s">
        <v>65</v>
      </c>
      <c r="F172" s="23" t="s">
        <v>1296</v>
      </c>
      <c r="G172" s="27">
        <v>0</v>
      </c>
      <c r="H172" s="27">
        <f t="shared" si="49"/>
        <v>0</v>
      </c>
      <c r="I172" s="27">
        <f t="shared" si="50"/>
        <v>0</v>
      </c>
      <c r="J172" s="27">
        <v>0</v>
      </c>
      <c r="K172" s="27">
        <f t="shared" si="51"/>
        <v>0</v>
      </c>
      <c r="L172" s="27">
        <f t="shared" si="52"/>
        <v>0</v>
      </c>
      <c r="M172" s="27">
        <f t="shared" si="53"/>
        <v>0</v>
      </c>
      <c r="N172" s="27">
        <f t="shared" si="54"/>
        <v>0</v>
      </c>
      <c r="O172" s="27">
        <f t="shared" si="55"/>
        <v>0</v>
      </c>
      <c r="P172" s="27">
        <v>1</v>
      </c>
      <c r="Q172" s="27">
        <f t="shared" si="56"/>
        <v>0</v>
      </c>
      <c r="R172" s="27">
        <f t="shared" si="57"/>
        <v>0</v>
      </c>
    </row>
    <row r="173" spans="1:18" x14ac:dyDescent="0.25">
      <c r="A173" s="32">
        <v>5014330</v>
      </c>
      <c r="B173" s="14" t="s">
        <v>643</v>
      </c>
      <c r="C173" s="16" t="s">
        <v>15</v>
      </c>
      <c r="D173" s="16" t="s">
        <v>16</v>
      </c>
      <c r="E173" s="14" t="s">
        <v>134</v>
      </c>
      <c r="F173" s="23" t="s">
        <v>1495</v>
      </c>
      <c r="G173" s="27">
        <v>0</v>
      </c>
      <c r="H173" s="27">
        <f t="shared" si="49"/>
        <v>0</v>
      </c>
      <c r="I173" s="27">
        <f t="shared" si="50"/>
        <v>0</v>
      </c>
      <c r="J173" s="27">
        <v>0</v>
      </c>
      <c r="K173" s="27">
        <f t="shared" si="51"/>
        <v>0</v>
      </c>
      <c r="L173" s="27">
        <f t="shared" si="52"/>
        <v>0</v>
      </c>
      <c r="M173" s="27">
        <f t="shared" si="53"/>
        <v>0</v>
      </c>
      <c r="N173" s="27">
        <f t="shared" si="54"/>
        <v>0</v>
      </c>
      <c r="O173" s="27">
        <f t="shared" si="55"/>
        <v>0</v>
      </c>
      <c r="P173" s="27">
        <v>1</v>
      </c>
      <c r="Q173" s="27">
        <f t="shared" si="56"/>
        <v>0</v>
      </c>
      <c r="R173" s="27">
        <f t="shared" si="57"/>
        <v>0</v>
      </c>
    </row>
    <row r="174" spans="1:18" x14ac:dyDescent="0.25">
      <c r="A174" s="32">
        <v>5014331</v>
      </c>
      <c r="B174" s="14" t="s">
        <v>643</v>
      </c>
      <c r="C174" s="16" t="s">
        <v>15</v>
      </c>
      <c r="D174" s="16" t="s">
        <v>16</v>
      </c>
      <c r="E174" s="14" t="s">
        <v>80</v>
      </c>
      <c r="F174" s="23" t="s">
        <v>1297</v>
      </c>
      <c r="G174" s="27">
        <v>0</v>
      </c>
      <c r="H174" s="27">
        <f t="shared" si="49"/>
        <v>0</v>
      </c>
      <c r="I174" s="27">
        <f t="shared" si="50"/>
        <v>0</v>
      </c>
      <c r="J174" s="27">
        <v>0</v>
      </c>
      <c r="K174" s="27">
        <f t="shared" si="51"/>
        <v>0</v>
      </c>
      <c r="L174" s="27">
        <f t="shared" si="52"/>
        <v>0</v>
      </c>
      <c r="M174" s="27">
        <f t="shared" si="53"/>
        <v>0</v>
      </c>
      <c r="N174" s="27">
        <f t="shared" si="54"/>
        <v>0</v>
      </c>
      <c r="O174" s="27">
        <f t="shared" si="55"/>
        <v>0</v>
      </c>
      <c r="P174" s="27">
        <v>1</v>
      </c>
      <c r="Q174" s="27">
        <f t="shared" si="56"/>
        <v>0</v>
      </c>
      <c r="R174" s="27">
        <f t="shared" si="57"/>
        <v>0</v>
      </c>
    </row>
    <row r="175" spans="1:18" x14ac:dyDescent="0.25">
      <c r="A175" s="32">
        <v>5014333</v>
      </c>
      <c r="B175" s="14" t="s">
        <v>643</v>
      </c>
      <c r="C175" s="16" t="s">
        <v>15</v>
      </c>
      <c r="D175" s="16" t="s">
        <v>16</v>
      </c>
      <c r="E175" s="14" t="s">
        <v>191</v>
      </c>
      <c r="F175" s="23" t="s">
        <v>1304</v>
      </c>
      <c r="G175" s="27">
        <v>1</v>
      </c>
      <c r="H175" s="27">
        <f t="shared" si="49"/>
        <v>1</v>
      </c>
      <c r="I175" s="27">
        <f t="shared" si="50"/>
        <v>1</v>
      </c>
      <c r="J175" s="27">
        <v>1</v>
      </c>
      <c r="K175" s="27">
        <f t="shared" si="51"/>
        <v>1</v>
      </c>
      <c r="L175" s="27">
        <f t="shared" si="52"/>
        <v>0</v>
      </c>
      <c r="M175" s="27">
        <f t="shared" si="53"/>
        <v>1</v>
      </c>
      <c r="N175" s="27">
        <f t="shared" si="54"/>
        <v>2</v>
      </c>
      <c r="O175" s="27">
        <f t="shared" si="55"/>
        <v>0</v>
      </c>
      <c r="P175" s="27">
        <v>1</v>
      </c>
      <c r="Q175" s="27">
        <f t="shared" si="56"/>
        <v>0</v>
      </c>
      <c r="R175" s="27">
        <f t="shared" si="57"/>
        <v>4</v>
      </c>
    </row>
    <row r="176" spans="1:18" x14ac:dyDescent="0.25">
      <c r="A176" s="32">
        <v>5014334</v>
      </c>
      <c r="B176" s="14" t="s">
        <v>643</v>
      </c>
      <c r="C176" s="16" t="s">
        <v>15</v>
      </c>
      <c r="D176" s="16" t="s">
        <v>16</v>
      </c>
      <c r="E176" s="14" t="s">
        <v>29</v>
      </c>
      <c r="F176" s="23" t="s">
        <v>1496</v>
      </c>
      <c r="G176" s="27">
        <v>0</v>
      </c>
      <c r="H176" s="27">
        <f t="shared" si="49"/>
        <v>0</v>
      </c>
      <c r="I176" s="27">
        <f t="shared" si="50"/>
        <v>0</v>
      </c>
      <c r="J176" s="27">
        <v>0</v>
      </c>
      <c r="K176" s="27">
        <f t="shared" si="51"/>
        <v>0</v>
      </c>
      <c r="L176" s="27">
        <f t="shared" si="52"/>
        <v>0</v>
      </c>
      <c r="M176" s="27">
        <f t="shared" si="53"/>
        <v>0</v>
      </c>
      <c r="N176" s="27">
        <f t="shared" si="54"/>
        <v>0</v>
      </c>
      <c r="O176" s="27">
        <f t="shared" si="55"/>
        <v>0</v>
      </c>
      <c r="P176" s="27">
        <v>1</v>
      </c>
      <c r="Q176" s="27">
        <f t="shared" si="56"/>
        <v>0</v>
      </c>
      <c r="R176" s="27">
        <f t="shared" si="57"/>
        <v>0</v>
      </c>
    </row>
    <row r="177" spans="1:18" x14ac:dyDescent="0.25">
      <c r="A177" s="32">
        <v>5014335</v>
      </c>
      <c r="B177" s="14" t="s">
        <v>643</v>
      </c>
      <c r="C177" s="16" t="s">
        <v>15</v>
      </c>
      <c r="D177" s="16" t="s">
        <v>16</v>
      </c>
      <c r="E177" s="14" t="s">
        <v>90</v>
      </c>
      <c r="F177" s="23" t="s">
        <v>1298</v>
      </c>
      <c r="G177" s="27">
        <v>0</v>
      </c>
      <c r="H177" s="27">
        <f t="shared" si="49"/>
        <v>0</v>
      </c>
      <c r="I177" s="27">
        <f t="shared" si="50"/>
        <v>0</v>
      </c>
      <c r="J177" s="27">
        <v>0</v>
      </c>
      <c r="K177" s="27">
        <f t="shared" si="51"/>
        <v>0</v>
      </c>
      <c r="L177" s="27">
        <f t="shared" si="52"/>
        <v>0</v>
      </c>
      <c r="M177" s="27">
        <f t="shared" si="53"/>
        <v>0</v>
      </c>
      <c r="N177" s="27">
        <f t="shared" si="54"/>
        <v>0</v>
      </c>
      <c r="O177" s="27">
        <f t="shared" si="55"/>
        <v>0</v>
      </c>
      <c r="P177" s="27">
        <v>1</v>
      </c>
      <c r="Q177" s="27">
        <f t="shared" si="56"/>
        <v>0</v>
      </c>
      <c r="R177" s="27">
        <f t="shared" si="57"/>
        <v>0</v>
      </c>
    </row>
    <row r="178" spans="1:18" x14ac:dyDescent="0.25">
      <c r="A178" s="32">
        <v>5014337</v>
      </c>
      <c r="B178" s="14" t="s">
        <v>643</v>
      </c>
      <c r="C178" s="16" t="s">
        <v>15</v>
      </c>
      <c r="D178" s="16" t="s">
        <v>16</v>
      </c>
      <c r="E178" s="14" t="s">
        <v>72</v>
      </c>
      <c r="F178" s="23" t="s">
        <v>1359</v>
      </c>
      <c r="G178" s="27">
        <v>1</v>
      </c>
      <c r="H178" s="27">
        <f t="shared" si="49"/>
        <v>1</v>
      </c>
      <c r="I178" s="27">
        <f t="shared" si="50"/>
        <v>1</v>
      </c>
      <c r="J178" s="27">
        <v>1</v>
      </c>
      <c r="K178" s="27">
        <f t="shared" si="51"/>
        <v>1</v>
      </c>
      <c r="L178" s="27">
        <f t="shared" si="52"/>
        <v>0</v>
      </c>
      <c r="M178" s="27">
        <f t="shared" si="53"/>
        <v>1</v>
      </c>
      <c r="N178" s="27">
        <f t="shared" si="54"/>
        <v>2</v>
      </c>
      <c r="O178" s="27">
        <f t="shared" si="55"/>
        <v>0</v>
      </c>
      <c r="P178" s="27">
        <v>1</v>
      </c>
      <c r="Q178" s="27">
        <f t="shared" si="56"/>
        <v>0</v>
      </c>
      <c r="R178" s="27">
        <f t="shared" si="57"/>
        <v>4</v>
      </c>
    </row>
    <row r="179" spans="1:18" x14ac:dyDescent="0.25">
      <c r="A179" s="32">
        <v>5014339</v>
      </c>
      <c r="B179" s="14" t="s">
        <v>643</v>
      </c>
      <c r="C179" s="16" t="s">
        <v>15</v>
      </c>
      <c r="D179" s="16" t="s">
        <v>16</v>
      </c>
      <c r="E179" s="14" t="s">
        <v>58</v>
      </c>
      <c r="F179" s="23" t="s">
        <v>1299</v>
      </c>
      <c r="G179" s="27">
        <v>0</v>
      </c>
      <c r="H179" s="27">
        <f t="shared" si="49"/>
        <v>0</v>
      </c>
      <c r="I179" s="27">
        <f t="shared" si="50"/>
        <v>0</v>
      </c>
      <c r="J179" s="27">
        <v>0</v>
      </c>
      <c r="K179" s="27">
        <f t="shared" si="51"/>
        <v>0</v>
      </c>
      <c r="L179" s="27">
        <f t="shared" si="52"/>
        <v>0</v>
      </c>
      <c r="M179" s="27">
        <f t="shared" si="53"/>
        <v>0</v>
      </c>
      <c r="N179" s="27">
        <f t="shared" si="54"/>
        <v>0</v>
      </c>
      <c r="O179" s="27">
        <f t="shared" si="55"/>
        <v>0</v>
      </c>
      <c r="P179" s="27">
        <v>1</v>
      </c>
      <c r="Q179" s="27">
        <f t="shared" si="56"/>
        <v>0</v>
      </c>
      <c r="R179" s="27">
        <f t="shared" si="57"/>
        <v>0</v>
      </c>
    </row>
    <row r="180" spans="1:18" x14ac:dyDescent="0.25">
      <c r="A180" s="32">
        <v>5014340</v>
      </c>
      <c r="B180" s="14" t="s">
        <v>643</v>
      </c>
      <c r="C180" s="16" t="s">
        <v>15</v>
      </c>
      <c r="D180" s="16" t="s">
        <v>16</v>
      </c>
      <c r="E180" s="14" t="s">
        <v>162</v>
      </c>
      <c r="F180" s="23" t="s">
        <v>1300</v>
      </c>
      <c r="G180" s="27">
        <v>0</v>
      </c>
      <c r="H180" s="27">
        <f t="shared" si="49"/>
        <v>0</v>
      </c>
      <c r="I180" s="27">
        <f t="shared" si="50"/>
        <v>0</v>
      </c>
      <c r="J180" s="27">
        <v>0</v>
      </c>
      <c r="K180" s="27">
        <f t="shared" si="51"/>
        <v>0</v>
      </c>
      <c r="L180" s="27">
        <f t="shared" si="52"/>
        <v>0</v>
      </c>
      <c r="M180" s="27">
        <f t="shared" si="53"/>
        <v>0</v>
      </c>
      <c r="N180" s="27">
        <f t="shared" si="54"/>
        <v>0</v>
      </c>
      <c r="O180" s="27">
        <f t="shared" si="55"/>
        <v>0</v>
      </c>
      <c r="P180" s="27">
        <v>1</v>
      </c>
      <c r="Q180" s="27">
        <f t="shared" si="56"/>
        <v>0</v>
      </c>
      <c r="R180" s="27">
        <f t="shared" si="57"/>
        <v>0</v>
      </c>
    </row>
    <row r="181" spans="1:18" x14ac:dyDescent="0.25">
      <c r="A181" s="32">
        <v>5014341</v>
      </c>
      <c r="B181" s="14" t="s">
        <v>643</v>
      </c>
      <c r="C181" s="16" t="s">
        <v>15</v>
      </c>
      <c r="D181" s="16" t="s">
        <v>16</v>
      </c>
      <c r="E181" s="14" t="s">
        <v>28</v>
      </c>
      <c r="F181" s="23" t="s">
        <v>1487</v>
      </c>
      <c r="G181" s="27">
        <v>0</v>
      </c>
      <c r="H181" s="27">
        <f t="shared" si="49"/>
        <v>0</v>
      </c>
      <c r="I181" s="27">
        <f t="shared" si="50"/>
        <v>0</v>
      </c>
      <c r="J181" s="27">
        <v>0</v>
      </c>
      <c r="K181" s="27">
        <f t="shared" si="51"/>
        <v>0</v>
      </c>
      <c r="L181" s="27">
        <f t="shared" si="52"/>
        <v>0</v>
      </c>
      <c r="M181" s="27">
        <f t="shared" si="53"/>
        <v>0</v>
      </c>
      <c r="N181" s="27">
        <f t="shared" si="54"/>
        <v>0</v>
      </c>
      <c r="O181" s="27">
        <f t="shared" si="55"/>
        <v>0</v>
      </c>
      <c r="P181" s="27">
        <v>1</v>
      </c>
      <c r="Q181" s="27">
        <f t="shared" si="56"/>
        <v>0</v>
      </c>
      <c r="R181" s="27">
        <f t="shared" si="57"/>
        <v>0</v>
      </c>
    </row>
    <row r="182" spans="1:18" x14ac:dyDescent="0.25">
      <c r="A182" s="32">
        <v>5014342</v>
      </c>
      <c r="B182" s="14" t="s">
        <v>643</v>
      </c>
      <c r="C182" s="16" t="s">
        <v>15</v>
      </c>
      <c r="D182" s="16" t="s">
        <v>16</v>
      </c>
      <c r="E182" s="14" t="s">
        <v>32</v>
      </c>
      <c r="F182" s="23" t="s">
        <v>1301</v>
      </c>
      <c r="G182" s="27">
        <v>1</v>
      </c>
      <c r="H182" s="27">
        <f t="shared" si="49"/>
        <v>1</v>
      </c>
      <c r="I182" s="27">
        <f t="shared" si="50"/>
        <v>1</v>
      </c>
      <c r="J182" s="27">
        <v>1</v>
      </c>
      <c r="K182" s="27">
        <f t="shared" si="51"/>
        <v>1</v>
      </c>
      <c r="L182" s="27">
        <f t="shared" si="52"/>
        <v>0</v>
      </c>
      <c r="M182" s="27">
        <f t="shared" si="53"/>
        <v>1</v>
      </c>
      <c r="N182" s="27">
        <f t="shared" si="54"/>
        <v>2</v>
      </c>
      <c r="O182" s="27">
        <f t="shared" si="55"/>
        <v>0</v>
      </c>
      <c r="P182" s="27">
        <v>1</v>
      </c>
      <c r="Q182" s="27">
        <f t="shared" si="56"/>
        <v>0</v>
      </c>
      <c r="R182" s="27">
        <f t="shared" si="57"/>
        <v>4</v>
      </c>
    </row>
    <row r="183" spans="1:18" x14ac:dyDescent="0.25">
      <c r="A183" s="32">
        <v>5014343</v>
      </c>
      <c r="B183" s="14" t="s">
        <v>643</v>
      </c>
      <c r="C183" s="16" t="s">
        <v>15</v>
      </c>
      <c r="D183" s="16" t="s">
        <v>16</v>
      </c>
      <c r="E183" s="14" t="s">
        <v>30</v>
      </c>
      <c r="F183" s="23" t="s">
        <v>1302</v>
      </c>
      <c r="G183" s="27">
        <v>0</v>
      </c>
      <c r="H183" s="27">
        <f t="shared" si="49"/>
        <v>0</v>
      </c>
      <c r="I183" s="27">
        <f t="shared" si="50"/>
        <v>0</v>
      </c>
      <c r="J183" s="27">
        <v>0</v>
      </c>
      <c r="K183" s="27">
        <f t="shared" si="51"/>
        <v>0</v>
      </c>
      <c r="L183" s="27">
        <f t="shared" si="52"/>
        <v>0</v>
      </c>
      <c r="M183" s="27">
        <f t="shared" si="53"/>
        <v>0</v>
      </c>
      <c r="N183" s="27">
        <f t="shared" si="54"/>
        <v>0</v>
      </c>
      <c r="O183" s="27">
        <f t="shared" si="55"/>
        <v>0</v>
      </c>
      <c r="P183" s="27">
        <v>1</v>
      </c>
      <c r="Q183" s="27">
        <f t="shared" si="56"/>
        <v>0</v>
      </c>
      <c r="R183" s="27">
        <f t="shared" si="57"/>
        <v>0</v>
      </c>
    </row>
    <row r="184" spans="1:18" x14ac:dyDescent="0.25">
      <c r="A184" s="32">
        <v>5014347</v>
      </c>
      <c r="B184" s="14" t="s">
        <v>643</v>
      </c>
      <c r="C184" s="16" t="s">
        <v>15</v>
      </c>
      <c r="D184" s="16" t="s">
        <v>16</v>
      </c>
      <c r="E184" s="14" t="s">
        <v>24</v>
      </c>
      <c r="F184" s="23" t="s">
        <v>1303</v>
      </c>
      <c r="G184" s="27">
        <v>1</v>
      </c>
      <c r="H184" s="27">
        <f t="shared" ref="H184:H215" si="58">G184</f>
        <v>1</v>
      </c>
      <c r="I184" s="27">
        <f t="shared" ref="I184:I215" si="59">G184</f>
        <v>1</v>
      </c>
      <c r="J184" s="27">
        <v>1</v>
      </c>
      <c r="K184" s="27">
        <f t="shared" ref="K184:K215" si="60">G184</f>
        <v>1</v>
      </c>
      <c r="L184" s="27">
        <f t="shared" ref="L184:L215" si="61">IF(J184&gt;0,0,2)*G184</f>
        <v>0</v>
      </c>
      <c r="M184" s="27">
        <f t="shared" ref="M184:M215" si="62">IF(L184&gt;0,0,1)*G184</f>
        <v>1</v>
      </c>
      <c r="N184" s="27">
        <f t="shared" ref="N184:N215" si="63">G184*2</f>
        <v>2</v>
      </c>
      <c r="O184" s="27">
        <f t="shared" ref="O184:O215" si="64">(IF(G184+J184=1,0.1,0))*G184</f>
        <v>0</v>
      </c>
      <c r="P184" s="27">
        <v>1</v>
      </c>
      <c r="Q184" s="27">
        <f t="shared" ref="Q184:Q215" si="65">IF(J184=0,(G184*2)+(O184*0),0)</f>
        <v>0</v>
      </c>
      <c r="R184" s="27">
        <f t="shared" ref="R184:R215" si="66">J184*4</f>
        <v>4</v>
      </c>
    </row>
    <row r="185" spans="1:18" x14ac:dyDescent="0.25">
      <c r="A185" s="32">
        <v>2015935</v>
      </c>
      <c r="B185" s="14" t="s">
        <v>643</v>
      </c>
      <c r="C185" s="16" t="s">
        <v>15</v>
      </c>
      <c r="D185" s="16" t="s">
        <v>16</v>
      </c>
      <c r="E185" s="14" t="s">
        <v>45</v>
      </c>
      <c r="F185" s="23" t="s">
        <v>1610</v>
      </c>
      <c r="G185" s="27">
        <v>0</v>
      </c>
      <c r="H185" s="27">
        <f t="shared" si="58"/>
        <v>0</v>
      </c>
      <c r="I185" s="27">
        <f t="shared" si="59"/>
        <v>0</v>
      </c>
      <c r="J185" s="27">
        <v>0</v>
      </c>
      <c r="K185" s="27">
        <f t="shared" si="60"/>
        <v>0</v>
      </c>
      <c r="L185" s="27">
        <f t="shared" si="61"/>
        <v>0</v>
      </c>
      <c r="M185" s="27">
        <f t="shared" si="62"/>
        <v>0</v>
      </c>
      <c r="N185" s="27">
        <f t="shared" si="63"/>
        <v>0</v>
      </c>
      <c r="O185" s="27">
        <f t="shared" si="64"/>
        <v>0</v>
      </c>
      <c r="P185" s="27">
        <v>1</v>
      </c>
      <c r="Q185" s="27">
        <f t="shared" si="65"/>
        <v>0</v>
      </c>
      <c r="R185" s="27">
        <f t="shared" si="66"/>
        <v>0</v>
      </c>
    </row>
    <row r="186" spans="1:18" x14ac:dyDescent="0.25">
      <c r="A186" s="32">
        <v>5014350</v>
      </c>
      <c r="B186" s="14" t="s">
        <v>643</v>
      </c>
      <c r="C186" s="16" t="s">
        <v>15</v>
      </c>
      <c r="D186" s="16" t="s">
        <v>16</v>
      </c>
      <c r="E186" s="14" t="s">
        <v>155</v>
      </c>
      <c r="F186" s="23" t="s">
        <v>1305</v>
      </c>
      <c r="G186" s="27">
        <v>0</v>
      </c>
      <c r="H186" s="27">
        <f t="shared" si="58"/>
        <v>0</v>
      </c>
      <c r="I186" s="27">
        <f t="shared" si="59"/>
        <v>0</v>
      </c>
      <c r="J186" s="27">
        <v>0</v>
      </c>
      <c r="K186" s="27">
        <f t="shared" si="60"/>
        <v>0</v>
      </c>
      <c r="L186" s="27">
        <f t="shared" si="61"/>
        <v>0</v>
      </c>
      <c r="M186" s="27">
        <f t="shared" si="62"/>
        <v>0</v>
      </c>
      <c r="N186" s="27">
        <f t="shared" si="63"/>
        <v>0</v>
      </c>
      <c r="O186" s="27">
        <f t="shared" si="64"/>
        <v>0</v>
      </c>
      <c r="P186" s="27">
        <v>1</v>
      </c>
      <c r="Q186" s="27">
        <f t="shared" si="65"/>
        <v>0</v>
      </c>
      <c r="R186" s="27">
        <f t="shared" si="66"/>
        <v>0</v>
      </c>
    </row>
    <row r="187" spans="1:18" x14ac:dyDescent="0.25">
      <c r="A187" s="32">
        <v>5014353</v>
      </c>
      <c r="B187" s="14" t="s">
        <v>643</v>
      </c>
      <c r="C187" s="16" t="s">
        <v>15</v>
      </c>
      <c r="D187" s="16" t="s">
        <v>16</v>
      </c>
      <c r="E187" s="14" t="s">
        <v>138</v>
      </c>
      <c r="F187" s="23" t="s">
        <v>1296</v>
      </c>
      <c r="G187" s="27">
        <v>1</v>
      </c>
      <c r="H187" s="27">
        <f t="shared" si="58"/>
        <v>1</v>
      </c>
      <c r="I187" s="27">
        <f t="shared" si="59"/>
        <v>1</v>
      </c>
      <c r="J187" s="27">
        <v>1</v>
      </c>
      <c r="K187" s="27">
        <f t="shared" si="60"/>
        <v>1</v>
      </c>
      <c r="L187" s="27">
        <f t="shared" si="61"/>
        <v>0</v>
      </c>
      <c r="M187" s="27">
        <f t="shared" si="62"/>
        <v>1</v>
      </c>
      <c r="N187" s="27">
        <f t="shared" si="63"/>
        <v>2</v>
      </c>
      <c r="O187" s="27">
        <f t="shared" si="64"/>
        <v>0</v>
      </c>
      <c r="P187" s="27">
        <v>1</v>
      </c>
      <c r="Q187" s="27">
        <f t="shared" si="65"/>
        <v>0</v>
      </c>
      <c r="R187" s="27">
        <f t="shared" si="66"/>
        <v>4</v>
      </c>
    </row>
    <row r="188" spans="1:18" x14ac:dyDescent="0.25">
      <c r="A188" s="32">
        <v>5014354</v>
      </c>
      <c r="B188" s="14" t="s">
        <v>643</v>
      </c>
      <c r="C188" s="16" t="s">
        <v>15</v>
      </c>
      <c r="D188" s="16" t="s">
        <v>16</v>
      </c>
      <c r="E188" s="14" t="s">
        <v>88</v>
      </c>
      <c r="F188" s="23" t="s">
        <v>1306</v>
      </c>
      <c r="G188" s="27">
        <v>0</v>
      </c>
      <c r="H188" s="27">
        <f t="shared" si="58"/>
        <v>0</v>
      </c>
      <c r="I188" s="27">
        <f t="shared" si="59"/>
        <v>0</v>
      </c>
      <c r="J188" s="27">
        <v>0</v>
      </c>
      <c r="K188" s="27">
        <f t="shared" si="60"/>
        <v>0</v>
      </c>
      <c r="L188" s="27">
        <f t="shared" si="61"/>
        <v>0</v>
      </c>
      <c r="M188" s="27">
        <f t="shared" si="62"/>
        <v>0</v>
      </c>
      <c r="N188" s="27">
        <f t="shared" si="63"/>
        <v>0</v>
      </c>
      <c r="O188" s="27">
        <f t="shared" si="64"/>
        <v>0</v>
      </c>
      <c r="P188" s="27">
        <v>1</v>
      </c>
      <c r="Q188" s="27">
        <f t="shared" si="65"/>
        <v>0</v>
      </c>
      <c r="R188" s="27">
        <f t="shared" si="66"/>
        <v>0</v>
      </c>
    </row>
    <row r="189" spans="1:18" x14ac:dyDescent="0.25">
      <c r="A189" s="32">
        <v>5014356</v>
      </c>
      <c r="B189" s="14" t="s">
        <v>643</v>
      </c>
      <c r="C189" s="16" t="s">
        <v>15</v>
      </c>
      <c r="D189" s="16" t="s">
        <v>16</v>
      </c>
      <c r="E189" s="14" t="s">
        <v>101</v>
      </c>
      <c r="F189" s="23" t="s">
        <v>1307</v>
      </c>
      <c r="G189" s="27">
        <v>0</v>
      </c>
      <c r="H189" s="27">
        <f t="shared" si="58"/>
        <v>0</v>
      </c>
      <c r="I189" s="27">
        <f t="shared" si="59"/>
        <v>0</v>
      </c>
      <c r="J189" s="27">
        <v>0</v>
      </c>
      <c r="K189" s="27">
        <f t="shared" si="60"/>
        <v>0</v>
      </c>
      <c r="L189" s="27">
        <f t="shared" si="61"/>
        <v>0</v>
      </c>
      <c r="M189" s="27">
        <f t="shared" si="62"/>
        <v>0</v>
      </c>
      <c r="N189" s="27">
        <f t="shared" si="63"/>
        <v>0</v>
      </c>
      <c r="O189" s="27">
        <f t="shared" si="64"/>
        <v>0</v>
      </c>
      <c r="P189" s="27">
        <v>1</v>
      </c>
      <c r="Q189" s="27">
        <f t="shared" si="65"/>
        <v>0</v>
      </c>
      <c r="R189" s="27">
        <f t="shared" si="66"/>
        <v>0</v>
      </c>
    </row>
    <row r="190" spans="1:18" x14ac:dyDescent="0.25">
      <c r="A190" s="32">
        <v>5014357</v>
      </c>
      <c r="B190" s="14" t="s">
        <v>643</v>
      </c>
      <c r="C190" s="16" t="s">
        <v>15</v>
      </c>
      <c r="D190" s="16" t="s">
        <v>16</v>
      </c>
      <c r="E190" s="14" t="s">
        <v>76</v>
      </c>
      <c r="F190" s="23" t="s">
        <v>1308</v>
      </c>
      <c r="G190" s="27">
        <v>1</v>
      </c>
      <c r="H190" s="27">
        <f t="shared" si="58"/>
        <v>1</v>
      </c>
      <c r="I190" s="27">
        <f t="shared" si="59"/>
        <v>1</v>
      </c>
      <c r="J190" s="27">
        <v>1</v>
      </c>
      <c r="K190" s="27">
        <f t="shared" si="60"/>
        <v>1</v>
      </c>
      <c r="L190" s="27">
        <f t="shared" si="61"/>
        <v>0</v>
      </c>
      <c r="M190" s="27">
        <f t="shared" si="62"/>
        <v>1</v>
      </c>
      <c r="N190" s="27">
        <f t="shared" si="63"/>
        <v>2</v>
      </c>
      <c r="O190" s="27">
        <f t="shared" si="64"/>
        <v>0</v>
      </c>
      <c r="P190" s="27">
        <v>1</v>
      </c>
      <c r="Q190" s="27">
        <f t="shared" si="65"/>
        <v>0</v>
      </c>
      <c r="R190" s="27">
        <f t="shared" si="66"/>
        <v>4</v>
      </c>
    </row>
    <row r="191" spans="1:18" x14ac:dyDescent="0.25">
      <c r="A191" s="32">
        <v>5014359</v>
      </c>
      <c r="B191" s="14" t="s">
        <v>643</v>
      </c>
      <c r="C191" s="16" t="s">
        <v>15</v>
      </c>
      <c r="D191" s="16" t="s">
        <v>16</v>
      </c>
      <c r="E191" s="14" t="s">
        <v>197</v>
      </c>
      <c r="F191" s="23" t="s">
        <v>1309</v>
      </c>
      <c r="G191" s="27">
        <v>0</v>
      </c>
      <c r="H191" s="27">
        <f t="shared" si="58"/>
        <v>0</v>
      </c>
      <c r="I191" s="27">
        <f t="shared" si="59"/>
        <v>0</v>
      </c>
      <c r="J191" s="27">
        <v>0</v>
      </c>
      <c r="K191" s="27">
        <f t="shared" si="60"/>
        <v>0</v>
      </c>
      <c r="L191" s="27">
        <f t="shared" si="61"/>
        <v>0</v>
      </c>
      <c r="M191" s="27">
        <f t="shared" si="62"/>
        <v>0</v>
      </c>
      <c r="N191" s="27">
        <f t="shared" si="63"/>
        <v>0</v>
      </c>
      <c r="O191" s="27">
        <f t="shared" si="64"/>
        <v>0</v>
      </c>
      <c r="P191" s="27">
        <v>1</v>
      </c>
      <c r="Q191" s="27">
        <f t="shared" si="65"/>
        <v>0</v>
      </c>
      <c r="R191" s="27">
        <f t="shared" si="66"/>
        <v>0</v>
      </c>
    </row>
    <row r="192" spans="1:18" x14ac:dyDescent="0.25">
      <c r="A192" s="32">
        <v>5014360</v>
      </c>
      <c r="B192" s="14" t="s">
        <v>643</v>
      </c>
      <c r="C192" s="16" t="s">
        <v>15</v>
      </c>
      <c r="D192" s="16" t="s">
        <v>16</v>
      </c>
      <c r="E192" s="14" t="s">
        <v>199</v>
      </c>
      <c r="F192" s="23" t="s">
        <v>1310</v>
      </c>
      <c r="G192" s="27">
        <v>0</v>
      </c>
      <c r="H192" s="27">
        <f t="shared" si="58"/>
        <v>0</v>
      </c>
      <c r="I192" s="27">
        <f t="shared" si="59"/>
        <v>0</v>
      </c>
      <c r="J192" s="27">
        <v>0</v>
      </c>
      <c r="K192" s="27">
        <f t="shared" si="60"/>
        <v>0</v>
      </c>
      <c r="L192" s="27">
        <f t="shared" si="61"/>
        <v>0</v>
      </c>
      <c r="M192" s="27">
        <f t="shared" si="62"/>
        <v>0</v>
      </c>
      <c r="N192" s="27">
        <f t="shared" si="63"/>
        <v>0</v>
      </c>
      <c r="O192" s="27">
        <f t="shared" si="64"/>
        <v>0</v>
      </c>
      <c r="P192" s="27">
        <v>1</v>
      </c>
      <c r="Q192" s="27">
        <f t="shared" si="65"/>
        <v>0</v>
      </c>
      <c r="R192" s="27">
        <f t="shared" si="66"/>
        <v>0</v>
      </c>
    </row>
    <row r="193" spans="1:18" x14ac:dyDescent="0.25">
      <c r="A193" s="32">
        <v>5014361</v>
      </c>
      <c r="B193" s="14" t="s">
        <v>643</v>
      </c>
      <c r="C193" s="16" t="s">
        <v>15</v>
      </c>
      <c r="D193" s="16" t="s">
        <v>16</v>
      </c>
      <c r="E193" s="14" t="s">
        <v>487</v>
      </c>
      <c r="F193" s="23" t="s">
        <v>1311</v>
      </c>
      <c r="G193" s="27">
        <v>0</v>
      </c>
      <c r="H193" s="27">
        <f t="shared" si="58"/>
        <v>0</v>
      </c>
      <c r="I193" s="27">
        <f t="shared" si="59"/>
        <v>0</v>
      </c>
      <c r="J193" s="27">
        <v>0</v>
      </c>
      <c r="K193" s="27">
        <f t="shared" si="60"/>
        <v>0</v>
      </c>
      <c r="L193" s="27">
        <f t="shared" si="61"/>
        <v>0</v>
      </c>
      <c r="M193" s="27">
        <f t="shared" si="62"/>
        <v>0</v>
      </c>
      <c r="N193" s="27">
        <f t="shared" si="63"/>
        <v>0</v>
      </c>
      <c r="O193" s="27">
        <f t="shared" si="64"/>
        <v>0</v>
      </c>
      <c r="P193" s="27">
        <v>1</v>
      </c>
      <c r="Q193" s="27">
        <f t="shared" si="65"/>
        <v>0</v>
      </c>
      <c r="R193" s="27">
        <f t="shared" si="66"/>
        <v>0</v>
      </c>
    </row>
    <row r="194" spans="1:18" x14ac:dyDescent="0.25">
      <c r="A194" s="32">
        <v>5014362</v>
      </c>
      <c r="B194" s="14" t="s">
        <v>643</v>
      </c>
      <c r="C194" s="16" t="s">
        <v>15</v>
      </c>
      <c r="D194" s="16" t="s">
        <v>16</v>
      </c>
      <c r="E194" s="14" t="s">
        <v>108</v>
      </c>
      <c r="F194" s="23" t="s">
        <v>1489</v>
      </c>
      <c r="G194" s="27">
        <v>1</v>
      </c>
      <c r="H194" s="27">
        <f t="shared" si="58"/>
        <v>1</v>
      </c>
      <c r="I194" s="27">
        <f t="shared" si="59"/>
        <v>1</v>
      </c>
      <c r="J194" s="27">
        <v>1</v>
      </c>
      <c r="K194" s="27">
        <f t="shared" si="60"/>
        <v>1</v>
      </c>
      <c r="L194" s="27">
        <f t="shared" si="61"/>
        <v>0</v>
      </c>
      <c r="M194" s="27">
        <f t="shared" si="62"/>
        <v>1</v>
      </c>
      <c r="N194" s="27">
        <f t="shared" si="63"/>
        <v>2</v>
      </c>
      <c r="O194" s="27">
        <f t="shared" si="64"/>
        <v>0</v>
      </c>
      <c r="P194" s="27">
        <v>1</v>
      </c>
      <c r="Q194" s="27">
        <f t="shared" si="65"/>
        <v>0</v>
      </c>
      <c r="R194" s="27">
        <f t="shared" si="66"/>
        <v>4</v>
      </c>
    </row>
    <row r="195" spans="1:18" x14ac:dyDescent="0.25">
      <c r="A195" s="32">
        <v>5014363</v>
      </c>
      <c r="B195" s="14" t="s">
        <v>643</v>
      </c>
      <c r="C195" s="16" t="s">
        <v>15</v>
      </c>
      <c r="D195" s="16" t="s">
        <v>16</v>
      </c>
      <c r="E195" s="14" t="s">
        <v>201</v>
      </c>
      <c r="F195" s="23" t="s">
        <v>1312</v>
      </c>
      <c r="G195" s="27">
        <v>0</v>
      </c>
      <c r="H195" s="27">
        <f t="shared" si="58"/>
        <v>0</v>
      </c>
      <c r="I195" s="27">
        <f t="shared" si="59"/>
        <v>0</v>
      </c>
      <c r="J195" s="27">
        <v>0</v>
      </c>
      <c r="K195" s="27">
        <f t="shared" si="60"/>
        <v>0</v>
      </c>
      <c r="L195" s="27">
        <f t="shared" si="61"/>
        <v>0</v>
      </c>
      <c r="M195" s="27">
        <f t="shared" si="62"/>
        <v>0</v>
      </c>
      <c r="N195" s="27">
        <f t="shared" si="63"/>
        <v>0</v>
      </c>
      <c r="O195" s="27">
        <f t="shared" si="64"/>
        <v>0</v>
      </c>
      <c r="P195" s="27">
        <v>1</v>
      </c>
      <c r="Q195" s="27">
        <f t="shared" si="65"/>
        <v>0</v>
      </c>
      <c r="R195" s="27">
        <f t="shared" si="66"/>
        <v>0</v>
      </c>
    </row>
    <row r="196" spans="1:18" x14ac:dyDescent="0.25">
      <c r="A196" s="32">
        <v>2016347</v>
      </c>
      <c r="B196" s="14" t="s">
        <v>643</v>
      </c>
      <c r="C196" s="16" t="s">
        <v>15</v>
      </c>
      <c r="D196" s="16" t="s">
        <v>16</v>
      </c>
      <c r="E196" s="14" t="s">
        <v>157</v>
      </c>
      <c r="F196" s="23" t="s">
        <v>1614</v>
      </c>
      <c r="G196" s="27">
        <v>0</v>
      </c>
      <c r="H196" s="27">
        <f t="shared" si="58"/>
        <v>0</v>
      </c>
      <c r="I196" s="27">
        <f t="shared" si="59"/>
        <v>0</v>
      </c>
      <c r="J196" s="27">
        <v>0</v>
      </c>
      <c r="K196" s="27">
        <f t="shared" si="60"/>
        <v>0</v>
      </c>
      <c r="L196" s="27">
        <f t="shared" si="61"/>
        <v>0</v>
      </c>
      <c r="M196" s="27">
        <f t="shared" si="62"/>
        <v>0</v>
      </c>
      <c r="N196" s="27">
        <f t="shared" si="63"/>
        <v>0</v>
      </c>
      <c r="O196" s="27">
        <f t="shared" si="64"/>
        <v>0</v>
      </c>
      <c r="P196" s="27">
        <v>1</v>
      </c>
      <c r="Q196" s="27">
        <f t="shared" si="65"/>
        <v>0</v>
      </c>
      <c r="R196" s="27">
        <f t="shared" si="66"/>
        <v>0</v>
      </c>
    </row>
    <row r="197" spans="1:18" x14ac:dyDescent="0.25">
      <c r="A197" s="32">
        <v>5014366</v>
      </c>
      <c r="B197" s="14" t="s">
        <v>643</v>
      </c>
      <c r="C197" s="16" t="s">
        <v>15</v>
      </c>
      <c r="D197" s="16" t="s">
        <v>16</v>
      </c>
      <c r="E197" s="14" t="s">
        <v>362</v>
      </c>
      <c r="F197" s="23" t="s">
        <v>1313</v>
      </c>
      <c r="G197" s="27">
        <v>1</v>
      </c>
      <c r="H197" s="27">
        <f t="shared" si="58"/>
        <v>1</v>
      </c>
      <c r="I197" s="27">
        <f t="shared" si="59"/>
        <v>1</v>
      </c>
      <c r="J197" s="27">
        <v>1</v>
      </c>
      <c r="K197" s="27">
        <f t="shared" si="60"/>
        <v>1</v>
      </c>
      <c r="L197" s="27">
        <f t="shared" si="61"/>
        <v>0</v>
      </c>
      <c r="M197" s="27">
        <f t="shared" si="62"/>
        <v>1</v>
      </c>
      <c r="N197" s="27">
        <f t="shared" si="63"/>
        <v>2</v>
      </c>
      <c r="O197" s="27">
        <f t="shared" si="64"/>
        <v>0</v>
      </c>
      <c r="P197" s="27">
        <v>1</v>
      </c>
      <c r="Q197" s="27">
        <f t="shared" si="65"/>
        <v>0</v>
      </c>
      <c r="R197" s="27">
        <f t="shared" si="66"/>
        <v>4</v>
      </c>
    </row>
    <row r="198" spans="1:18" x14ac:dyDescent="0.25">
      <c r="A198" s="32">
        <v>5014367</v>
      </c>
      <c r="B198" s="14" t="s">
        <v>643</v>
      </c>
      <c r="C198" s="16" t="s">
        <v>15</v>
      </c>
      <c r="D198" s="16" t="s">
        <v>16</v>
      </c>
      <c r="E198" s="14" t="s">
        <v>209</v>
      </c>
      <c r="F198" s="23" t="s">
        <v>1314</v>
      </c>
      <c r="G198" s="27">
        <v>1</v>
      </c>
      <c r="H198" s="27">
        <f t="shared" si="58"/>
        <v>1</v>
      </c>
      <c r="I198" s="27">
        <f t="shared" si="59"/>
        <v>1</v>
      </c>
      <c r="J198" s="27">
        <v>1</v>
      </c>
      <c r="K198" s="27">
        <f t="shared" si="60"/>
        <v>1</v>
      </c>
      <c r="L198" s="27">
        <f t="shared" si="61"/>
        <v>0</v>
      </c>
      <c r="M198" s="27">
        <f t="shared" si="62"/>
        <v>1</v>
      </c>
      <c r="N198" s="27">
        <f t="shared" si="63"/>
        <v>2</v>
      </c>
      <c r="O198" s="27">
        <f t="shared" si="64"/>
        <v>0</v>
      </c>
      <c r="P198" s="27">
        <v>1</v>
      </c>
      <c r="Q198" s="27">
        <f t="shared" si="65"/>
        <v>0</v>
      </c>
      <c r="R198" s="27">
        <f t="shared" si="66"/>
        <v>4</v>
      </c>
    </row>
    <row r="199" spans="1:18" x14ac:dyDescent="0.25">
      <c r="A199" s="32">
        <v>5014368</v>
      </c>
      <c r="B199" s="14" t="s">
        <v>643</v>
      </c>
      <c r="C199" s="16" t="s">
        <v>15</v>
      </c>
      <c r="D199" s="16" t="s">
        <v>16</v>
      </c>
      <c r="E199" s="14" t="s">
        <v>406</v>
      </c>
      <c r="F199" s="23" t="s">
        <v>1315</v>
      </c>
      <c r="G199" s="27">
        <v>0</v>
      </c>
      <c r="H199" s="27">
        <f t="shared" si="58"/>
        <v>0</v>
      </c>
      <c r="I199" s="27">
        <f t="shared" si="59"/>
        <v>0</v>
      </c>
      <c r="J199" s="27">
        <v>0</v>
      </c>
      <c r="K199" s="27">
        <f t="shared" si="60"/>
        <v>0</v>
      </c>
      <c r="L199" s="27">
        <f t="shared" si="61"/>
        <v>0</v>
      </c>
      <c r="M199" s="27">
        <f t="shared" si="62"/>
        <v>0</v>
      </c>
      <c r="N199" s="27">
        <f t="shared" si="63"/>
        <v>0</v>
      </c>
      <c r="O199" s="27">
        <f t="shared" si="64"/>
        <v>0</v>
      </c>
      <c r="P199" s="27">
        <v>1</v>
      </c>
      <c r="Q199" s="27">
        <f t="shared" si="65"/>
        <v>0</v>
      </c>
      <c r="R199" s="27">
        <f t="shared" si="66"/>
        <v>0</v>
      </c>
    </row>
    <row r="200" spans="1:18" x14ac:dyDescent="0.25">
      <c r="A200" s="32">
        <v>5014370</v>
      </c>
      <c r="B200" s="14" t="s">
        <v>643</v>
      </c>
      <c r="C200" s="16" t="s">
        <v>15</v>
      </c>
      <c r="D200" s="16" t="s">
        <v>16</v>
      </c>
      <c r="E200" s="14" t="s">
        <v>211</v>
      </c>
      <c r="F200" s="23" t="s">
        <v>1316</v>
      </c>
      <c r="G200" s="27">
        <v>0</v>
      </c>
      <c r="H200" s="27">
        <f t="shared" si="58"/>
        <v>0</v>
      </c>
      <c r="I200" s="27">
        <f t="shared" si="59"/>
        <v>0</v>
      </c>
      <c r="J200" s="27">
        <v>0</v>
      </c>
      <c r="K200" s="27">
        <f t="shared" si="60"/>
        <v>0</v>
      </c>
      <c r="L200" s="27">
        <f t="shared" si="61"/>
        <v>0</v>
      </c>
      <c r="M200" s="27">
        <f t="shared" si="62"/>
        <v>0</v>
      </c>
      <c r="N200" s="27">
        <f t="shared" si="63"/>
        <v>0</v>
      </c>
      <c r="O200" s="27">
        <f t="shared" si="64"/>
        <v>0</v>
      </c>
      <c r="P200" s="27">
        <v>1</v>
      </c>
      <c r="Q200" s="27">
        <f t="shared" si="65"/>
        <v>0</v>
      </c>
      <c r="R200" s="27">
        <f t="shared" si="66"/>
        <v>0</v>
      </c>
    </row>
    <row r="201" spans="1:18" x14ac:dyDescent="0.25">
      <c r="A201" s="32">
        <v>5014371</v>
      </c>
      <c r="B201" s="14" t="s">
        <v>643</v>
      </c>
      <c r="C201" s="16" t="s">
        <v>15</v>
      </c>
      <c r="D201" s="16" t="s">
        <v>16</v>
      </c>
      <c r="E201" s="14" t="s">
        <v>213</v>
      </c>
      <c r="F201" s="23" t="s">
        <v>1482</v>
      </c>
      <c r="G201" s="27">
        <v>0</v>
      </c>
      <c r="H201" s="27">
        <f t="shared" si="58"/>
        <v>0</v>
      </c>
      <c r="I201" s="27">
        <f t="shared" si="59"/>
        <v>0</v>
      </c>
      <c r="J201" s="27">
        <v>0</v>
      </c>
      <c r="K201" s="27">
        <f t="shared" si="60"/>
        <v>0</v>
      </c>
      <c r="L201" s="27">
        <f t="shared" si="61"/>
        <v>0</v>
      </c>
      <c r="M201" s="27">
        <f t="shared" si="62"/>
        <v>0</v>
      </c>
      <c r="N201" s="27">
        <f t="shared" si="63"/>
        <v>0</v>
      </c>
      <c r="O201" s="27">
        <f t="shared" si="64"/>
        <v>0</v>
      </c>
      <c r="P201" s="27">
        <v>1</v>
      </c>
      <c r="Q201" s="27">
        <f t="shared" si="65"/>
        <v>0</v>
      </c>
      <c r="R201" s="27">
        <f t="shared" si="66"/>
        <v>0</v>
      </c>
    </row>
    <row r="202" spans="1:18" x14ac:dyDescent="0.25">
      <c r="A202" s="32">
        <v>5014372</v>
      </c>
      <c r="B202" s="14" t="s">
        <v>643</v>
      </c>
      <c r="C202" s="16" t="s">
        <v>15</v>
      </c>
      <c r="D202" s="16" t="s">
        <v>16</v>
      </c>
      <c r="E202" s="14" t="s">
        <v>215</v>
      </c>
      <c r="F202" s="23" t="s">
        <v>1317</v>
      </c>
      <c r="G202" s="27">
        <v>1</v>
      </c>
      <c r="H202" s="27">
        <f t="shared" si="58"/>
        <v>1</v>
      </c>
      <c r="I202" s="27">
        <f t="shared" si="59"/>
        <v>1</v>
      </c>
      <c r="J202" s="27">
        <v>1</v>
      </c>
      <c r="K202" s="27">
        <f t="shared" si="60"/>
        <v>1</v>
      </c>
      <c r="L202" s="27">
        <f t="shared" si="61"/>
        <v>0</v>
      </c>
      <c r="M202" s="27">
        <f t="shared" si="62"/>
        <v>1</v>
      </c>
      <c r="N202" s="27">
        <f t="shared" si="63"/>
        <v>2</v>
      </c>
      <c r="O202" s="27">
        <f t="shared" si="64"/>
        <v>0</v>
      </c>
      <c r="P202" s="27">
        <v>1</v>
      </c>
      <c r="Q202" s="27">
        <f t="shared" si="65"/>
        <v>0</v>
      </c>
      <c r="R202" s="27">
        <f t="shared" si="66"/>
        <v>4</v>
      </c>
    </row>
    <row r="203" spans="1:18" x14ac:dyDescent="0.25">
      <c r="A203" s="32">
        <v>5014373</v>
      </c>
      <c r="B203" s="14" t="s">
        <v>643</v>
      </c>
      <c r="C203" s="16" t="s">
        <v>15</v>
      </c>
      <c r="D203" s="16" t="s">
        <v>16</v>
      </c>
      <c r="E203" s="14" t="s">
        <v>544</v>
      </c>
      <c r="F203" s="23" t="s">
        <v>1318</v>
      </c>
      <c r="G203" s="27">
        <v>0</v>
      </c>
      <c r="H203" s="27">
        <f t="shared" si="58"/>
        <v>0</v>
      </c>
      <c r="I203" s="27">
        <f t="shared" si="59"/>
        <v>0</v>
      </c>
      <c r="J203" s="27">
        <v>0</v>
      </c>
      <c r="K203" s="27">
        <f t="shared" si="60"/>
        <v>0</v>
      </c>
      <c r="L203" s="27">
        <f t="shared" si="61"/>
        <v>0</v>
      </c>
      <c r="M203" s="27">
        <f t="shared" si="62"/>
        <v>0</v>
      </c>
      <c r="N203" s="27">
        <f t="shared" si="63"/>
        <v>0</v>
      </c>
      <c r="O203" s="27">
        <f t="shared" si="64"/>
        <v>0</v>
      </c>
      <c r="P203" s="27">
        <v>1</v>
      </c>
      <c r="Q203" s="27">
        <f t="shared" si="65"/>
        <v>0</v>
      </c>
      <c r="R203" s="27">
        <f t="shared" si="66"/>
        <v>0</v>
      </c>
    </row>
    <row r="204" spans="1:18" x14ac:dyDescent="0.25">
      <c r="A204" s="32">
        <v>5014385</v>
      </c>
      <c r="B204" s="14" t="s">
        <v>643</v>
      </c>
      <c r="C204" s="16" t="s">
        <v>15</v>
      </c>
      <c r="D204" s="16" t="s">
        <v>16</v>
      </c>
      <c r="E204" s="14" t="s">
        <v>106</v>
      </c>
      <c r="F204" s="23" t="s">
        <v>1483</v>
      </c>
      <c r="G204" s="27">
        <v>0</v>
      </c>
      <c r="H204" s="27">
        <f t="shared" si="58"/>
        <v>0</v>
      </c>
      <c r="I204" s="27">
        <f t="shared" si="59"/>
        <v>0</v>
      </c>
      <c r="J204" s="27">
        <v>0</v>
      </c>
      <c r="K204" s="27">
        <f t="shared" si="60"/>
        <v>0</v>
      </c>
      <c r="L204" s="27">
        <f t="shared" si="61"/>
        <v>0</v>
      </c>
      <c r="M204" s="27">
        <f t="shared" si="62"/>
        <v>0</v>
      </c>
      <c r="N204" s="27">
        <f t="shared" si="63"/>
        <v>0</v>
      </c>
      <c r="O204" s="27">
        <f t="shared" si="64"/>
        <v>0</v>
      </c>
      <c r="P204" s="27">
        <v>1</v>
      </c>
      <c r="Q204" s="27">
        <f t="shared" si="65"/>
        <v>0</v>
      </c>
      <c r="R204" s="27">
        <f t="shared" si="66"/>
        <v>0</v>
      </c>
    </row>
    <row r="205" spans="1:18" x14ac:dyDescent="0.25">
      <c r="A205" s="32">
        <v>5014386</v>
      </c>
      <c r="B205" s="14" t="s">
        <v>643</v>
      </c>
      <c r="C205" s="16" t="s">
        <v>15</v>
      </c>
      <c r="D205" s="16" t="s">
        <v>16</v>
      </c>
      <c r="E205" s="14" t="s">
        <v>169</v>
      </c>
      <c r="F205" s="23" t="s">
        <v>1490</v>
      </c>
      <c r="G205" s="27">
        <v>0</v>
      </c>
      <c r="H205" s="27">
        <f t="shared" si="58"/>
        <v>0</v>
      </c>
      <c r="I205" s="27">
        <f t="shared" si="59"/>
        <v>0</v>
      </c>
      <c r="J205" s="27">
        <v>0</v>
      </c>
      <c r="K205" s="27">
        <f t="shared" si="60"/>
        <v>0</v>
      </c>
      <c r="L205" s="27">
        <f t="shared" si="61"/>
        <v>0</v>
      </c>
      <c r="M205" s="27">
        <f t="shared" si="62"/>
        <v>0</v>
      </c>
      <c r="N205" s="27">
        <f t="shared" si="63"/>
        <v>0</v>
      </c>
      <c r="O205" s="27">
        <f t="shared" si="64"/>
        <v>0</v>
      </c>
      <c r="P205" s="27">
        <v>1</v>
      </c>
      <c r="Q205" s="27">
        <f t="shared" si="65"/>
        <v>0</v>
      </c>
      <c r="R205" s="27">
        <f t="shared" si="66"/>
        <v>0</v>
      </c>
    </row>
    <row r="206" spans="1:18" x14ac:dyDescent="0.25">
      <c r="A206" s="32">
        <v>5014387</v>
      </c>
      <c r="B206" s="14" t="s">
        <v>643</v>
      </c>
      <c r="C206" s="16" t="s">
        <v>15</v>
      </c>
      <c r="D206" s="16" t="s">
        <v>16</v>
      </c>
      <c r="E206" s="14" t="s">
        <v>419</v>
      </c>
      <c r="F206" s="23" t="s">
        <v>1492</v>
      </c>
      <c r="G206" s="27">
        <v>1</v>
      </c>
      <c r="H206" s="27">
        <f t="shared" si="58"/>
        <v>1</v>
      </c>
      <c r="I206" s="27">
        <f t="shared" si="59"/>
        <v>1</v>
      </c>
      <c r="J206" s="27">
        <v>1</v>
      </c>
      <c r="K206" s="27">
        <f t="shared" si="60"/>
        <v>1</v>
      </c>
      <c r="L206" s="27">
        <f t="shared" si="61"/>
        <v>0</v>
      </c>
      <c r="M206" s="27">
        <f t="shared" si="62"/>
        <v>1</v>
      </c>
      <c r="N206" s="27">
        <f t="shared" si="63"/>
        <v>2</v>
      </c>
      <c r="O206" s="27">
        <f t="shared" si="64"/>
        <v>0</v>
      </c>
      <c r="P206" s="27">
        <v>1</v>
      </c>
      <c r="Q206" s="27">
        <f t="shared" si="65"/>
        <v>0</v>
      </c>
      <c r="R206" s="27">
        <f t="shared" si="66"/>
        <v>4</v>
      </c>
    </row>
    <row r="207" spans="1:18" x14ac:dyDescent="0.25">
      <c r="A207" s="32">
        <v>5014388</v>
      </c>
      <c r="B207" s="14" t="s">
        <v>643</v>
      </c>
      <c r="C207" s="16" t="s">
        <v>15</v>
      </c>
      <c r="D207" s="16" t="s">
        <v>16</v>
      </c>
      <c r="E207" s="14" t="s">
        <v>220</v>
      </c>
      <c r="F207" s="23" t="s">
        <v>1325</v>
      </c>
      <c r="G207" s="27">
        <v>0</v>
      </c>
      <c r="H207" s="27">
        <f t="shared" si="58"/>
        <v>0</v>
      </c>
      <c r="I207" s="27">
        <f t="shared" si="59"/>
        <v>0</v>
      </c>
      <c r="J207" s="27">
        <v>0</v>
      </c>
      <c r="K207" s="27">
        <f t="shared" si="60"/>
        <v>0</v>
      </c>
      <c r="L207" s="27">
        <f t="shared" si="61"/>
        <v>0</v>
      </c>
      <c r="M207" s="27">
        <f t="shared" si="62"/>
        <v>0</v>
      </c>
      <c r="N207" s="27">
        <f t="shared" si="63"/>
        <v>0</v>
      </c>
      <c r="O207" s="27">
        <f t="shared" si="64"/>
        <v>0</v>
      </c>
      <c r="P207" s="27">
        <v>1</v>
      </c>
      <c r="Q207" s="27">
        <f t="shared" si="65"/>
        <v>0</v>
      </c>
      <c r="R207" s="27">
        <f t="shared" si="66"/>
        <v>0</v>
      </c>
    </row>
    <row r="208" spans="1:18" x14ac:dyDescent="0.25">
      <c r="A208" s="32">
        <v>5014389</v>
      </c>
      <c r="B208" s="14" t="s">
        <v>643</v>
      </c>
      <c r="C208" s="16" t="s">
        <v>15</v>
      </c>
      <c r="D208" s="16" t="s">
        <v>16</v>
      </c>
      <c r="E208" s="14" t="s">
        <v>222</v>
      </c>
      <c r="F208" s="23" t="s">
        <v>1319</v>
      </c>
      <c r="G208" s="27">
        <v>0</v>
      </c>
      <c r="H208" s="27">
        <f t="shared" si="58"/>
        <v>0</v>
      </c>
      <c r="I208" s="27">
        <f t="shared" si="59"/>
        <v>0</v>
      </c>
      <c r="J208" s="27">
        <v>0</v>
      </c>
      <c r="K208" s="27">
        <f t="shared" si="60"/>
        <v>0</v>
      </c>
      <c r="L208" s="27">
        <f t="shared" si="61"/>
        <v>0</v>
      </c>
      <c r="M208" s="27">
        <f t="shared" si="62"/>
        <v>0</v>
      </c>
      <c r="N208" s="27">
        <f t="shared" si="63"/>
        <v>0</v>
      </c>
      <c r="O208" s="27">
        <f t="shared" si="64"/>
        <v>0</v>
      </c>
      <c r="P208" s="27">
        <v>1</v>
      </c>
      <c r="Q208" s="27">
        <f t="shared" si="65"/>
        <v>0</v>
      </c>
      <c r="R208" s="27">
        <f t="shared" si="66"/>
        <v>0</v>
      </c>
    </row>
    <row r="209" spans="1:18" x14ac:dyDescent="0.25">
      <c r="A209" s="32">
        <v>5014390</v>
      </c>
      <c r="B209" s="14" t="s">
        <v>643</v>
      </c>
      <c r="C209" s="16" t="s">
        <v>15</v>
      </c>
      <c r="D209" s="16" t="s">
        <v>16</v>
      </c>
      <c r="E209" s="14" t="s">
        <v>146</v>
      </c>
      <c r="F209" s="23" t="s">
        <v>1320</v>
      </c>
      <c r="G209" s="27">
        <v>0</v>
      </c>
      <c r="H209" s="27">
        <f t="shared" si="58"/>
        <v>0</v>
      </c>
      <c r="I209" s="27">
        <f t="shared" si="59"/>
        <v>0</v>
      </c>
      <c r="J209" s="27">
        <v>0</v>
      </c>
      <c r="K209" s="27">
        <f t="shared" si="60"/>
        <v>0</v>
      </c>
      <c r="L209" s="27">
        <f t="shared" si="61"/>
        <v>0</v>
      </c>
      <c r="M209" s="27">
        <f t="shared" si="62"/>
        <v>0</v>
      </c>
      <c r="N209" s="27">
        <f t="shared" si="63"/>
        <v>0</v>
      </c>
      <c r="O209" s="27">
        <f t="shared" si="64"/>
        <v>0</v>
      </c>
      <c r="P209" s="27">
        <v>1</v>
      </c>
      <c r="Q209" s="27">
        <f t="shared" si="65"/>
        <v>0</v>
      </c>
      <c r="R209" s="27">
        <f t="shared" si="66"/>
        <v>0</v>
      </c>
    </row>
    <row r="210" spans="1:18" x14ac:dyDescent="0.25">
      <c r="A210" s="32">
        <v>2023037</v>
      </c>
      <c r="B210" s="14" t="s">
        <v>643</v>
      </c>
      <c r="C210" s="16" t="s">
        <v>15</v>
      </c>
      <c r="D210" s="16" t="s">
        <v>16</v>
      </c>
      <c r="E210" s="14" t="s">
        <v>463</v>
      </c>
      <c r="F210" s="23" t="s">
        <v>1696</v>
      </c>
      <c r="G210" s="27">
        <v>1</v>
      </c>
      <c r="H210" s="27">
        <f t="shared" si="58"/>
        <v>1</v>
      </c>
      <c r="I210" s="27">
        <f t="shared" si="59"/>
        <v>1</v>
      </c>
      <c r="J210" s="27">
        <v>1</v>
      </c>
      <c r="K210" s="27">
        <f t="shared" si="60"/>
        <v>1</v>
      </c>
      <c r="L210" s="27">
        <f t="shared" si="61"/>
        <v>0</v>
      </c>
      <c r="M210" s="27">
        <f t="shared" si="62"/>
        <v>1</v>
      </c>
      <c r="N210" s="27">
        <f t="shared" si="63"/>
        <v>2</v>
      </c>
      <c r="O210" s="27">
        <f t="shared" si="64"/>
        <v>0</v>
      </c>
      <c r="P210" s="27">
        <v>1</v>
      </c>
      <c r="Q210" s="27">
        <f t="shared" si="65"/>
        <v>0</v>
      </c>
      <c r="R210" s="27">
        <f t="shared" si="66"/>
        <v>4</v>
      </c>
    </row>
    <row r="211" spans="1:18" x14ac:dyDescent="0.25">
      <c r="A211" s="32">
        <v>5014393</v>
      </c>
      <c r="B211" s="14" t="s">
        <v>643</v>
      </c>
      <c r="C211" s="16" t="s">
        <v>15</v>
      </c>
      <c r="D211" s="16" t="s">
        <v>16</v>
      </c>
      <c r="E211" s="14" t="s">
        <v>630</v>
      </c>
      <c r="F211" s="23" t="s">
        <v>1321</v>
      </c>
      <c r="G211" s="27">
        <v>0</v>
      </c>
      <c r="H211" s="27">
        <f t="shared" si="58"/>
        <v>0</v>
      </c>
      <c r="I211" s="27">
        <f t="shared" si="59"/>
        <v>0</v>
      </c>
      <c r="J211" s="27">
        <v>0</v>
      </c>
      <c r="K211" s="27">
        <f t="shared" si="60"/>
        <v>0</v>
      </c>
      <c r="L211" s="27">
        <f t="shared" si="61"/>
        <v>0</v>
      </c>
      <c r="M211" s="27">
        <f t="shared" si="62"/>
        <v>0</v>
      </c>
      <c r="N211" s="27">
        <f t="shared" si="63"/>
        <v>0</v>
      </c>
      <c r="O211" s="27">
        <f t="shared" si="64"/>
        <v>0</v>
      </c>
      <c r="P211" s="27">
        <v>1</v>
      </c>
      <c r="Q211" s="27">
        <f t="shared" si="65"/>
        <v>0</v>
      </c>
      <c r="R211" s="27">
        <f t="shared" si="66"/>
        <v>0</v>
      </c>
    </row>
    <row r="212" spans="1:18" x14ac:dyDescent="0.25">
      <c r="A212" s="32">
        <v>5014395</v>
      </c>
      <c r="B212" s="14" t="s">
        <v>643</v>
      </c>
      <c r="C212" s="16" t="s">
        <v>15</v>
      </c>
      <c r="D212" s="16" t="s">
        <v>16</v>
      </c>
      <c r="E212" s="14" t="s">
        <v>231</v>
      </c>
      <c r="F212" s="23" t="s">
        <v>1322</v>
      </c>
      <c r="G212" s="27">
        <v>0</v>
      </c>
      <c r="H212" s="27">
        <f t="shared" si="58"/>
        <v>0</v>
      </c>
      <c r="I212" s="27">
        <f t="shared" si="59"/>
        <v>0</v>
      </c>
      <c r="J212" s="27">
        <v>0</v>
      </c>
      <c r="K212" s="27">
        <f t="shared" si="60"/>
        <v>0</v>
      </c>
      <c r="L212" s="27">
        <f t="shared" si="61"/>
        <v>0</v>
      </c>
      <c r="M212" s="27">
        <f t="shared" si="62"/>
        <v>0</v>
      </c>
      <c r="N212" s="27">
        <f t="shared" si="63"/>
        <v>0</v>
      </c>
      <c r="O212" s="27">
        <f t="shared" si="64"/>
        <v>0</v>
      </c>
      <c r="P212" s="27">
        <v>1</v>
      </c>
      <c r="Q212" s="27">
        <f t="shared" si="65"/>
        <v>0</v>
      </c>
      <c r="R212" s="27">
        <f t="shared" si="66"/>
        <v>0</v>
      </c>
    </row>
    <row r="213" spans="1:18" x14ac:dyDescent="0.25">
      <c r="A213" s="32">
        <v>5014398</v>
      </c>
      <c r="B213" s="14" t="s">
        <v>643</v>
      </c>
      <c r="C213" s="16" t="s">
        <v>15</v>
      </c>
      <c r="D213" s="16" t="s">
        <v>16</v>
      </c>
      <c r="E213" s="14" t="s">
        <v>95</v>
      </c>
      <c r="F213" s="23" t="s">
        <v>1323</v>
      </c>
      <c r="G213" s="27">
        <v>1</v>
      </c>
      <c r="H213" s="27">
        <f t="shared" si="58"/>
        <v>1</v>
      </c>
      <c r="I213" s="27">
        <f t="shared" si="59"/>
        <v>1</v>
      </c>
      <c r="J213" s="27">
        <v>1</v>
      </c>
      <c r="K213" s="27">
        <f t="shared" si="60"/>
        <v>1</v>
      </c>
      <c r="L213" s="27">
        <f t="shared" si="61"/>
        <v>0</v>
      </c>
      <c r="M213" s="27">
        <f t="shared" si="62"/>
        <v>1</v>
      </c>
      <c r="N213" s="27">
        <f t="shared" si="63"/>
        <v>2</v>
      </c>
      <c r="O213" s="27">
        <f t="shared" si="64"/>
        <v>0</v>
      </c>
      <c r="P213" s="27">
        <v>1</v>
      </c>
      <c r="Q213" s="27">
        <f t="shared" si="65"/>
        <v>0</v>
      </c>
      <c r="R213" s="27">
        <f t="shared" si="66"/>
        <v>4</v>
      </c>
    </row>
    <row r="214" spans="1:18" x14ac:dyDescent="0.25">
      <c r="A214" s="32">
        <v>5014401</v>
      </c>
      <c r="B214" s="14" t="s">
        <v>643</v>
      </c>
      <c r="C214" s="16" t="s">
        <v>15</v>
      </c>
      <c r="D214" s="16" t="s">
        <v>16</v>
      </c>
      <c r="E214" s="14" t="s">
        <v>367</v>
      </c>
      <c r="F214" s="23" t="s">
        <v>1324</v>
      </c>
      <c r="G214" s="27">
        <v>0</v>
      </c>
      <c r="H214" s="27">
        <f t="shared" si="58"/>
        <v>0</v>
      </c>
      <c r="I214" s="27">
        <f t="shared" si="59"/>
        <v>0</v>
      </c>
      <c r="J214" s="27">
        <v>0</v>
      </c>
      <c r="K214" s="27">
        <f t="shared" si="60"/>
        <v>0</v>
      </c>
      <c r="L214" s="27">
        <f t="shared" si="61"/>
        <v>0</v>
      </c>
      <c r="M214" s="27">
        <f t="shared" si="62"/>
        <v>0</v>
      </c>
      <c r="N214" s="27">
        <f t="shared" si="63"/>
        <v>0</v>
      </c>
      <c r="O214" s="27">
        <f t="shared" si="64"/>
        <v>0</v>
      </c>
      <c r="P214" s="27">
        <v>1</v>
      </c>
      <c r="Q214" s="27">
        <f t="shared" si="65"/>
        <v>0</v>
      </c>
      <c r="R214" s="27">
        <f t="shared" si="66"/>
        <v>0</v>
      </c>
    </row>
    <row r="215" spans="1:18" x14ac:dyDescent="0.25">
      <c r="A215" s="32">
        <v>5014403</v>
      </c>
      <c r="B215" s="14" t="s">
        <v>643</v>
      </c>
      <c r="C215" s="16" t="s">
        <v>15</v>
      </c>
      <c r="D215" s="16" t="s">
        <v>16</v>
      </c>
      <c r="E215" s="14" t="s">
        <v>91</v>
      </c>
      <c r="F215" s="23" t="s">
        <v>1472</v>
      </c>
      <c r="G215" s="27">
        <v>1</v>
      </c>
      <c r="H215" s="27">
        <f t="shared" si="58"/>
        <v>1</v>
      </c>
      <c r="I215" s="27">
        <f t="shared" si="59"/>
        <v>1</v>
      </c>
      <c r="J215" s="27">
        <v>1</v>
      </c>
      <c r="K215" s="27">
        <f t="shared" si="60"/>
        <v>1</v>
      </c>
      <c r="L215" s="27">
        <f t="shared" si="61"/>
        <v>0</v>
      </c>
      <c r="M215" s="27">
        <f t="shared" si="62"/>
        <v>1</v>
      </c>
      <c r="N215" s="27">
        <f t="shared" si="63"/>
        <v>2</v>
      </c>
      <c r="O215" s="27">
        <f t="shared" si="64"/>
        <v>0</v>
      </c>
      <c r="P215" s="27">
        <v>1</v>
      </c>
      <c r="Q215" s="27">
        <f t="shared" si="65"/>
        <v>0</v>
      </c>
      <c r="R215" s="27">
        <f t="shared" si="66"/>
        <v>4</v>
      </c>
    </row>
    <row r="216" spans="1:18" x14ac:dyDescent="0.25">
      <c r="A216" s="32">
        <v>5014409</v>
      </c>
      <c r="B216" s="14" t="s">
        <v>643</v>
      </c>
      <c r="C216" s="16" t="s">
        <v>15</v>
      </c>
      <c r="D216" s="16" t="s">
        <v>16</v>
      </c>
      <c r="E216" s="14" t="s">
        <v>36</v>
      </c>
      <c r="F216" s="23" t="s">
        <v>1403</v>
      </c>
      <c r="G216" s="27">
        <v>1</v>
      </c>
      <c r="H216" s="27">
        <f t="shared" ref="H216:H247" si="67">G216</f>
        <v>1</v>
      </c>
      <c r="I216" s="27">
        <f t="shared" ref="I216:I247" si="68">G216</f>
        <v>1</v>
      </c>
      <c r="J216" s="27">
        <v>1</v>
      </c>
      <c r="K216" s="27">
        <f t="shared" ref="K216:K247" si="69">G216</f>
        <v>1</v>
      </c>
      <c r="L216" s="27">
        <f t="shared" ref="L216:L247" si="70">IF(J216&gt;0,0,2)*G216</f>
        <v>0</v>
      </c>
      <c r="M216" s="27">
        <f t="shared" ref="M216:M247" si="71">IF(L216&gt;0,0,1)*G216</f>
        <v>1</v>
      </c>
      <c r="N216" s="27">
        <f t="shared" ref="N216:N247" si="72">G216*2</f>
        <v>2</v>
      </c>
      <c r="O216" s="27">
        <f t="shared" ref="O216:O247" si="73">(IF(G216+J216=1,0.1,0))*G216</f>
        <v>0</v>
      </c>
      <c r="P216" s="27">
        <v>1</v>
      </c>
      <c r="Q216" s="27">
        <f t="shared" ref="Q216:Q247" si="74">IF(J216=0,(G216*2)+(O216*0),0)</f>
        <v>0</v>
      </c>
      <c r="R216" s="27">
        <f t="shared" ref="R216:R247" si="75">J216*4</f>
        <v>4</v>
      </c>
    </row>
    <row r="217" spans="1:18" x14ac:dyDescent="0.25">
      <c r="A217" s="32">
        <v>5014411</v>
      </c>
      <c r="B217" s="14" t="s">
        <v>643</v>
      </c>
      <c r="C217" s="16" t="s">
        <v>15</v>
      </c>
      <c r="D217" s="16" t="s">
        <v>16</v>
      </c>
      <c r="E217" s="14" t="s">
        <v>596</v>
      </c>
      <c r="F217" s="23" t="s">
        <v>1403</v>
      </c>
      <c r="G217" s="27">
        <v>0</v>
      </c>
      <c r="H217" s="27">
        <f t="shared" si="67"/>
        <v>0</v>
      </c>
      <c r="I217" s="27">
        <f t="shared" si="68"/>
        <v>0</v>
      </c>
      <c r="J217" s="27">
        <v>0</v>
      </c>
      <c r="K217" s="27">
        <f t="shared" si="69"/>
        <v>0</v>
      </c>
      <c r="L217" s="27">
        <f t="shared" si="70"/>
        <v>0</v>
      </c>
      <c r="M217" s="27">
        <f t="shared" si="71"/>
        <v>0</v>
      </c>
      <c r="N217" s="27">
        <f t="shared" si="72"/>
        <v>0</v>
      </c>
      <c r="O217" s="27">
        <f t="shared" si="73"/>
        <v>0</v>
      </c>
      <c r="P217" s="27">
        <v>1</v>
      </c>
      <c r="Q217" s="27">
        <f t="shared" si="74"/>
        <v>0</v>
      </c>
      <c r="R217" s="27">
        <f t="shared" si="75"/>
        <v>0</v>
      </c>
    </row>
    <row r="218" spans="1:18" x14ac:dyDescent="0.25">
      <c r="A218" s="32">
        <v>5014412</v>
      </c>
      <c r="B218" s="14" t="s">
        <v>643</v>
      </c>
      <c r="C218" s="16" t="s">
        <v>15</v>
      </c>
      <c r="D218" s="16" t="s">
        <v>16</v>
      </c>
      <c r="E218" s="14" t="s">
        <v>412</v>
      </c>
      <c r="F218" s="23" t="s">
        <v>1332</v>
      </c>
      <c r="G218" s="27">
        <v>1</v>
      </c>
      <c r="H218" s="27">
        <f t="shared" si="67"/>
        <v>1</v>
      </c>
      <c r="I218" s="27">
        <f t="shared" si="68"/>
        <v>1</v>
      </c>
      <c r="J218" s="27">
        <v>1</v>
      </c>
      <c r="K218" s="27">
        <f t="shared" si="69"/>
        <v>1</v>
      </c>
      <c r="L218" s="27">
        <f t="shared" si="70"/>
        <v>0</v>
      </c>
      <c r="M218" s="27">
        <f t="shared" si="71"/>
        <v>1</v>
      </c>
      <c r="N218" s="27">
        <f t="shared" si="72"/>
        <v>2</v>
      </c>
      <c r="O218" s="27">
        <f t="shared" si="73"/>
        <v>0</v>
      </c>
      <c r="P218" s="27">
        <v>1</v>
      </c>
      <c r="Q218" s="27">
        <f t="shared" si="74"/>
        <v>0</v>
      </c>
      <c r="R218" s="27">
        <f t="shared" si="75"/>
        <v>4</v>
      </c>
    </row>
    <row r="219" spans="1:18" x14ac:dyDescent="0.25">
      <c r="A219" s="32">
        <v>5014414</v>
      </c>
      <c r="B219" s="14" t="s">
        <v>643</v>
      </c>
      <c r="C219" s="16" t="s">
        <v>15</v>
      </c>
      <c r="D219" s="16" t="s">
        <v>16</v>
      </c>
      <c r="E219" s="14" t="s">
        <v>529</v>
      </c>
      <c r="F219" s="23" t="s">
        <v>1326</v>
      </c>
      <c r="G219" s="27">
        <v>1</v>
      </c>
      <c r="H219" s="27">
        <f t="shared" si="67"/>
        <v>1</v>
      </c>
      <c r="I219" s="27">
        <f t="shared" si="68"/>
        <v>1</v>
      </c>
      <c r="J219" s="27">
        <v>1</v>
      </c>
      <c r="K219" s="27">
        <f t="shared" si="69"/>
        <v>1</v>
      </c>
      <c r="L219" s="27">
        <f t="shared" si="70"/>
        <v>0</v>
      </c>
      <c r="M219" s="27">
        <f t="shared" si="71"/>
        <v>1</v>
      </c>
      <c r="N219" s="27">
        <f t="shared" si="72"/>
        <v>2</v>
      </c>
      <c r="O219" s="27">
        <f t="shared" si="73"/>
        <v>0</v>
      </c>
      <c r="P219" s="27">
        <v>1</v>
      </c>
      <c r="Q219" s="27">
        <f t="shared" si="74"/>
        <v>0</v>
      </c>
      <c r="R219" s="27">
        <f t="shared" si="75"/>
        <v>4</v>
      </c>
    </row>
    <row r="220" spans="1:18" x14ac:dyDescent="0.25">
      <c r="A220" s="32">
        <v>5014415</v>
      </c>
      <c r="B220" s="14" t="s">
        <v>643</v>
      </c>
      <c r="C220" s="16" t="s">
        <v>15</v>
      </c>
      <c r="D220" s="16" t="s">
        <v>16</v>
      </c>
      <c r="E220" s="14" t="s">
        <v>957</v>
      </c>
      <c r="F220" s="23" t="s">
        <v>1327</v>
      </c>
      <c r="G220" s="27">
        <v>0</v>
      </c>
      <c r="H220" s="27">
        <f t="shared" si="67"/>
        <v>0</v>
      </c>
      <c r="I220" s="27">
        <f t="shared" si="68"/>
        <v>0</v>
      </c>
      <c r="J220" s="27">
        <v>0</v>
      </c>
      <c r="K220" s="27">
        <f t="shared" si="69"/>
        <v>0</v>
      </c>
      <c r="L220" s="27">
        <f t="shared" si="70"/>
        <v>0</v>
      </c>
      <c r="M220" s="27">
        <f t="shared" si="71"/>
        <v>0</v>
      </c>
      <c r="N220" s="27">
        <f t="shared" si="72"/>
        <v>0</v>
      </c>
      <c r="O220" s="27">
        <f t="shared" si="73"/>
        <v>0</v>
      </c>
      <c r="P220" s="27">
        <v>1</v>
      </c>
      <c r="Q220" s="27">
        <f t="shared" si="74"/>
        <v>0</v>
      </c>
      <c r="R220" s="27">
        <f t="shared" si="75"/>
        <v>0</v>
      </c>
    </row>
    <row r="221" spans="1:18" x14ac:dyDescent="0.25">
      <c r="A221" s="32">
        <v>5014416</v>
      </c>
      <c r="B221" s="14" t="s">
        <v>643</v>
      </c>
      <c r="C221" s="16" t="s">
        <v>15</v>
      </c>
      <c r="D221" s="16" t="s">
        <v>16</v>
      </c>
      <c r="E221" s="14" t="s">
        <v>607</v>
      </c>
      <c r="F221" s="23" t="s">
        <v>1328</v>
      </c>
      <c r="G221" s="27">
        <v>0</v>
      </c>
      <c r="H221" s="27">
        <f t="shared" si="67"/>
        <v>0</v>
      </c>
      <c r="I221" s="27">
        <f t="shared" si="68"/>
        <v>0</v>
      </c>
      <c r="J221" s="27">
        <v>0</v>
      </c>
      <c r="K221" s="27">
        <f t="shared" si="69"/>
        <v>0</v>
      </c>
      <c r="L221" s="27">
        <f t="shared" si="70"/>
        <v>0</v>
      </c>
      <c r="M221" s="27">
        <f t="shared" si="71"/>
        <v>0</v>
      </c>
      <c r="N221" s="27">
        <f t="shared" si="72"/>
        <v>0</v>
      </c>
      <c r="O221" s="27">
        <f t="shared" si="73"/>
        <v>0</v>
      </c>
      <c r="P221" s="27">
        <v>1</v>
      </c>
      <c r="Q221" s="27">
        <f t="shared" si="74"/>
        <v>0</v>
      </c>
      <c r="R221" s="27">
        <f t="shared" si="75"/>
        <v>0</v>
      </c>
    </row>
    <row r="222" spans="1:18" x14ac:dyDescent="0.25">
      <c r="A222" s="32">
        <v>2016386</v>
      </c>
      <c r="B222" s="14" t="s">
        <v>643</v>
      </c>
      <c r="C222" s="16" t="s">
        <v>15</v>
      </c>
      <c r="D222" s="16" t="s">
        <v>16</v>
      </c>
      <c r="E222" s="14" t="s">
        <v>229</v>
      </c>
      <c r="F222" s="23" t="s">
        <v>1615</v>
      </c>
      <c r="G222" s="27">
        <v>0</v>
      </c>
      <c r="H222" s="27">
        <f t="shared" si="67"/>
        <v>0</v>
      </c>
      <c r="I222" s="27">
        <f t="shared" si="68"/>
        <v>0</v>
      </c>
      <c r="J222" s="27">
        <v>0</v>
      </c>
      <c r="K222" s="27">
        <f t="shared" si="69"/>
        <v>0</v>
      </c>
      <c r="L222" s="27">
        <f t="shared" si="70"/>
        <v>0</v>
      </c>
      <c r="M222" s="27">
        <f t="shared" si="71"/>
        <v>0</v>
      </c>
      <c r="N222" s="27">
        <f t="shared" si="72"/>
        <v>0</v>
      </c>
      <c r="O222" s="27">
        <f t="shared" si="73"/>
        <v>0</v>
      </c>
      <c r="P222" s="27">
        <v>1</v>
      </c>
      <c r="Q222" s="27">
        <f t="shared" si="74"/>
        <v>0</v>
      </c>
      <c r="R222" s="27">
        <f t="shared" si="75"/>
        <v>0</v>
      </c>
    </row>
    <row r="223" spans="1:18" x14ac:dyDescent="0.25">
      <c r="A223" s="32">
        <v>5014419</v>
      </c>
      <c r="B223" s="14" t="s">
        <v>643</v>
      </c>
      <c r="C223" s="16" t="s">
        <v>15</v>
      </c>
      <c r="D223" s="16" t="s">
        <v>16</v>
      </c>
      <c r="E223" s="14" t="s">
        <v>227</v>
      </c>
      <c r="F223" s="23" t="s">
        <v>1493</v>
      </c>
      <c r="G223" s="27">
        <v>1</v>
      </c>
      <c r="H223" s="27">
        <f t="shared" si="67"/>
        <v>1</v>
      </c>
      <c r="I223" s="27">
        <f t="shared" si="68"/>
        <v>1</v>
      </c>
      <c r="J223" s="27">
        <v>1</v>
      </c>
      <c r="K223" s="27">
        <f t="shared" si="69"/>
        <v>1</v>
      </c>
      <c r="L223" s="27">
        <f t="shared" si="70"/>
        <v>0</v>
      </c>
      <c r="M223" s="27">
        <f t="shared" si="71"/>
        <v>1</v>
      </c>
      <c r="N223" s="27">
        <f t="shared" si="72"/>
        <v>2</v>
      </c>
      <c r="O223" s="27">
        <f t="shared" si="73"/>
        <v>0</v>
      </c>
      <c r="P223" s="27">
        <v>1</v>
      </c>
      <c r="Q223" s="27">
        <f t="shared" si="74"/>
        <v>0</v>
      </c>
      <c r="R223" s="27">
        <f t="shared" si="75"/>
        <v>4</v>
      </c>
    </row>
    <row r="224" spans="1:18" x14ac:dyDescent="0.25">
      <c r="A224" s="32">
        <v>5014420</v>
      </c>
      <c r="B224" s="14" t="s">
        <v>643</v>
      </c>
      <c r="C224" s="16" t="s">
        <v>15</v>
      </c>
      <c r="D224" s="16" t="s">
        <v>16</v>
      </c>
      <c r="E224" s="14" t="s">
        <v>414</v>
      </c>
      <c r="F224" s="23" t="s">
        <v>1329</v>
      </c>
      <c r="G224" s="27">
        <v>0</v>
      </c>
      <c r="H224" s="27">
        <f t="shared" si="67"/>
        <v>0</v>
      </c>
      <c r="I224" s="27">
        <f t="shared" si="68"/>
        <v>0</v>
      </c>
      <c r="J224" s="27">
        <v>0</v>
      </c>
      <c r="K224" s="27">
        <f t="shared" si="69"/>
        <v>0</v>
      </c>
      <c r="L224" s="27">
        <f t="shared" si="70"/>
        <v>0</v>
      </c>
      <c r="M224" s="27">
        <f t="shared" si="71"/>
        <v>0</v>
      </c>
      <c r="N224" s="27">
        <f t="shared" si="72"/>
        <v>0</v>
      </c>
      <c r="O224" s="27">
        <f t="shared" si="73"/>
        <v>0</v>
      </c>
      <c r="P224" s="27">
        <v>1</v>
      </c>
      <c r="Q224" s="27">
        <f t="shared" si="74"/>
        <v>0</v>
      </c>
      <c r="R224" s="27">
        <f t="shared" si="75"/>
        <v>0</v>
      </c>
    </row>
    <row r="225" spans="1:18" x14ac:dyDescent="0.25">
      <c r="A225" s="32">
        <v>5014426</v>
      </c>
      <c r="B225" s="14" t="s">
        <v>643</v>
      </c>
      <c r="C225" s="16" t="s">
        <v>15</v>
      </c>
      <c r="D225" s="16" t="s">
        <v>16</v>
      </c>
      <c r="E225" s="14" t="s">
        <v>526</v>
      </c>
      <c r="F225" s="23" t="s">
        <v>805</v>
      </c>
      <c r="G225" s="27">
        <v>1</v>
      </c>
      <c r="H225" s="27">
        <f t="shared" si="67"/>
        <v>1</v>
      </c>
      <c r="I225" s="27">
        <f t="shared" si="68"/>
        <v>1</v>
      </c>
      <c r="J225" s="27">
        <v>1</v>
      </c>
      <c r="K225" s="27">
        <f t="shared" si="69"/>
        <v>1</v>
      </c>
      <c r="L225" s="27">
        <f t="shared" si="70"/>
        <v>0</v>
      </c>
      <c r="M225" s="27">
        <f t="shared" si="71"/>
        <v>1</v>
      </c>
      <c r="N225" s="27">
        <f t="shared" si="72"/>
        <v>2</v>
      </c>
      <c r="O225" s="27">
        <f t="shared" si="73"/>
        <v>0</v>
      </c>
      <c r="P225" s="27">
        <v>1</v>
      </c>
      <c r="Q225" s="27">
        <f t="shared" si="74"/>
        <v>0</v>
      </c>
      <c r="R225" s="27">
        <f t="shared" si="75"/>
        <v>4</v>
      </c>
    </row>
    <row r="226" spans="1:18" x14ac:dyDescent="0.25">
      <c r="A226" s="32">
        <v>5014427</v>
      </c>
      <c r="B226" s="14" t="s">
        <v>643</v>
      </c>
      <c r="C226" s="16" t="s">
        <v>15</v>
      </c>
      <c r="D226" s="16" t="s">
        <v>16</v>
      </c>
      <c r="E226" s="14" t="s">
        <v>235</v>
      </c>
      <c r="F226" s="23" t="s">
        <v>1330</v>
      </c>
      <c r="G226" s="27">
        <v>0</v>
      </c>
      <c r="H226" s="27">
        <f t="shared" si="67"/>
        <v>0</v>
      </c>
      <c r="I226" s="27">
        <f t="shared" si="68"/>
        <v>0</v>
      </c>
      <c r="J226" s="27">
        <v>0</v>
      </c>
      <c r="K226" s="27">
        <f t="shared" si="69"/>
        <v>0</v>
      </c>
      <c r="L226" s="27">
        <f t="shared" si="70"/>
        <v>0</v>
      </c>
      <c r="M226" s="27">
        <f t="shared" si="71"/>
        <v>0</v>
      </c>
      <c r="N226" s="27">
        <f t="shared" si="72"/>
        <v>0</v>
      </c>
      <c r="O226" s="27">
        <f t="shared" si="73"/>
        <v>0</v>
      </c>
      <c r="P226" s="27">
        <v>1</v>
      </c>
      <c r="Q226" s="27">
        <f t="shared" si="74"/>
        <v>0</v>
      </c>
      <c r="R226" s="27">
        <f t="shared" si="75"/>
        <v>0</v>
      </c>
    </row>
    <row r="227" spans="1:18" x14ac:dyDescent="0.25">
      <c r="A227" s="32">
        <v>5014429</v>
      </c>
      <c r="B227" s="14" t="s">
        <v>643</v>
      </c>
      <c r="C227" s="16" t="s">
        <v>15</v>
      </c>
      <c r="D227" s="16" t="s">
        <v>16</v>
      </c>
      <c r="E227" s="14" t="s">
        <v>242</v>
      </c>
      <c r="F227" s="23" t="s">
        <v>1331</v>
      </c>
      <c r="G227" s="27">
        <v>1</v>
      </c>
      <c r="H227" s="27">
        <f t="shared" si="67"/>
        <v>1</v>
      </c>
      <c r="I227" s="27">
        <f t="shared" si="68"/>
        <v>1</v>
      </c>
      <c r="J227" s="27">
        <v>1</v>
      </c>
      <c r="K227" s="27">
        <f t="shared" si="69"/>
        <v>1</v>
      </c>
      <c r="L227" s="27">
        <f t="shared" si="70"/>
        <v>0</v>
      </c>
      <c r="M227" s="27">
        <f t="shared" si="71"/>
        <v>1</v>
      </c>
      <c r="N227" s="27">
        <f t="shared" si="72"/>
        <v>2</v>
      </c>
      <c r="O227" s="27">
        <f t="shared" si="73"/>
        <v>0</v>
      </c>
      <c r="P227" s="27">
        <v>1</v>
      </c>
      <c r="Q227" s="27">
        <f t="shared" si="74"/>
        <v>0</v>
      </c>
      <c r="R227" s="27">
        <f t="shared" si="75"/>
        <v>4</v>
      </c>
    </row>
    <row r="228" spans="1:18" x14ac:dyDescent="0.25">
      <c r="A228" s="32">
        <v>5014431</v>
      </c>
      <c r="B228" s="14" t="s">
        <v>643</v>
      </c>
      <c r="C228" s="16" t="s">
        <v>15</v>
      </c>
      <c r="D228" s="16" t="s">
        <v>16</v>
      </c>
      <c r="E228" s="14" t="s">
        <v>244</v>
      </c>
      <c r="F228" s="23" t="s">
        <v>1466</v>
      </c>
      <c r="G228" s="27">
        <v>0</v>
      </c>
      <c r="H228" s="27">
        <f t="shared" si="67"/>
        <v>0</v>
      </c>
      <c r="I228" s="27">
        <f t="shared" si="68"/>
        <v>0</v>
      </c>
      <c r="J228" s="27">
        <v>0</v>
      </c>
      <c r="K228" s="27">
        <f t="shared" si="69"/>
        <v>0</v>
      </c>
      <c r="L228" s="27">
        <f t="shared" si="70"/>
        <v>0</v>
      </c>
      <c r="M228" s="27">
        <f t="shared" si="71"/>
        <v>0</v>
      </c>
      <c r="N228" s="27">
        <f t="shared" si="72"/>
        <v>0</v>
      </c>
      <c r="O228" s="27">
        <f t="shared" si="73"/>
        <v>0</v>
      </c>
      <c r="P228" s="27">
        <v>1</v>
      </c>
      <c r="Q228" s="27">
        <f t="shared" si="74"/>
        <v>0</v>
      </c>
      <c r="R228" s="27">
        <f t="shared" si="75"/>
        <v>0</v>
      </c>
    </row>
    <row r="229" spans="1:18" x14ac:dyDescent="0.25">
      <c r="A229" s="32">
        <v>5014433</v>
      </c>
      <c r="B229" s="14" t="s">
        <v>643</v>
      </c>
      <c r="C229" s="16" t="s">
        <v>15</v>
      </c>
      <c r="D229" s="16" t="s">
        <v>16</v>
      </c>
      <c r="E229" s="14" t="s">
        <v>565</v>
      </c>
      <c r="F229" s="23" t="s">
        <v>1339</v>
      </c>
      <c r="G229" s="27">
        <v>0</v>
      </c>
      <c r="H229" s="27">
        <f t="shared" si="67"/>
        <v>0</v>
      </c>
      <c r="I229" s="27">
        <f t="shared" si="68"/>
        <v>0</v>
      </c>
      <c r="J229" s="27">
        <v>0</v>
      </c>
      <c r="K229" s="27">
        <f t="shared" si="69"/>
        <v>0</v>
      </c>
      <c r="L229" s="27">
        <f t="shared" si="70"/>
        <v>0</v>
      </c>
      <c r="M229" s="27">
        <f t="shared" si="71"/>
        <v>0</v>
      </c>
      <c r="N229" s="27">
        <f t="shared" si="72"/>
        <v>0</v>
      </c>
      <c r="O229" s="27">
        <f t="shared" si="73"/>
        <v>0</v>
      </c>
      <c r="P229" s="27">
        <v>1</v>
      </c>
      <c r="Q229" s="27">
        <f t="shared" si="74"/>
        <v>0</v>
      </c>
      <c r="R229" s="27">
        <f t="shared" si="75"/>
        <v>0</v>
      </c>
    </row>
    <row r="230" spans="1:18" x14ac:dyDescent="0.25">
      <c r="A230" s="32">
        <v>5014434</v>
      </c>
      <c r="B230" s="14" t="s">
        <v>643</v>
      </c>
      <c r="C230" s="16" t="s">
        <v>15</v>
      </c>
      <c r="D230" s="16" t="s">
        <v>16</v>
      </c>
      <c r="E230" s="14" t="s">
        <v>48</v>
      </c>
      <c r="F230" s="23" t="s">
        <v>145</v>
      </c>
      <c r="G230" s="27">
        <v>1</v>
      </c>
      <c r="H230" s="27">
        <f t="shared" si="67"/>
        <v>1</v>
      </c>
      <c r="I230" s="27">
        <f t="shared" si="68"/>
        <v>1</v>
      </c>
      <c r="J230" s="27">
        <v>1</v>
      </c>
      <c r="K230" s="27">
        <f t="shared" si="69"/>
        <v>1</v>
      </c>
      <c r="L230" s="27">
        <f t="shared" si="70"/>
        <v>0</v>
      </c>
      <c r="M230" s="27">
        <f t="shared" si="71"/>
        <v>1</v>
      </c>
      <c r="N230" s="27">
        <f t="shared" si="72"/>
        <v>2</v>
      </c>
      <c r="O230" s="27">
        <f t="shared" si="73"/>
        <v>0</v>
      </c>
      <c r="P230" s="27">
        <v>1</v>
      </c>
      <c r="Q230" s="27">
        <f t="shared" si="74"/>
        <v>0</v>
      </c>
      <c r="R230" s="27">
        <f t="shared" si="75"/>
        <v>4</v>
      </c>
    </row>
    <row r="231" spans="1:18" x14ac:dyDescent="0.25">
      <c r="A231" s="32">
        <v>5014435</v>
      </c>
      <c r="B231" s="14" t="s">
        <v>643</v>
      </c>
      <c r="C231" s="16" t="s">
        <v>15</v>
      </c>
      <c r="D231" s="16" t="s">
        <v>16</v>
      </c>
      <c r="E231" s="14" t="s">
        <v>158</v>
      </c>
      <c r="F231" s="23" t="s">
        <v>1494</v>
      </c>
      <c r="G231" s="27">
        <v>0</v>
      </c>
      <c r="H231" s="27">
        <f t="shared" si="67"/>
        <v>0</v>
      </c>
      <c r="I231" s="27">
        <f t="shared" si="68"/>
        <v>0</v>
      </c>
      <c r="J231" s="27">
        <v>0</v>
      </c>
      <c r="K231" s="27">
        <f t="shared" si="69"/>
        <v>0</v>
      </c>
      <c r="L231" s="27">
        <f t="shared" si="70"/>
        <v>0</v>
      </c>
      <c r="M231" s="27">
        <f t="shared" si="71"/>
        <v>0</v>
      </c>
      <c r="N231" s="27">
        <f t="shared" si="72"/>
        <v>0</v>
      </c>
      <c r="O231" s="27">
        <f t="shared" si="73"/>
        <v>0</v>
      </c>
      <c r="P231" s="27">
        <v>1</v>
      </c>
      <c r="Q231" s="27">
        <f t="shared" si="74"/>
        <v>0</v>
      </c>
      <c r="R231" s="27">
        <f t="shared" si="75"/>
        <v>0</v>
      </c>
    </row>
    <row r="232" spans="1:18" x14ac:dyDescent="0.25">
      <c r="A232" s="32">
        <v>5014436</v>
      </c>
      <c r="B232" s="14" t="s">
        <v>643</v>
      </c>
      <c r="C232" s="16" t="s">
        <v>15</v>
      </c>
      <c r="D232" s="16" t="s">
        <v>16</v>
      </c>
      <c r="E232" s="14" t="s">
        <v>568</v>
      </c>
      <c r="F232" s="23" t="s">
        <v>1333</v>
      </c>
      <c r="G232" s="27">
        <v>0</v>
      </c>
      <c r="H232" s="27">
        <f t="shared" si="67"/>
        <v>0</v>
      </c>
      <c r="I232" s="27">
        <f t="shared" si="68"/>
        <v>0</v>
      </c>
      <c r="J232" s="27">
        <v>0</v>
      </c>
      <c r="K232" s="27">
        <f t="shared" si="69"/>
        <v>0</v>
      </c>
      <c r="L232" s="27">
        <f t="shared" si="70"/>
        <v>0</v>
      </c>
      <c r="M232" s="27">
        <f t="shared" si="71"/>
        <v>0</v>
      </c>
      <c r="N232" s="27">
        <f t="shared" si="72"/>
        <v>0</v>
      </c>
      <c r="O232" s="27">
        <f t="shared" si="73"/>
        <v>0</v>
      </c>
      <c r="P232" s="27">
        <v>1</v>
      </c>
      <c r="Q232" s="27">
        <f t="shared" si="74"/>
        <v>0</v>
      </c>
      <c r="R232" s="27">
        <f t="shared" si="75"/>
        <v>0</v>
      </c>
    </row>
    <row r="233" spans="1:18" x14ac:dyDescent="0.25">
      <c r="A233" s="32">
        <v>5014437</v>
      </c>
      <c r="B233" s="14" t="s">
        <v>643</v>
      </c>
      <c r="C233" s="16" t="s">
        <v>15</v>
      </c>
      <c r="D233" s="16" t="s">
        <v>16</v>
      </c>
      <c r="E233" s="14" t="s">
        <v>426</v>
      </c>
      <c r="F233" s="23" t="s">
        <v>1499</v>
      </c>
      <c r="G233" s="27">
        <v>0</v>
      </c>
      <c r="H233" s="27">
        <f t="shared" si="67"/>
        <v>0</v>
      </c>
      <c r="I233" s="27">
        <f t="shared" si="68"/>
        <v>0</v>
      </c>
      <c r="J233" s="27">
        <v>0</v>
      </c>
      <c r="K233" s="27">
        <f t="shared" si="69"/>
        <v>0</v>
      </c>
      <c r="L233" s="27">
        <f t="shared" si="70"/>
        <v>0</v>
      </c>
      <c r="M233" s="27">
        <f t="shared" si="71"/>
        <v>0</v>
      </c>
      <c r="N233" s="27">
        <f t="shared" si="72"/>
        <v>0</v>
      </c>
      <c r="O233" s="27">
        <f t="shared" si="73"/>
        <v>0</v>
      </c>
      <c r="P233" s="27">
        <v>1</v>
      </c>
      <c r="Q233" s="27">
        <f t="shared" si="74"/>
        <v>0</v>
      </c>
      <c r="R233" s="27">
        <f t="shared" si="75"/>
        <v>0</v>
      </c>
    </row>
    <row r="234" spans="1:18" x14ac:dyDescent="0.25">
      <c r="A234" s="32">
        <v>5014438</v>
      </c>
      <c r="B234" s="14" t="s">
        <v>643</v>
      </c>
      <c r="C234" s="16" t="s">
        <v>15</v>
      </c>
      <c r="D234" s="16" t="s">
        <v>16</v>
      </c>
      <c r="E234" s="14" t="s">
        <v>1334</v>
      </c>
      <c r="F234" s="23" t="s">
        <v>1335</v>
      </c>
      <c r="G234" s="27">
        <v>1</v>
      </c>
      <c r="H234" s="27">
        <f t="shared" si="67"/>
        <v>1</v>
      </c>
      <c r="I234" s="27">
        <f t="shared" si="68"/>
        <v>1</v>
      </c>
      <c r="J234" s="27">
        <v>1</v>
      </c>
      <c r="K234" s="27">
        <f t="shared" si="69"/>
        <v>1</v>
      </c>
      <c r="L234" s="27">
        <f t="shared" si="70"/>
        <v>0</v>
      </c>
      <c r="M234" s="27">
        <f t="shared" si="71"/>
        <v>1</v>
      </c>
      <c r="N234" s="27">
        <f t="shared" si="72"/>
        <v>2</v>
      </c>
      <c r="O234" s="27">
        <f t="shared" si="73"/>
        <v>0</v>
      </c>
      <c r="P234" s="27">
        <v>1</v>
      </c>
      <c r="Q234" s="27">
        <f t="shared" si="74"/>
        <v>0</v>
      </c>
      <c r="R234" s="27">
        <f t="shared" si="75"/>
        <v>4</v>
      </c>
    </row>
    <row r="235" spans="1:18" x14ac:dyDescent="0.25">
      <c r="A235" s="32">
        <v>5014439</v>
      </c>
      <c r="B235" s="14" t="s">
        <v>643</v>
      </c>
      <c r="C235" s="16" t="s">
        <v>15</v>
      </c>
      <c r="D235" s="16" t="s">
        <v>16</v>
      </c>
      <c r="E235" s="14" t="s">
        <v>247</v>
      </c>
      <c r="F235" s="23" t="s">
        <v>1336</v>
      </c>
      <c r="G235" s="27">
        <v>0</v>
      </c>
      <c r="H235" s="27">
        <f t="shared" si="67"/>
        <v>0</v>
      </c>
      <c r="I235" s="27">
        <f t="shared" si="68"/>
        <v>0</v>
      </c>
      <c r="J235" s="27">
        <v>0</v>
      </c>
      <c r="K235" s="27">
        <f t="shared" si="69"/>
        <v>0</v>
      </c>
      <c r="L235" s="27">
        <f t="shared" si="70"/>
        <v>0</v>
      </c>
      <c r="M235" s="27">
        <f t="shared" si="71"/>
        <v>0</v>
      </c>
      <c r="N235" s="27">
        <f t="shared" si="72"/>
        <v>0</v>
      </c>
      <c r="O235" s="27">
        <f t="shared" si="73"/>
        <v>0</v>
      </c>
      <c r="P235" s="27">
        <v>1</v>
      </c>
      <c r="Q235" s="27">
        <f t="shared" si="74"/>
        <v>0</v>
      </c>
      <c r="R235" s="27">
        <f t="shared" si="75"/>
        <v>0</v>
      </c>
    </row>
    <row r="236" spans="1:18" x14ac:dyDescent="0.25">
      <c r="A236" s="32">
        <v>2011860</v>
      </c>
      <c r="B236" s="14" t="s">
        <v>643</v>
      </c>
      <c r="C236" s="16" t="s">
        <v>15</v>
      </c>
      <c r="D236" s="16" t="s">
        <v>16</v>
      </c>
      <c r="E236" s="14" t="s">
        <v>249</v>
      </c>
      <c r="F236" s="23" t="s">
        <v>1579</v>
      </c>
      <c r="G236" s="27">
        <v>0</v>
      </c>
      <c r="H236" s="27">
        <f t="shared" si="67"/>
        <v>0</v>
      </c>
      <c r="I236" s="27">
        <f t="shared" si="68"/>
        <v>0</v>
      </c>
      <c r="J236" s="27">
        <v>0</v>
      </c>
      <c r="K236" s="27">
        <f t="shared" si="69"/>
        <v>0</v>
      </c>
      <c r="L236" s="27">
        <f t="shared" si="70"/>
        <v>0</v>
      </c>
      <c r="M236" s="27">
        <f t="shared" si="71"/>
        <v>0</v>
      </c>
      <c r="N236" s="27">
        <f t="shared" si="72"/>
        <v>0</v>
      </c>
      <c r="O236" s="27">
        <f t="shared" si="73"/>
        <v>0</v>
      </c>
      <c r="P236" s="27">
        <v>1</v>
      </c>
      <c r="Q236" s="27">
        <f t="shared" si="74"/>
        <v>0</v>
      </c>
      <c r="R236" s="27">
        <f t="shared" si="75"/>
        <v>0</v>
      </c>
    </row>
    <row r="237" spans="1:18" x14ac:dyDescent="0.25">
      <c r="A237" s="32">
        <v>5014442</v>
      </c>
      <c r="B237" s="14" t="s">
        <v>643</v>
      </c>
      <c r="C237" s="16" t="s">
        <v>15</v>
      </c>
      <c r="D237" s="16" t="s">
        <v>16</v>
      </c>
      <c r="E237" s="14" t="s">
        <v>251</v>
      </c>
      <c r="F237" s="23" t="s">
        <v>1488</v>
      </c>
      <c r="G237" s="27">
        <v>0</v>
      </c>
      <c r="H237" s="27">
        <f t="shared" si="67"/>
        <v>0</v>
      </c>
      <c r="I237" s="27">
        <f t="shared" si="68"/>
        <v>0</v>
      </c>
      <c r="J237" s="27">
        <v>0</v>
      </c>
      <c r="K237" s="27">
        <f t="shared" si="69"/>
        <v>0</v>
      </c>
      <c r="L237" s="27">
        <f t="shared" si="70"/>
        <v>0</v>
      </c>
      <c r="M237" s="27">
        <f t="shared" si="71"/>
        <v>0</v>
      </c>
      <c r="N237" s="27">
        <f t="shared" si="72"/>
        <v>0</v>
      </c>
      <c r="O237" s="27">
        <f t="shared" si="73"/>
        <v>0</v>
      </c>
      <c r="P237" s="27">
        <v>1</v>
      </c>
      <c r="Q237" s="27">
        <f t="shared" si="74"/>
        <v>0</v>
      </c>
      <c r="R237" s="27">
        <f t="shared" si="75"/>
        <v>0</v>
      </c>
    </row>
    <row r="238" spans="1:18" x14ac:dyDescent="0.25">
      <c r="A238" s="32">
        <v>5014443</v>
      </c>
      <c r="B238" s="14" t="s">
        <v>643</v>
      </c>
      <c r="C238" s="16" t="s">
        <v>15</v>
      </c>
      <c r="D238" s="16" t="s">
        <v>16</v>
      </c>
      <c r="E238" s="14" t="s">
        <v>253</v>
      </c>
      <c r="F238" s="23" t="s">
        <v>1498</v>
      </c>
      <c r="G238" s="27">
        <v>1</v>
      </c>
      <c r="H238" s="27">
        <f t="shared" si="67"/>
        <v>1</v>
      </c>
      <c r="I238" s="27">
        <f t="shared" si="68"/>
        <v>1</v>
      </c>
      <c r="J238" s="27">
        <v>1</v>
      </c>
      <c r="K238" s="27">
        <f t="shared" si="69"/>
        <v>1</v>
      </c>
      <c r="L238" s="27">
        <f t="shared" si="70"/>
        <v>0</v>
      </c>
      <c r="M238" s="27">
        <f t="shared" si="71"/>
        <v>1</v>
      </c>
      <c r="N238" s="27">
        <f t="shared" si="72"/>
        <v>2</v>
      </c>
      <c r="O238" s="27">
        <f t="shared" si="73"/>
        <v>0</v>
      </c>
      <c r="P238" s="27">
        <v>1</v>
      </c>
      <c r="Q238" s="27">
        <f t="shared" si="74"/>
        <v>0</v>
      </c>
      <c r="R238" s="27">
        <f t="shared" si="75"/>
        <v>4</v>
      </c>
    </row>
    <row r="239" spans="1:18" x14ac:dyDescent="0.25">
      <c r="A239" s="32">
        <v>5014444</v>
      </c>
      <c r="B239" s="14" t="s">
        <v>643</v>
      </c>
      <c r="C239" s="16" t="s">
        <v>15</v>
      </c>
      <c r="D239" s="16" t="s">
        <v>16</v>
      </c>
      <c r="E239" s="14" t="s">
        <v>256</v>
      </c>
      <c r="F239" s="23" t="s">
        <v>1337</v>
      </c>
      <c r="G239" s="27">
        <v>1</v>
      </c>
      <c r="H239" s="27">
        <f t="shared" si="67"/>
        <v>1</v>
      </c>
      <c r="I239" s="27">
        <f t="shared" si="68"/>
        <v>1</v>
      </c>
      <c r="J239" s="27">
        <v>1</v>
      </c>
      <c r="K239" s="27">
        <f t="shared" si="69"/>
        <v>1</v>
      </c>
      <c r="L239" s="27">
        <f t="shared" si="70"/>
        <v>0</v>
      </c>
      <c r="M239" s="27">
        <f t="shared" si="71"/>
        <v>1</v>
      </c>
      <c r="N239" s="27">
        <f t="shared" si="72"/>
        <v>2</v>
      </c>
      <c r="O239" s="27">
        <f t="shared" si="73"/>
        <v>0</v>
      </c>
      <c r="P239" s="27">
        <v>1</v>
      </c>
      <c r="Q239" s="27">
        <f t="shared" si="74"/>
        <v>0</v>
      </c>
      <c r="R239" s="27">
        <f t="shared" si="75"/>
        <v>4</v>
      </c>
    </row>
    <row r="240" spans="1:18" x14ac:dyDescent="0.25">
      <c r="A240" s="32">
        <v>5014445</v>
      </c>
      <c r="B240" s="14" t="s">
        <v>643</v>
      </c>
      <c r="C240" s="16" t="s">
        <v>15</v>
      </c>
      <c r="D240" s="16" t="s">
        <v>16</v>
      </c>
      <c r="E240" s="14" t="s">
        <v>374</v>
      </c>
      <c r="F240" s="23" t="s">
        <v>1344</v>
      </c>
      <c r="G240" s="27">
        <v>0</v>
      </c>
      <c r="H240" s="27">
        <f t="shared" si="67"/>
        <v>0</v>
      </c>
      <c r="I240" s="27">
        <f t="shared" si="68"/>
        <v>0</v>
      </c>
      <c r="J240" s="27">
        <v>0</v>
      </c>
      <c r="K240" s="27">
        <f t="shared" si="69"/>
        <v>0</v>
      </c>
      <c r="L240" s="27">
        <f t="shared" si="70"/>
        <v>0</v>
      </c>
      <c r="M240" s="27">
        <f t="shared" si="71"/>
        <v>0</v>
      </c>
      <c r="N240" s="27">
        <f t="shared" si="72"/>
        <v>0</v>
      </c>
      <c r="O240" s="27">
        <f t="shared" si="73"/>
        <v>0</v>
      </c>
      <c r="P240" s="27">
        <v>1</v>
      </c>
      <c r="Q240" s="27">
        <f t="shared" si="74"/>
        <v>0</v>
      </c>
      <c r="R240" s="27">
        <f t="shared" si="75"/>
        <v>0</v>
      </c>
    </row>
    <row r="241" spans="1:18" x14ac:dyDescent="0.25">
      <c r="A241" s="32">
        <v>5014446</v>
      </c>
      <c r="B241" s="14" t="s">
        <v>643</v>
      </c>
      <c r="C241" s="16" t="s">
        <v>15</v>
      </c>
      <c r="D241" s="16" t="s">
        <v>16</v>
      </c>
      <c r="E241" s="14" t="s">
        <v>577</v>
      </c>
      <c r="F241" s="23" t="s">
        <v>1345</v>
      </c>
      <c r="G241" s="27">
        <v>0</v>
      </c>
      <c r="H241" s="27">
        <f t="shared" si="67"/>
        <v>0</v>
      </c>
      <c r="I241" s="27">
        <f t="shared" si="68"/>
        <v>0</v>
      </c>
      <c r="J241" s="27">
        <v>0</v>
      </c>
      <c r="K241" s="27">
        <f t="shared" si="69"/>
        <v>0</v>
      </c>
      <c r="L241" s="27">
        <f t="shared" si="70"/>
        <v>0</v>
      </c>
      <c r="M241" s="27">
        <f t="shared" si="71"/>
        <v>0</v>
      </c>
      <c r="N241" s="27">
        <f t="shared" si="72"/>
        <v>0</v>
      </c>
      <c r="O241" s="27">
        <f t="shared" si="73"/>
        <v>0</v>
      </c>
      <c r="P241" s="27">
        <v>1</v>
      </c>
      <c r="Q241" s="27">
        <f t="shared" si="74"/>
        <v>0</v>
      </c>
      <c r="R241" s="27">
        <f t="shared" si="75"/>
        <v>0</v>
      </c>
    </row>
    <row r="242" spans="1:18" x14ac:dyDescent="0.25">
      <c r="A242" s="32">
        <v>5014447</v>
      </c>
      <c r="B242" s="14" t="s">
        <v>643</v>
      </c>
      <c r="C242" s="16" t="s">
        <v>15</v>
      </c>
      <c r="D242" s="16" t="s">
        <v>16</v>
      </c>
      <c r="E242" s="14" t="s">
        <v>534</v>
      </c>
      <c r="F242" s="23" t="s">
        <v>1338</v>
      </c>
      <c r="G242" s="27">
        <v>0</v>
      </c>
      <c r="H242" s="27">
        <f t="shared" si="67"/>
        <v>0</v>
      </c>
      <c r="I242" s="27">
        <f t="shared" si="68"/>
        <v>0</v>
      </c>
      <c r="J242" s="27">
        <v>0</v>
      </c>
      <c r="K242" s="27">
        <f t="shared" si="69"/>
        <v>0</v>
      </c>
      <c r="L242" s="27">
        <f t="shared" si="70"/>
        <v>0</v>
      </c>
      <c r="M242" s="27">
        <f t="shared" si="71"/>
        <v>0</v>
      </c>
      <c r="N242" s="27">
        <f t="shared" si="72"/>
        <v>0</v>
      </c>
      <c r="O242" s="27">
        <f t="shared" si="73"/>
        <v>0</v>
      </c>
      <c r="P242" s="27">
        <v>1</v>
      </c>
      <c r="Q242" s="27">
        <f t="shared" si="74"/>
        <v>0</v>
      </c>
      <c r="R242" s="27">
        <f t="shared" si="75"/>
        <v>0</v>
      </c>
    </row>
    <row r="243" spans="1:18" x14ac:dyDescent="0.25">
      <c r="A243" s="32">
        <v>5012958</v>
      </c>
      <c r="B243" s="14" t="s">
        <v>643</v>
      </c>
      <c r="C243" s="16" t="s">
        <v>77</v>
      </c>
      <c r="D243" s="16" t="s">
        <v>16</v>
      </c>
      <c r="E243" s="14" t="s">
        <v>73</v>
      </c>
      <c r="F243" s="23" t="s">
        <v>1284</v>
      </c>
      <c r="G243" s="27">
        <v>1</v>
      </c>
      <c r="H243" s="27">
        <f t="shared" si="67"/>
        <v>1</v>
      </c>
      <c r="I243" s="27">
        <f t="shared" si="68"/>
        <v>1</v>
      </c>
      <c r="J243" s="27">
        <v>0</v>
      </c>
      <c r="K243" s="27">
        <f t="shared" si="69"/>
        <v>1</v>
      </c>
      <c r="L243" s="27">
        <f t="shared" si="70"/>
        <v>2</v>
      </c>
      <c r="M243" s="27">
        <f t="shared" si="71"/>
        <v>0</v>
      </c>
      <c r="N243" s="27">
        <f t="shared" si="72"/>
        <v>2</v>
      </c>
      <c r="O243" s="27">
        <f t="shared" si="73"/>
        <v>0.1</v>
      </c>
      <c r="P243" s="27">
        <v>1</v>
      </c>
      <c r="Q243" s="27">
        <f t="shared" si="74"/>
        <v>2</v>
      </c>
      <c r="R243" s="27">
        <f t="shared" si="75"/>
        <v>0</v>
      </c>
    </row>
    <row r="244" spans="1:18" x14ac:dyDescent="0.25">
      <c r="A244" s="32">
        <v>5012963</v>
      </c>
      <c r="B244" s="14" t="s">
        <v>643</v>
      </c>
      <c r="C244" s="16" t="s">
        <v>77</v>
      </c>
      <c r="D244" s="16" t="s">
        <v>16</v>
      </c>
      <c r="E244" s="14" t="s">
        <v>42</v>
      </c>
      <c r="F244" s="23" t="s">
        <v>1480</v>
      </c>
      <c r="G244" s="27">
        <v>1</v>
      </c>
      <c r="H244" s="27">
        <f t="shared" si="67"/>
        <v>1</v>
      </c>
      <c r="I244" s="27">
        <f t="shared" si="68"/>
        <v>1</v>
      </c>
      <c r="J244" s="27">
        <v>0</v>
      </c>
      <c r="K244" s="27">
        <f t="shared" si="69"/>
        <v>1</v>
      </c>
      <c r="L244" s="27">
        <f t="shared" si="70"/>
        <v>2</v>
      </c>
      <c r="M244" s="27">
        <f t="shared" si="71"/>
        <v>0</v>
      </c>
      <c r="N244" s="27">
        <f t="shared" si="72"/>
        <v>2</v>
      </c>
      <c r="O244" s="27">
        <f t="shared" si="73"/>
        <v>0.1</v>
      </c>
      <c r="P244" s="27">
        <v>1</v>
      </c>
      <c r="Q244" s="27">
        <f t="shared" si="74"/>
        <v>2</v>
      </c>
      <c r="R244" s="27">
        <f t="shared" si="75"/>
        <v>0</v>
      </c>
    </row>
    <row r="245" spans="1:18" x14ac:dyDescent="0.25">
      <c r="A245" s="32">
        <v>5014696</v>
      </c>
      <c r="B245" s="14" t="s">
        <v>643</v>
      </c>
      <c r="C245" s="16" t="s">
        <v>77</v>
      </c>
      <c r="D245" s="16" t="s">
        <v>16</v>
      </c>
      <c r="E245" s="14" t="s">
        <v>25</v>
      </c>
      <c r="F245" s="23" t="s">
        <v>1360</v>
      </c>
      <c r="G245" s="27">
        <v>1</v>
      </c>
      <c r="H245" s="27">
        <f t="shared" si="67"/>
        <v>1</v>
      </c>
      <c r="I245" s="27">
        <f t="shared" si="68"/>
        <v>1</v>
      </c>
      <c r="J245" s="27">
        <v>0</v>
      </c>
      <c r="K245" s="27">
        <f t="shared" si="69"/>
        <v>1</v>
      </c>
      <c r="L245" s="27">
        <f t="shared" si="70"/>
        <v>2</v>
      </c>
      <c r="M245" s="27">
        <f t="shared" si="71"/>
        <v>0</v>
      </c>
      <c r="N245" s="27">
        <f t="shared" si="72"/>
        <v>2</v>
      </c>
      <c r="O245" s="27">
        <f t="shared" si="73"/>
        <v>0.1</v>
      </c>
      <c r="P245" s="27">
        <v>1</v>
      </c>
      <c r="Q245" s="27">
        <f t="shared" si="74"/>
        <v>2</v>
      </c>
      <c r="R245" s="27">
        <f t="shared" si="75"/>
        <v>0</v>
      </c>
    </row>
    <row r="246" spans="1:18" x14ac:dyDescent="0.25">
      <c r="A246" s="32">
        <v>2555998</v>
      </c>
      <c r="B246" s="14" t="s">
        <v>643</v>
      </c>
      <c r="C246" s="16" t="s">
        <v>85</v>
      </c>
      <c r="D246" s="16" t="s">
        <v>16</v>
      </c>
      <c r="E246" s="14" t="s">
        <v>33</v>
      </c>
      <c r="F246" s="23" t="s">
        <v>1624</v>
      </c>
      <c r="G246" s="27">
        <v>1</v>
      </c>
      <c r="H246" s="27">
        <f t="shared" si="67"/>
        <v>1</v>
      </c>
      <c r="I246" s="27">
        <f t="shared" si="68"/>
        <v>1</v>
      </c>
      <c r="J246" s="27">
        <v>0</v>
      </c>
      <c r="K246" s="27">
        <f t="shared" si="69"/>
        <v>1</v>
      </c>
      <c r="L246" s="27">
        <f t="shared" si="70"/>
        <v>2</v>
      </c>
      <c r="M246" s="27">
        <f t="shared" si="71"/>
        <v>0</v>
      </c>
      <c r="N246" s="27">
        <f t="shared" si="72"/>
        <v>2</v>
      </c>
      <c r="O246" s="27">
        <f t="shared" si="73"/>
        <v>0.1</v>
      </c>
      <c r="P246" s="27">
        <v>1</v>
      </c>
      <c r="Q246" s="27">
        <f t="shared" si="74"/>
        <v>2</v>
      </c>
      <c r="R246" s="27">
        <f t="shared" si="75"/>
        <v>0</v>
      </c>
    </row>
    <row r="247" spans="1:18" x14ac:dyDescent="0.25">
      <c r="A247" s="32">
        <v>2555966</v>
      </c>
      <c r="B247" s="14" t="s">
        <v>643</v>
      </c>
      <c r="C247" s="16" t="s">
        <v>85</v>
      </c>
      <c r="D247" s="16" t="s">
        <v>16</v>
      </c>
      <c r="E247" s="14" t="s">
        <v>30</v>
      </c>
      <c r="F247" s="23" t="s">
        <v>1575</v>
      </c>
      <c r="G247" s="27">
        <v>1</v>
      </c>
      <c r="H247" s="27">
        <f t="shared" si="67"/>
        <v>1</v>
      </c>
      <c r="I247" s="27">
        <f t="shared" si="68"/>
        <v>1</v>
      </c>
      <c r="J247" s="27">
        <v>0</v>
      </c>
      <c r="K247" s="27">
        <f t="shared" si="69"/>
        <v>1</v>
      </c>
      <c r="L247" s="27">
        <f t="shared" si="70"/>
        <v>2</v>
      </c>
      <c r="M247" s="27">
        <f t="shared" si="71"/>
        <v>0</v>
      </c>
      <c r="N247" s="27">
        <f t="shared" si="72"/>
        <v>2</v>
      </c>
      <c r="O247" s="27">
        <f t="shared" si="73"/>
        <v>0.1</v>
      </c>
      <c r="P247" s="27">
        <v>1</v>
      </c>
      <c r="Q247" s="27">
        <f t="shared" si="74"/>
        <v>2</v>
      </c>
      <c r="R247" s="27">
        <f t="shared" si="75"/>
        <v>0</v>
      </c>
    </row>
    <row r="248" spans="1:18" x14ac:dyDescent="0.25">
      <c r="A248" s="32">
        <v>8003600</v>
      </c>
      <c r="B248" s="14" t="s">
        <v>643</v>
      </c>
      <c r="C248" s="16" t="s">
        <v>53</v>
      </c>
      <c r="D248" s="16" t="s">
        <v>83</v>
      </c>
      <c r="E248" s="14" t="s">
        <v>17</v>
      </c>
      <c r="F248" s="23" t="s">
        <v>1456</v>
      </c>
      <c r="G248" s="27">
        <v>1</v>
      </c>
      <c r="H248" s="27">
        <f t="shared" ref="H248:H277" si="76">G248</f>
        <v>1</v>
      </c>
      <c r="I248" s="27">
        <f t="shared" ref="I248:I277" si="77">G248</f>
        <v>1</v>
      </c>
      <c r="J248" s="27">
        <v>1</v>
      </c>
      <c r="K248" s="27">
        <f t="shared" ref="K248:K277" si="78">G248</f>
        <v>1</v>
      </c>
      <c r="L248" s="27">
        <f t="shared" ref="L248:L277" si="79">IF(J248&gt;0,0,2)*G248</f>
        <v>0</v>
      </c>
      <c r="M248" s="27">
        <f t="shared" ref="M248:M277" si="80">IF(L248&gt;0,0,1)*G248</f>
        <v>1</v>
      </c>
      <c r="N248" s="27">
        <f t="shared" ref="N248:N277" si="81">G248*2</f>
        <v>2</v>
      </c>
      <c r="O248" s="27">
        <f t="shared" ref="O248:O277" si="82">(IF(G248+J248=1,0.1,0))*G248</f>
        <v>0</v>
      </c>
      <c r="P248" s="27">
        <v>1</v>
      </c>
      <c r="Q248" s="27">
        <f t="shared" ref="Q248:Q277" si="83">IF(J248=0,(G248*2)+(O248*0),0)</f>
        <v>0</v>
      </c>
      <c r="R248" s="27">
        <f t="shared" ref="R248:R277" si="84">J248*4</f>
        <v>4</v>
      </c>
    </row>
    <row r="249" spans="1:18" x14ac:dyDescent="0.25">
      <c r="A249" s="32">
        <v>8000883</v>
      </c>
      <c r="B249" s="14" t="s">
        <v>777</v>
      </c>
      <c r="C249" s="16" t="s">
        <v>19</v>
      </c>
      <c r="D249" s="16" t="s">
        <v>16</v>
      </c>
      <c r="E249" s="14" t="s">
        <v>73</v>
      </c>
      <c r="F249" s="23" t="s">
        <v>1384</v>
      </c>
      <c r="G249" s="27">
        <v>1</v>
      </c>
      <c r="H249" s="27">
        <f t="shared" si="76"/>
        <v>1</v>
      </c>
      <c r="I249" s="27">
        <f t="shared" si="77"/>
        <v>1</v>
      </c>
      <c r="J249" s="27">
        <v>1</v>
      </c>
      <c r="K249" s="27">
        <f t="shared" si="78"/>
        <v>1</v>
      </c>
      <c r="L249" s="27">
        <f t="shared" si="79"/>
        <v>0</v>
      </c>
      <c r="M249" s="27">
        <f t="shared" si="80"/>
        <v>1</v>
      </c>
      <c r="N249" s="27">
        <f t="shared" si="81"/>
        <v>2</v>
      </c>
      <c r="O249" s="27">
        <f t="shared" si="82"/>
        <v>0</v>
      </c>
      <c r="P249" s="27">
        <v>1</v>
      </c>
      <c r="Q249" s="27">
        <f t="shared" si="83"/>
        <v>0</v>
      </c>
      <c r="R249" s="27">
        <f t="shared" si="84"/>
        <v>4</v>
      </c>
    </row>
    <row r="250" spans="1:18" x14ac:dyDescent="0.25">
      <c r="A250" s="32">
        <v>7000201</v>
      </c>
      <c r="B250" s="14" t="s">
        <v>779</v>
      </c>
      <c r="C250" s="16" t="s">
        <v>100</v>
      </c>
      <c r="D250" s="16" t="s">
        <v>16</v>
      </c>
      <c r="E250" s="14" t="s">
        <v>35</v>
      </c>
      <c r="F250" s="23" t="s">
        <v>1477</v>
      </c>
      <c r="G250" s="27">
        <v>1</v>
      </c>
      <c r="H250" s="27">
        <f t="shared" si="76"/>
        <v>1</v>
      </c>
      <c r="I250" s="27">
        <f t="shared" si="77"/>
        <v>1</v>
      </c>
      <c r="J250" s="27">
        <v>1</v>
      </c>
      <c r="K250" s="27">
        <f t="shared" si="78"/>
        <v>1</v>
      </c>
      <c r="L250" s="27">
        <f t="shared" si="79"/>
        <v>0</v>
      </c>
      <c r="M250" s="27">
        <f t="shared" si="80"/>
        <v>1</v>
      </c>
      <c r="N250" s="27">
        <f t="shared" si="81"/>
        <v>2</v>
      </c>
      <c r="O250" s="27">
        <f t="shared" si="82"/>
        <v>0</v>
      </c>
      <c r="P250" s="27">
        <v>1</v>
      </c>
      <c r="Q250" s="27">
        <f t="shared" si="83"/>
        <v>0</v>
      </c>
      <c r="R250" s="27">
        <f t="shared" si="84"/>
        <v>4</v>
      </c>
    </row>
    <row r="251" spans="1:18" x14ac:dyDescent="0.25">
      <c r="A251" s="32">
        <v>10001583</v>
      </c>
      <c r="B251" s="14" t="s">
        <v>781</v>
      </c>
      <c r="C251" s="16" t="s">
        <v>100</v>
      </c>
      <c r="D251" s="16" t="s">
        <v>16</v>
      </c>
      <c r="E251" s="14" t="s">
        <v>23</v>
      </c>
      <c r="F251" s="23" t="s">
        <v>1592</v>
      </c>
      <c r="G251" s="27">
        <v>1</v>
      </c>
      <c r="H251" s="27">
        <f t="shared" si="76"/>
        <v>1</v>
      </c>
      <c r="I251" s="27">
        <f t="shared" si="77"/>
        <v>1</v>
      </c>
      <c r="J251" s="27">
        <v>0</v>
      </c>
      <c r="K251" s="27">
        <f t="shared" si="78"/>
        <v>1</v>
      </c>
      <c r="L251" s="27">
        <f t="shared" si="79"/>
        <v>2</v>
      </c>
      <c r="M251" s="27">
        <f t="shared" si="80"/>
        <v>0</v>
      </c>
      <c r="N251" s="27">
        <f t="shared" si="81"/>
        <v>2</v>
      </c>
      <c r="O251" s="27">
        <f t="shared" si="82"/>
        <v>0.1</v>
      </c>
      <c r="P251" s="27">
        <v>1</v>
      </c>
      <c r="Q251" s="27">
        <f t="shared" si="83"/>
        <v>2</v>
      </c>
      <c r="R251" s="27">
        <f t="shared" si="84"/>
        <v>0</v>
      </c>
    </row>
    <row r="252" spans="1:18" x14ac:dyDescent="0.25">
      <c r="A252" s="32">
        <v>10001514</v>
      </c>
      <c r="B252" s="14" t="s">
        <v>781</v>
      </c>
      <c r="C252" s="16" t="s">
        <v>44</v>
      </c>
      <c r="D252" s="16" t="s">
        <v>16</v>
      </c>
      <c r="E252" s="14" t="s">
        <v>101</v>
      </c>
      <c r="F252" s="23" t="s">
        <v>1595</v>
      </c>
      <c r="G252" s="27">
        <v>1</v>
      </c>
      <c r="H252" s="27">
        <f t="shared" si="76"/>
        <v>1</v>
      </c>
      <c r="I252" s="27">
        <f t="shared" si="77"/>
        <v>1</v>
      </c>
      <c r="J252" s="27">
        <v>0</v>
      </c>
      <c r="K252" s="27">
        <f t="shared" si="78"/>
        <v>1</v>
      </c>
      <c r="L252" s="27">
        <f t="shared" si="79"/>
        <v>2</v>
      </c>
      <c r="M252" s="27">
        <f t="shared" si="80"/>
        <v>0</v>
      </c>
      <c r="N252" s="27">
        <f t="shared" si="81"/>
        <v>2</v>
      </c>
      <c r="O252" s="27">
        <f t="shared" si="82"/>
        <v>0.1</v>
      </c>
      <c r="P252" s="27">
        <v>1</v>
      </c>
      <c r="Q252" s="27">
        <f t="shared" si="83"/>
        <v>2</v>
      </c>
      <c r="R252" s="27">
        <f t="shared" si="84"/>
        <v>0</v>
      </c>
    </row>
    <row r="253" spans="1:18" x14ac:dyDescent="0.25">
      <c r="A253" s="32">
        <v>2019896</v>
      </c>
      <c r="B253" s="14" t="s">
        <v>781</v>
      </c>
      <c r="C253" s="16" t="s">
        <v>55</v>
      </c>
      <c r="D253" s="16" t="s">
        <v>16</v>
      </c>
      <c r="E253" s="14" t="s">
        <v>73</v>
      </c>
      <c r="F253" s="23" t="s">
        <v>1650</v>
      </c>
      <c r="G253" s="27">
        <v>1</v>
      </c>
      <c r="H253" s="27">
        <f t="shared" si="76"/>
        <v>1</v>
      </c>
      <c r="I253" s="27">
        <f t="shared" si="77"/>
        <v>1</v>
      </c>
      <c r="J253" s="27">
        <v>0</v>
      </c>
      <c r="K253" s="27">
        <f t="shared" si="78"/>
        <v>1</v>
      </c>
      <c r="L253" s="27">
        <f t="shared" si="79"/>
        <v>2</v>
      </c>
      <c r="M253" s="27">
        <f t="shared" si="80"/>
        <v>0</v>
      </c>
      <c r="N253" s="27">
        <f t="shared" si="81"/>
        <v>2</v>
      </c>
      <c r="O253" s="27">
        <f t="shared" si="82"/>
        <v>0.1</v>
      </c>
      <c r="P253" s="27">
        <v>1</v>
      </c>
      <c r="Q253" s="27">
        <f t="shared" si="83"/>
        <v>2</v>
      </c>
      <c r="R253" s="27">
        <f t="shared" si="84"/>
        <v>0</v>
      </c>
    </row>
    <row r="254" spans="1:18" x14ac:dyDescent="0.25">
      <c r="A254" s="32">
        <v>10001443</v>
      </c>
      <c r="B254" s="14" t="s">
        <v>781</v>
      </c>
      <c r="C254" s="16" t="s">
        <v>55</v>
      </c>
      <c r="D254" s="16" t="s">
        <v>16</v>
      </c>
      <c r="E254" s="14" t="s">
        <v>134</v>
      </c>
      <c r="F254" s="23" t="s">
        <v>1594</v>
      </c>
      <c r="G254" s="27">
        <v>1</v>
      </c>
      <c r="H254" s="27">
        <f t="shared" si="76"/>
        <v>1</v>
      </c>
      <c r="I254" s="27">
        <f t="shared" si="77"/>
        <v>1</v>
      </c>
      <c r="J254" s="27">
        <v>0</v>
      </c>
      <c r="K254" s="27">
        <f t="shared" si="78"/>
        <v>1</v>
      </c>
      <c r="L254" s="27">
        <f t="shared" si="79"/>
        <v>2</v>
      </c>
      <c r="M254" s="27">
        <f t="shared" si="80"/>
        <v>0</v>
      </c>
      <c r="N254" s="27">
        <f t="shared" si="81"/>
        <v>2</v>
      </c>
      <c r="O254" s="27">
        <f t="shared" si="82"/>
        <v>0.1</v>
      </c>
      <c r="P254" s="27">
        <v>1</v>
      </c>
      <c r="Q254" s="27">
        <f t="shared" si="83"/>
        <v>2</v>
      </c>
      <c r="R254" s="27">
        <f t="shared" si="84"/>
        <v>0</v>
      </c>
    </row>
    <row r="255" spans="1:18" x14ac:dyDescent="0.25">
      <c r="A255" s="32">
        <v>10001406</v>
      </c>
      <c r="B255" s="14" t="s">
        <v>781</v>
      </c>
      <c r="C255" s="16" t="s">
        <v>55</v>
      </c>
      <c r="D255" s="16" t="s">
        <v>16</v>
      </c>
      <c r="E255" s="14" t="s">
        <v>143</v>
      </c>
      <c r="F255" s="23" t="s">
        <v>1596</v>
      </c>
      <c r="G255" s="27">
        <v>1</v>
      </c>
      <c r="H255" s="27">
        <f t="shared" si="76"/>
        <v>1</v>
      </c>
      <c r="I255" s="27">
        <f t="shared" si="77"/>
        <v>1</v>
      </c>
      <c r="J255" s="27">
        <v>0</v>
      </c>
      <c r="K255" s="27">
        <f t="shared" si="78"/>
        <v>1</v>
      </c>
      <c r="L255" s="27">
        <f t="shared" si="79"/>
        <v>2</v>
      </c>
      <c r="M255" s="27">
        <f t="shared" si="80"/>
        <v>0</v>
      </c>
      <c r="N255" s="27">
        <f t="shared" si="81"/>
        <v>2</v>
      </c>
      <c r="O255" s="27">
        <f t="shared" si="82"/>
        <v>0.1</v>
      </c>
      <c r="P255" s="27">
        <v>1</v>
      </c>
      <c r="Q255" s="27">
        <f t="shared" si="83"/>
        <v>2</v>
      </c>
      <c r="R255" s="27">
        <f t="shared" si="84"/>
        <v>0</v>
      </c>
    </row>
    <row r="256" spans="1:18" x14ac:dyDescent="0.25">
      <c r="A256" s="32">
        <v>1000923</v>
      </c>
      <c r="B256" s="14" t="s">
        <v>793</v>
      </c>
      <c r="C256" s="16" t="s">
        <v>32</v>
      </c>
      <c r="D256" s="16" t="s">
        <v>16</v>
      </c>
      <c r="E256" s="14" t="s">
        <v>18</v>
      </c>
      <c r="F256" s="23" t="s">
        <v>1465</v>
      </c>
      <c r="G256" s="27">
        <v>1</v>
      </c>
      <c r="H256" s="27">
        <f t="shared" si="76"/>
        <v>1</v>
      </c>
      <c r="I256" s="27">
        <f t="shared" si="77"/>
        <v>1</v>
      </c>
      <c r="J256" s="27">
        <v>0</v>
      </c>
      <c r="K256" s="27">
        <f t="shared" si="78"/>
        <v>1</v>
      </c>
      <c r="L256" s="27">
        <f t="shared" si="79"/>
        <v>2</v>
      </c>
      <c r="M256" s="27">
        <f t="shared" si="80"/>
        <v>0</v>
      </c>
      <c r="N256" s="27">
        <f t="shared" si="81"/>
        <v>2</v>
      </c>
      <c r="O256" s="27">
        <f t="shared" si="82"/>
        <v>0.1</v>
      </c>
      <c r="P256" s="27">
        <v>1</v>
      </c>
      <c r="Q256" s="27">
        <f t="shared" si="83"/>
        <v>2</v>
      </c>
      <c r="R256" s="27">
        <f t="shared" si="84"/>
        <v>0</v>
      </c>
    </row>
    <row r="257" spans="1:18" ht="48.75" x14ac:dyDescent="0.25">
      <c r="A257" s="17">
        <v>168</v>
      </c>
      <c r="B257" s="14" t="s">
        <v>793</v>
      </c>
      <c r="C257" s="16" t="s">
        <v>32</v>
      </c>
      <c r="D257" s="16"/>
      <c r="E257" s="20" t="s">
        <v>1153</v>
      </c>
      <c r="F257" s="23" t="s">
        <v>1764</v>
      </c>
      <c r="G257" s="27">
        <v>1</v>
      </c>
      <c r="H257" s="27">
        <f t="shared" si="76"/>
        <v>1</v>
      </c>
      <c r="I257" s="27">
        <f t="shared" si="77"/>
        <v>1</v>
      </c>
      <c r="J257" s="27">
        <v>0</v>
      </c>
      <c r="K257" s="27">
        <f t="shared" si="78"/>
        <v>1</v>
      </c>
      <c r="L257" s="27">
        <f t="shared" si="79"/>
        <v>2</v>
      </c>
      <c r="M257" s="27">
        <f t="shared" si="80"/>
        <v>0</v>
      </c>
      <c r="N257" s="27">
        <f t="shared" si="81"/>
        <v>2</v>
      </c>
      <c r="O257" s="27">
        <f t="shared" si="82"/>
        <v>0.1</v>
      </c>
      <c r="P257" s="27">
        <v>1</v>
      </c>
      <c r="Q257" s="27">
        <f t="shared" si="83"/>
        <v>2</v>
      </c>
      <c r="R257" s="27">
        <f t="shared" si="84"/>
        <v>0</v>
      </c>
    </row>
    <row r="258" spans="1:18" x14ac:dyDescent="0.25">
      <c r="A258" s="32">
        <v>2005341</v>
      </c>
      <c r="B258" s="14" t="s">
        <v>794</v>
      </c>
      <c r="C258" s="16" t="s">
        <v>45</v>
      </c>
      <c r="D258" s="16" t="s">
        <v>16</v>
      </c>
      <c r="E258" s="14" t="s">
        <v>31</v>
      </c>
      <c r="F258" s="23" t="s">
        <v>1369</v>
      </c>
      <c r="G258" s="27">
        <v>1</v>
      </c>
      <c r="H258" s="27">
        <f t="shared" si="76"/>
        <v>1</v>
      </c>
      <c r="I258" s="27">
        <f t="shared" si="77"/>
        <v>1</v>
      </c>
      <c r="J258" s="27">
        <v>1</v>
      </c>
      <c r="K258" s="27">
        <f t="shared" si="78"/>
        <v>1</v>
      </c>
      <c r="L258" s="27">
        <f t="shared" si="79"/>
        <v>0</v>
      </c>
      <c r="M258" s="27">
        <f t="shared" si="80"/>
        <v>1</v>
      </c>
      <c r="N258" s="27">
        <f t="shared" si="81"/>
        <v>2</v>
      </c>
      <c r="O258" s="27">
        <f t="shared" si="82"/>
        <v>0</v>
      </c>
      <c r="P258" s="27">
        <v>1</v>
      </c>
      <c r="Q258" s="27">
        <f t="shared" si="83"/>
        <v>0</v>
      </c>
      <c r="R258" s="27">
        <f t="shared" si="84"/>
        <v>4</v>
      </c>
    </row>
    <row r="259" spans="1:18" x14ac:dyDescent="0.25">
      <c r="A259" s="32">
        <v>118517</v>
      </c>
      <c r="B259" s="14" t="s">
        <v>804</v>
      </c>
      <c r="C259" s="16" t="s">
        <v>21</v>
      </c>
      <c r="D259" s="16" t="s">
        <v>16</v>
      </c>
      <c r="E259" s="14" t="s">
        <v>35</v>
      </c>
      <c r="F259" s="23" t="s">
        <v>1347</v>
      </c>
      <c r="G259" s="27">
        <v>1</v>
      </c>
      <c r="H259" s="27">
        <f t="shared" si="76"/>
        <v>1</v>
      </c>
      <c r="I259" s="27">
        <f t="shared" si="77"/>
        <v>1</v>
      </c>
      <c r="J259" s="27">
        <v>0</v>
      </c>
      <c r="K259" s="27">
        <f t="shared" si="78"/>
        <v>1</v>
      </c>
      <c r="L259" s="27">
        <f t="shared" si="79"/>
        <v>2</v>
      </c>
      <c r="M259" s="27">
        <f t="shared" si="80"/>
        <v>0</v>
      </c>
      <c r="N259" s="27">
        <f t="shared" si="81"/>
        <v>2</v>
      </c>
      <c r="O259" s="27">
        <f t="shared" si="82"/>
        <v>0.1</v>
      </c>
      <c r="P259" s="27">
        <v>1</v>
      </c>
      <c r="Q259" s="27">
        <f t="shared" si="83"/>
        <v>2</v>
      </c>
      <c r="R259" s="27">
        <f t="shared" si="84"/>
        <v>0</v>
      </c>
    </row>
    <row r="260" spans="1:18" x14ac:dyDescent="0.25">
      <c r="A260" s="32">
        <v>118521</v>
      </c>
      <c r="B260" s="14" t="s">
        <v>804</v>
      </c>
      <c r="C260" s="16" t="s">
        <v>21</v>
      </c>
      <c r="D260" s="16" t="s">
        <v>16</v>
      </c>
      <c r="E260" s="14" t="s">
        <v>73</v>
      </c>
      <c r="F260" s="23" t="s">
        <v>1343</v>
      </c>
      <c r="G260" s="27">
        <v>1</v>
      </c>
      <c r="H260" s="27">
        <f t="shared" si="76"/>
        <v>1</v>
      </c>
      <c r="I260" s="27">
        <f t="shared" si="77"/>
        <v>1</v>
      </c>
      <c r="J260" s="27">
        <v>0</v>
      </c>
      <c r="K260" s="27">
        <f t="shared" si="78"/>
        <v>1</v>
      </c>
      <c r="L260" s="27">
        <f t="shared" si="79"/>
        <v>2</v>
      </c>
      <c r="M260" s="27">
        <f t="shared" si="80"/>
        <v>0</v>
      </c>
      <c r="N260" s="27">
        <f t="shared" si="81"/>
        <v>2</v>
      </c>
      <c r="O260" s="27">
        <f t="shared" si="82"/>
        <v>0.1</v>
      </c>
      <c r="P260" s="27">
        <v>1</v>
      </c>
      <c r="Q260" s="27">
        <f t="shared" si="83"/>
        <v>2</v>
      </c>
      <c r="R260" s="27">
        <f t="shared" si="84"/>
        <v>0</v>
      </c>
    </row>
    <row r="261" spans="1:18" x14ac:dyDescent="0.25">
      <c r="A261" s="32">
        <v>2008228</v>
      </c>
      <c r="B261" s="14" t="s">
        <v>804</v>
      </c>
      <c r="C261" s="16" t="s">
        <v>21</v>
      </c>
      <c r="D261" s="16" t="s">
        <v>16</v>
      </c>
      <c r="E261" s="14" t="s">
        <v>42</v>
      </c>
      <c r="F261" s="23" t="s">
        <v>1436</v>
      </c>
      <c r="G261" s="27">
        <v>1</v>
      </c>
      <c r="H261" s="27">
        <f t="shared" si="76"/>
        <v>1</v>
      </c>
      <c r="I261" s="27">
        <f t="shared" si="77"/>
        <v>1</v>
      </c>
      <c r="J261" s="27">
        <v>0</v>
      </c>
      <c r="K261" s="27">
        <f t="shared" si="78"/>
        <v>1</v>
      </c>
      <c r="L261" s="27">
        <f t="shared" si="79"/>
        <v>2</v>
      </c>
      <c r="M261" s="27">
        <f t="shared" si="80"/>
        <v>0</v>
      </c>
      <c r="N261" s="27">
        <f t="shared" si="81"/>
        <v>2</v>
      </c>
      <c r="O261" s="27">
        <f t="shared" si="82"/>
        <v>0.1</v>
      </c>
      <c r="P261" s="27">
        <v>1</v>
      </c>
      <c r="Q261" s="27">
        <f t="shared" si="83"/>
        <v>2</v>
      </c>
      <c r="R261" s="27">
        <f t="shared" si="84"/>
        <v>0</v>
      </c>
    </row>
    <row r="262" spans="1:18" x14ac:dyDescent="0.25">
      <c r="A262" s="32">
        <v>118528</v>
      </c>
      <c r="B262" s="14" t="s">
        <v>804</v>
      </c>
      <c r="C262" s="16" t="s">
        <v>21</v>
      </c>
      <c r="D262" s="16" t="s">
        <v>16</v>
      </c>
      <c r="E262" s="14" t="s">
        <v>86</v>
      </c>
      <c r="F262" s="23" t="s">
        <v>1340</v>
      </c>
      <c r="G262" s="27">
        <v>0</v>
      </c>
      <c r="H262" s="27">
        <f t="shared" si="76"/>
        <v>0</v>
      </c>
      <c r="I262" s="27">
        <f t="shared" si="77"/>
        <v>0</v>
      </c>
      <c r="J262" s="27">
        <v>0</v>
      </c>
      <c r="K262" s="27">
        <f t="shared" si="78"/>
        <v>0</v>
      </c>
      <c r="L262" s="27">
        <f t="shared" si="79"/>
        <v>0</v>
      </c>
      <c r="M262" s="27">
        <f t="shared" si="80"/>
        <v>0</v>
      </c>
      <c r="N262" s="27">
        <f t="shared" si="81"/>
        <v>0</v>
      </c>
      <c r="O262" s="27">
        <f t="shared" si="82"/>
        <v>0</v>
      </c>
      <c r="P262" s="27">
        <v>1</v>
      </c>
      <c r="Q262" s="27">
        <f t="shared" si="83"/>
        <v>0</v>
      </c>
      <c r="R262" s="27">
        <f t="shared" si="84"/>
        <v>0</v>
      </c>
    </row>
    <row r="263" spans="1:18" x14ac:dyDescent="0.25">
      <c r="A263" s="32">
        <v>118614</v>
      </c>
      <c r="B263" s="14" t="s">
        <v>804</v>
      </c>
      <c r="C263" s="16" t="s">
        <v>21</v>
      </c>
      <c r="D263" s="16" t="s">
        <v>16</v>
      </c>
      <c r="E263" s="14" t="s">
        <v>15</v>
      </c>
      <c r="F263" s="23" t="s">
        <v>1358</v>
      </c>
      <c r="G263" s="27">
        <v>0</v>
      </c>
      <c r="H263" s="27">
        <f t="shared" si="76"/>
        <v>0</v>
      </c>
      <c r="I263" s="27">
        <f t="shared" si="77"/>
        <v>0</v>
      </c>
      <c r="J263" s="27">
        <v>0</v>
      </c>
      <c r="K263" s="27">
        <f t="shared" si="78"/>
        <v>0</v>
      </c>
      <c r="L263" s="27">
        <f t="shared" si="79"/>
        <v>0</v>
      </c>
      <c r="M263" s="27">
        <f t="shared" si="80"/>
        <v>0</v>
      </c>
      <c r="N263" s="27">
        <f t="shared" si="81"/>
        <v>0</v>
      </c>
      <c r="O263" s="27">
        <f t="shared" si="82"/>
        <v>0</v>
      </c>
      <c r="P263" s="27">
        <v>1</v>
      </c>
      <c r="Q263" s="27">
        <f t="shared" si="83"/>
        <v>0</v>
      </c>
      <c r="R263" s="27">
        <f t="shared" si="84"/>
        <v>0</v>
      </c>
    </row>
    <row r="264" spans="1:18" x14ac:dyDescent="0.25">
      <c r="A264" s="32">
        <v>118531</v>
      </c>
      <c r="B264" s="14" t="s">
        <v>804</v>
      </c>
      <c r="C264" s="16" t="s">
        <v>21</v>
      </c>
      <c r="D264" s="16" t="s">
        <v>16</v>
      </c>
      <c r="E264" s="14" t="s">
        <v>26</v>
      </c>
      <c r="F264" s="23" t="s">
        <v>1341</v>
      </c>
      <c r="G264" s="27">
        <v>0</v>
      </c>
      <c r="H264" s="27">
        <f t="shared" si="76"/>
        <v>0</v>
      </c>
      <c r="I264" s="27">
        <f t="shared" si="77"/>
        <v>0</v>
      </c>
      <c r="J264" s="27">
        <v>0</v>
      </c>
      <c r="K264" s="27">
        <f t="shared" si="78"/>
        <v>0</v>
      </c>
      <c r="L264" s="27">
        <f t="shared" si="79"/>
        <v>0</v>
      </c>
      <c r="M264" s="27">
        <f t="shared" si="80"/>
        <v>0</v>
      </c>
      <c r="N264" s="27">
        <f t="shared" si="81"/>
        <v>0</v>
      </c>
      <c r="O264" s="27">
        <f t="shared" si="82"/>
        <v>0</v>
      </c>
      <c r="P264" s="27">
        <v>1</v>
      </c>
      <c r="Q264" s="27">
        <f t="shared" si="83"/>
        <v>0</v>
      </c>
      <c r="R264" s="27">
        <f t="shared" si="84"/>
        <v>0</v>
      </c>
    </row>
    <row r="265" spans="1:18" x14ac:dyDescent="0.25">
      <c r="A265" s="32">
        <v>118532</v>
      </c>
      <c r="B265" s="14" t="s">
        <v>804</v>
      </c>
      <c r="C265" s="16" t="s">
        <v>21</v>
      </c>
      <c r="D265" s="16" t="s">
        <v>16</v>
      </c>
      <c r="E265" s="14" t="s">
        <v>77</v>
      </c>
      <c r="F265" s="23" t="s">
        <v>1342</v>
      </c>
      <c r="G265" s="27">
        <v>0</v>
      </c>
      <c r="H265" s="27">
        <f t="shared" si="76"/>
        <v>0</v>
      </c>
      <c r="I265" s="27">
        <f t="shared" si="77"/>
        <v>0</v>
      </c>
      <c r="J265" s="27">
        <v>0</v>
      </c>
      <c r="K265" s="27">
        <f t="shared" si="78"/>
        <v>0</v>
      </c>
      <c r="L265" s="27">
        <f t="shared" si="79"/>
        <v>0</v>
      </c>
      <c r="M265" s="27">
        <f t="shared" si="80"/>
        <v>0</v>
      </c>
      <c r="N265" s="27">
        <f t="shared" si="81"/>
        <v>0</v>
      </c>
      <c r="O265" s="27">
        <f t="shared" si="82"/>
        <v>0</v>
      </c>
      <c r="P265" s="27">
        <v>1</v>
      </c>
      <c r="Q265" s="27">
        <f t="shared" si="83"/>
        <v>0</v>
      </c>
      <c r="R265" s="27">
        <f t="shared" si="84"/>
        <v>0</v>
      </c>
    </row>
    <row r="266" spans="1:18" x14ac:dyDescent="0.25">
      <c r="A266" s="32">
        <v>118542</v>
      </c>
      <c r="B266" s="14" t="s">
        <v>804</v>
      </c>
      <c r="C266" s="16" t="s">
        <v>21</v>
      </c>
      <c r="D266" s="16" t="s">
        <v>16</v>
      </c>
      <c r="E266" s="14" t="s">
        <v>25</v>
      </c>
      <c r="F266" s="23" t="s">
        <v>1357</v>
      </c>
      <c r="G266" s="27">
        <v>1</v>
      </c>
      <c r="H266" s="27">
        <f t="shared" si="76"/>
        <v>1</v>
      </c>
      <c r="I266" s="27">
        <f t="shared" si="77"/>
        <v>1</v>
      </c>
      <c r="J266" s="27">
        <v>0</v>
      </c>
      <c r="K266" s="27">
        <f t="shared" si="78"/>
        <v>1</v>
      </c>
      <c r="L266" s="27">
        <f t="shared" si="79"/>
        <v>2</v>
      </c>
      <c r="M266" s="27">
        <f t="shared" si="80"/>
        <v>0</v>
      </c>
      <c r="N266" s="27">
        <f t="shared" si="81"/>
        <v>2</v>
      </c>
      <c r="O266" s="27">
        <f t="shared" si="82"/>
        <v>0.1</v>
      </c>
      <c r="P266" s="27">
        <v>1</v>
      </c>
      <c r="Q266" s="27">
        <f t="shared" si="83"/>
        <v>2</v>
      </c>
      <c r="R266" s="27">
        <f t="shared" si="84"/>
        <v>0</v>
      </c>
    </row>
    <row r="267" spans="1:18" x14ac:dyDescent="0.25">
      <c r="A267" s="32">
        <v>118536</v>
      </c>
      <c r="B267" s="14" t="s">
        <v>804</v>
      </c>
      <c r="C267" s="16" t="s">
        <v>21</v>
      </c>
      <c r="D267" s="16" t="s">
        <v>16</v>
      </c>
      <c r="E267" s="14" t="s">
        <v>22</v>
      </c>
      <c r="F267" s="23" t="s">
        <v>1491</v>
      </c>
      <c r="G267" s="27">
        <v>0</v>
      </c>
      <c r="H267" s="27">
        <f t="shared" si="76"/>
        <v>0</v>
      </c>
      <c r="I267" s="27">
        <f t="shared" si="77"/>
        <v>0</v>
      </c>
      <c r="J267" s="27">
        <v>0</v>
      </c>
      <c r="K267" s="27">
        <f t="shared" si="78"/>
        <v>0</v>
      </c>
      <c r="L267" s="27">
        <f t="shared" si="79"/>
        <v>0</v>
      </c>
      <c r="M267" s="27">
        <f t="shared" si="80"/>
        <v>0</v>
      </c>
      <c r="N267" s="27">
        <f t="shared" si="81"/>
        <v>0</v>
      </c>
      <c r="O267" s="27">
        <f t="shared" si="82"/>
        <v>0</v>
      </c>
      <c r="P267" s="27">
        <v>1</v>
      </c>
      <c r="Q267" s="27">
        <f t="shared" si="83"/>
        <v>0</v>
      </c>
      <c r="R267" s="27">
        <f t="shared" si="84"/>
        <v>0</v>
      </c>
    </row>
    <row r="268" spans="1:18" x14ac:dyDescent="0.25">
      <c r="A268" s="32">
        <v>118538</v>
      </c>
      <c r="B268" s="14" t="s">
        <v>804</v>
      </c>
      <c r="C268" s="16" t="s">
        <v>21</v>
      </c>
      <c r="D268" s="16" t="s">
        <v>16</v>
      </c>
      <c r="E268" s="14" t="s">
        <v>100</v>
      </c>
      <c r="F268" s="23" t="s">
        <v>1346</v>
      </c>
      <c r="G268" s="27">
        <v>0</v>
      </c>
      <c r="H268" s="27">
        <f t="shared" si="76"/>
        <v>0</v>
      </c>
      <c r="I268" s="27">
        <f t="shared" si="77"/>
        <v>0</v>
      </c>
      <c r="J268" s="27">
        <v>0</v>
      </c>
      <c r="K268" s="27">
        <f t="shared" si="78"/>
        <v>0</v>
      </c>
      <c r="L268" s="27">
        <f t="shared" si="79"/>
        <v>0</v>
      </c>
      <c r="M268" s="27">
        <f t="shared" si="80"/>
        <v>0</v>
      </c>
      <c r="N268" s="27">
        <f t="shared" si="81"/>
        <v>0</v>
      </c>
      <c r="O268" s="27">
        <f t="shared" si="82"/>
        <v>0</v>
      </c>
      <c r="P268" s="27">
        <v>1</v>
      </c>
      <c r="Q268" s="27">
        <f t="shared" si="83"/>
        <v>0</v>
      </c>
      <c r="R268" s="27">
        <f t="shared" si="84"/>
        <v>0</v>
      </c>
    </row>
    <row r="269" spans="1:18" x14ac:dyDescent="0.25">
      <c r="A269" s="32">
        <v>118539</v>
      </c>
      <c r="B269" s="14" t="s">
        <v>804</v>
      </c>
      <c r="C269" s="16" t="s">
        <v>21</v>
      </c>
      <c r="D269" s="16" t="s">
        <v>16</v>
      </c>
      <c r="E269" s="14" t="s">
        <v>44</v>
      </c>
      <c r="F269" s="23" t="s">
        <v>1354</v>
      </c>
      <c r="G269" s="27">
        <v>0</v>
      </c>
      <c r="H269" s="27">
        <f t="shared" si="76"/>
        <v>0</v>
      </c>
      <c r="I269" s="27">
        <f t="shared" si="77"/>
        <v>0</v>
      </c>
      <c r="J269" s="27">
        <v>0</v>
      </c>
      <c r="K269" s="27">
        <f t="shared" si="78"/>
        <v>0</v>
      </c>
      <c r="L269" s="27">
        <f t="shared" si="79"/>
        <v>0</v>
      </c>
      <c r="M269" s="27">
        <f t="shared" si="80"/>
        <v>0</v>
      </c>
      <c r="N269" s="27">
        <f t="shared" si="81"/>
        <v>0</v>
      </c>
      <c r="O269" s="27">
        <f t="shared" si="82"/>
        <v>0</v>
      </c>
      <c r="P269" s="27">
        <v>1</v>
      </c>
      <c r="Q269" s="27">
        <f t="shared" si="83"/>
        <v>0</v>
      </c>
      <c r="R269" s="27">
        <f t="shared" si="84"/>
        <v>0</v>
      </c>
    </row>
    <row r="270" spans="1:18" x14ac:dyDescent="0.25">
      <c r="A270" s="32">
        <v>120893</v>
      </c>
      <c r="B270" s="14" t="s">
        <v>804</v>
      </c>
      <c r="C270" s="16" t="s">
        <v>21</v>
      </c>
      <c r="D270" s="16" t="s">
        <v>16</v>
      </c>
      <c r="E270" s="14" t="s">
        <v>55</v>
      </c>
      <c r="F270" s="23" t="s">
        <v>1500</v>
      </c>
      <c r="G270" s="27">
        <v>1</v>
      </c>
      <c r="H270" s="27">
        <f t="shared" si="76"/>
        <v>1</v>
      </c>
      <c r="I270" s="27">
        <f t="shared" si="77"/>
        <v>1</v>
      </c>
      <c r="J270" s="27">
        <v>0</v>
      </c>
      <c r="K270" s="27">
        <f t="shared" si="78"/>
        <v>1</v>
      </c>
      <c r="L270" s="27">
        <f t="shared" si="79"/>
        <v>2</v>
      </c>
      <c r="M270" s="27">
        <f t="shared" si="80"/>
        <v>0</v>
      </c>
      <c r="N270" s="27">
        <f t="shared" si="81"/>
        <v>2</v>
      </c>
      <c r="O270" s="27">
        <f t="shared" si="82"/>
        <v>0.1</v>
      </c>
      <c r="P270" s="27">
        <v>1</v>
      </c>
      <c r="Q270" s="27">
        <f t="shared" si="83"/>
        <v>2</v>
      </c>
      <c r="R270" s="27">
        <f t="shared" si="84"/>
        <v>0</v>
      </c>
    </row>
    <row r="271" spans="1:18" x14ac:dyDescent="0.25">
      <c r="A271" s="32">
        <v>118545</v>
      </c>
      <c r="B271" s="14" t="s">
        <v>804</v>
      </c>
      <c r="C271" s="16" t="s">
        <v>21</v>
      </c>
      <c r="D271" s="16" t="s">
        <v>16</v>
      </c>
      <c r="E271" s="14" t="s">
        <v>134</v>
      </c>
      <c r="F271" s="23" t="s">
        <v>1351</v>
      </c>
      <c r="G271" s="27">
        <v>0</v>
      </c>
      <c r="H271" s="27">
        <f t="shared" si="76"/>
        <v>0</v>
      </c>
      <c r="I271" s="27">
        <f t="shared" si="77"/>
        <v>0</v>
      </c>
      <c r="J271" s="27">
        <v>0</v>
      </c>
      <c r="K271" s="27">
        <f t="shared" si="78"/>
        <v>0</v>
      </c>
      <c r="L271" s="27">
        <f t="shared" si="79"/>
        <v>0</v>
      </c>
      <c r="M271" s="27">
        <f t="shared" si="80"/>
        <v>0</v>
      </c>
      <c r="N271" s="27">
        <f t="shared" si="81"/>
        <v>0</v>
      </c>
      <c r="O271" s="27">
        <f t="shared" si="82"/>
        <v>0</v>
      </c>
      <c r="P271" s="27">
        <v>1</v>
      </c>
      <c r="Q271" s="27">
        <f t="shared" si="83"/>
        <v>0</v>
      </c>
      <c r="R271" s="27">
        <f t="shared" si="84"/>
        <v>0</v>
      </c>
    </row>
    <row r="272" spans="1:18" x14ac:dyDescent="0.25">
      <c r="A272" s="32">
        <v>118546</v>
      </c>
      <c r="B272" s="14" t="s">
        <v>804</v>
      </c>
      <c r="C272" s="16" t="s">
        <v>21</v>
      </c>
      <c r="D272" s="16" t="s">
        <v>16</v>
      </c>
      <c r="E272" s="14" t="s">
        <v>80</v>
      </c>
      <c r="F272" s="23" t="s">
        <v>1352</v>
      </c>
      <c r="G272" s="27">
        <v>0</v>
      </c>
      <c r="H272" s="27">
        <f t="shared" si="76"/>
        <v>0</v>
      </c>
      <c r="I272" s="27">
        <f t="shared" si="77"/>
        <v>0</v>
      </c>
      <c r="J272" s="27">
        <v>0</v>
      </c>
      <c r="K272" s="27">
        <f t="shared" si="78"/>
        <v>0</v>
      </c>
      <c r="L272" s="27">
        <f t="shared" si="79"/>
        <v>0</v>
      </c>
      <c r="M272" s="27">
        <f t="shared" si="80"/>
        <v>0</v>
      </c>
      <c r="N272" s="27">
        <f t="shared" si="81"/>
        <v>0</v>
      </c>
      <c r="O272" s="27">
        <f t="shared" si="82"/>
        <v>0</v>
      </c>
      <c r="P272" s="27">
        <v>1</v>
      </c>
      <c r="Q272" s="27">
        <f t="shared" si="83"/>
        <v>0</v>
      </c>
      <c r="R272" s="27">
        <f t="shared" si="84"/>
        <v>0</v>
      </c>
    </row>
    <row r="273" spans="1:18" x14ac:dyDescent="0.25">
      <c r="A273" s="32">
        <v>118550</v>
      </c>
      <c r="B273" s="14" t="s">
        <v>804</v>
      </c>
      <c r="C273" s="16" t="s">
        <v>21</v>
      </c>
      <c r="D273" s="16" t="s">
        <v>16</v>
      </c>
      <c r="E273" s="14" t="s">
        <v>29</v>
      </c>
      <c r="F273" s="23" t="s">
        <v>1355</v>
      </c>
      <c r="G273" s="27">
        <v>1</v>
      </c>
      <c r="H273" s="27">
        <f t="shared" si="76"/>
        <v>1</v>
      </c>
      <c r="I273" s="27">
        <f t="shared" si="77"/>
        <v>1</v>
      </c>
      <c r="J273" s="27">
        <v>0</v>
      </c>
      <c r="K273" s="27">
        <f t="shared" si="78"/>
        <v>1</v>
      </c>
      <c r="L273" s="27">
        <f t="shared" si="79"/>
        <v>2</v>
      </c>
      <c r="M273" s="27">
        <f t="shared" si="80"/>
        <v>0</v>
      </c>
      <c r="N273" s="27">
        <f t="shared" si="81"/>
        <v>2</v>
      </c>
      <c r="O273" s="27">
        <f t="shared" si="82"/>
        <v>0.1</v>
      </c>
      <c r="P273" s="27">
        <v>1</v>
      </c>
      <c r="Q273" s="27">
        <f t="shared" si="83"/>
        <v>2</v>
      </c>
      <c r="R273" s="27">
        <f t="shared" si="84"/>
        <v>0</v>
      </c>
    </row>
    <row r="274" spans="1:18" x14ac:dyDescent="0.25">
      <c r="A274" s="32">
        <v>2020912</v>
      </c>
      <c r="B274" s="14" t="s">
        <v>804</v>
      </c>
      <c r="C274" s="16" t="s">
        <v>21</v>
      </c>
      <c r="D274" s="16" t="s">
        <v>16</v>
      </c>
      <c r="E274" s="14" t="s">
        <v>90</v>
      </c>
      <c r="F274" s="23" t="s">
        <v>1654</v>
      </c>
      <c r="G274" s="27">
        <v>0</v>
      </c>
      <c r="H274" s="27">
        <f t="shared" si="76"/>
        <v>0</v>
      </c>
      <c r="I274" s="27">
        <f t="shared" si="77"/>
        <v>0</v>
      </c>
      <c r="J274" s="27">
        <v>0</v>
      </c>
      <c r="K274" s="27">
        <f t="shared" si="78"/>
        <v>0</v>
      </c>
      <c r="L274" s="27">
        <f t="shared" si="79"/>
        <v>0</v>
      </c>
      <c r="M274" s="27">
        <f t="shared" si="80"/>
        <v>0</v>
      </c>
      <c r="N274" s="27">
        <f t="shared" si="81"/>
        <v>0</v>
      </c>
      <c r="O274" s="27">
        <f t="shared" si="82"/>
        <v>0</v>
      </c>
      <c r="P274" s="27">
        <v>1</v>
      </c>
      <c r="Q274" s="27">
        <f t="shared" si="83"/>
        <v>0</v>
      </c>
      <c r="R274" s="27">
        <f t="shared" si="84"/>
        <v>0</v>
      </c>
    </row>
    <row r="275" spans="1:18" x14ac:dyDescent="0.25">
      <c r="A275" s="32">
        <v>118553</v>
      </c>
      <c r="B275" s="14" t="s">
        <v>804</v>
      </c>
      <c r="C275" s="16" t="s">
        <v>21</v>
      </c>
      <c r="D275" s="16" t="s">
        <v>16</v>
      </c>
      <c r="E275" s="14" t="s">
        <v>69</v>
      </c>
      <c r="F275" s="23" t="s">
        <v>1353</v>
      </c>
      <c r="G275" s="27">
        <v>0</v>
      </c>
      <c r="H275" s="27">
        <f t="shared" si="76"/>
        <v>0</v>
      </c>
      <c r="I275" s="27">
        <f t="shared" si="77"/>
        <v>0</v>
      </c>
      <c r="J275" s="27">
        <v>0</v>
      </c>
      <c r="K275" s="27">
        <f t="shared" si="78"/>
        <v>0</v>
      </c>
      <c r="L275" s="27">
        <f t="shared" si="79"/>
        <v>0</v>
      </c>
      <c r="M275" s="27">
        <f t="shared" si="80"/>
        <v>0</v>
      </c>
      <c r="N275" s="27">
        <f t="shared" si="81"/>
        <v>0</v>
      </c>
      <c r="O275" s="27">
        <f t="shared" si="82"/>
        <v>0</v>
      </c>
      <c r="P275" s="27">
        <v>1</v>
      </c>
      <c r="Q275" s="27">
        <f t="shared" si="83"/>
        <v>0</v>
      </c>
      <c r="R275" s="27">
        <f t="shared" si="84"/>
        <v>0</v>
      </c>
    </row>
    <row r="276" spans="1:18" x14ac:dyDescent="0.25">
      <c r="A276" s="32">
        <v>120329</v>
      </c>
      <c r="B276" s="14" t="s">
        <v>804</v>
      </c>
      <c r="C276" s="16" t="s">
        <v>21</v>
      </c>
      <c r="D276" s="16" t="s">
        <v>16</v>
      </c>
      <c r="E276" s="14" t="s">
        <v>72</v>
      </c>
      <c r="F276" s="23" t="s">
        <v>1362</v>
      </c>
      <c r="G276" s="27">
        <v>1</v>
      </c>
      <c r="H276" s="27">
        <f t="shared" si="76"/>
        <v>1</v>
      </c>
      <c r="I276" s="27">
        <f t="shared" si="77"/>
        <v>1</v>
      </c>
      <c r="J276" s="27">
        <v>0</v>
      </c>
      <c r="K276" s="27">
        <f t="shared" si="78"/>
        <v>1</v>
      </c>
      <c r="L276" s="27">
        <f t="shared" si="79"/>
        <v>2</v>
      </c>
      <c r="M276" s="27">
        <f t="shared" si="80"/>
        <v>0</v>
      </c>
      <c r="N276" s="27">
        <f t="shared" si="81"/>
        <v>2</v>
      </c>
      <c r="O276" s="27">
        <f t="shared" si="82"/>
        <v>0.1</v>
      </c>
      <c r="P276" s="27">
        <v>1</v>
      </c>
      <c r="Q276" s="27">
        <f t="shared" si="83"/>
        <v>2</v>
      </c>
      <c r="R276" s="27">
        <f t="shared" si="84"/>
        <v>0</v>
      </c>
    </row>
    <row r="277" spans="1:18" x14ac:dyDescent="0.25">
      <c r="A277" s="32">
        <v>118562</v>
      </c>
      <c r="B277" s="14" t="s">
        <v>804</v>
      </c>
      <c r="C277" s="16" t="s">
        <v>21</v>
      </c>
      <c r="D277" s="16" t="s">
        <v>16</v>
      </c>
      <c r="E277" s="14" t="s">
        <v>32</v>
      </c>
      <c r="F277" s="23" t="s">
        <v>1356</v>
      </c>
      <c r="G277" s="27">
        <v>1</v>
      </c>
      <c r="H277" s="27">
        <f t="shared" si="76"/>
        <v>1</v>
      </c>
      <c r="I277" s="27">
        <f t="shared" si="77"/>
        <v>1</v>
      </c>
      <c r="J277" s="27">
        <v>0</v>
      </c>
      <c r="K277" s="27">
        <f t="shared" si="78"/>
        <v>1</v>
      </c>
      <c r="L277" s="27">
        <f t="shared" si="79"/>
        <v>2</v>
      </c>
      <c r="M277" s="27">
        <f t="shared" si="80"/>
        <v>0</v>
      </c>
      <c r="N277" s="27">
        <f t="shared" si="81"/>
        <v>2</v>
      </c>
      <c r="O277" s="27">
        <f t="shared" si="82"/>
        <v>0.1</v>
      </c>
      <c r="P277" s="27">
        <v>1</v>
      </c>
      <c r="Q277" s="27">
        <f t="shared" si="83"/>
        <v>2</v>
      </c>
      <c r="R277" s="27">
        <f t="shared" si="84"/>
        <v>0</v>
      </c>
    </row>
    <row r="278" spans="1:18" x14ac:dyDescent="0.25">
      <c r="A278" s="32">
        <v>118568</v>
      </c>
      <c r="B278" s="14" t="s">
        <v>804</v>
      </c>
      <c r="C278" s="16" t="s">
        <v>21</v>
      </c>
      <c r="D278" s="16" t="s">
        <v>16</v>
      </c>
      <c r="E278" s="14" t="s">
        <v>82</v>
      </c>
      <c r="F278" s="23" t="s">
        <v>1348</v>
      </c>
      <c r="G278" s="27">
        <v>0</v>
      </c>
      <c r="H278" s="27">
        <f t="shared" ref="H278:H307" si="85">G278</f>
        <v>0</v>
      </c>
      <c r="I278" s="27">
        <f t="shared" ref="I278:I307" si="86">G278</f>
        <v>0</v>
      </c>
      <c r="J278" s="27">
        <v>0</v>
      </c>
      <c r="K278" s="27">
        <f t="shared" ref="K278:K307" si="87">G278</f>
        <v>0</v>
      </c>
      <c r="L278" s="27">
        <f t="shared" ref="L278:L307" si="88">IF(J278&gt;0,0,2)*G278</f>
        <v>0</v>
      </c>
      <c r="M278" s="27">
        <f t="shared" ref="M278:M307" si="89">IF(L278&gt;0,0,1)*G278</f>
        <v>0</v>
      </c>
      <c r="N278" s="27">
        <f t="shared" ref="N278:N307" si="90">G278*2</f>
        <v>0</v>
      </c>
      <c r="O278" s="27">
        <f t="shared" ref="O278:O307" si="91">(IF(G278+J278=1,0.1,0))*G278</f>
        <v>0</v>
      </c>
      <c r="P278" s="27">
        <v>1</v>
      </c>
      <c r="Q278" s="27">
        <f t="shared" ref="Q278:Q307" si="92">IF(J278=0,(G278*2)+(O278*0),0)</f>
        <v>0</v>
      </c>
      <c r="R278" s="27">
        <f t="shared" ref="R278:R307" si="93">J278*4</f>
        <v>0</v>
      </c>
    </row>
    <row r="279" spans="1:18" x14ac:dyDescent="0.25">
      <c r="A279" s="32">
        <v>118569</v>
      </c>
      <c r="B279" s="14" t="s">
        <v>804</v>
      </c>
      <c r="C279" s="16" t="s">
        <v>21</v>
      </c>
      <c r="D279" s="16" t="s">
        <v>16</v>
      </c>
      <c r="E279" s="14" t="s">
        <v>24</v>
      </c>
      <c r="F279" s="23" t="s">
        <v>1349</v>
      </c>
      <c r="G279" s="27">
        <v>0</v>
      </c>
      <c r="H279" s="27">
        <f t="shared" si="85"/>
        <v>0</v>
      </c>
      <c r="I279" s="27">
        <f t="shared" si="86"/>
        <v>0</v>
      </c>
      <c r="J279" s="27">
        <v>0</v>
      </c>
      <c r="K279" s="27">
        <f t="shared" si="87"/>
        <v>0</v>
      </c>
      <c r="L279" s="27">
        <f t="shared" si="88"/>
        <v>0</v>
      </c>
      <c r="M279" s="27">
        <f t="shared" si="89"/>
        <v>0</v>
      </c>
      <c r="N279" s="27">
        <f t="shared" si="90"/>
        <v>0</v>
      </c>
      <c r="O279" s="27">
        <f t="shared" si="91"/>
        <v>0</v>
      </c>
      <c r="P279" s="27">
        <v>1</v>
      </c>
      <c r="Q279" s="27">
        <f t="shared" si="92"/>
        <v>0</v>
      </c>
      <c r="R279" s="27">
        <f t="shared" si="93"/>
        <v>0</v>
      </c>
    </row>
    <row r="280" spans="1:18" x14ac:dyDescent="0.25">
      <c r="A280" s="32">
        <v>118585</v>
      </c>
      <c r="B280" s="14" t="s">
        <v>804</v>
      </c>
      <c r="C280" s="16" t="s">
        <v>21</v>
      </c>
      <c r="D280" s="16" t="s">
        <v>16</v>
      </c>
      <c r="E280" s="14" t="s">
        <v>199</v>
      </c>
      <c r="F280" s="23" t="s">
        <v>1350</v>
      </c>
      <c r="G280" s="27">
        <v>1</v>
      </c>
      <c r="H280" s="27">
        <f t="shared" si="85"/>
        <v>1</v>
      </c>
      <c r="I280" s="27">
        <f t="shared" si="86"/>
        <v>1</v>
      </c>
      <c r="J280" s="27">
        <v>0</v>
      </c>
      <c r="K280" s="27">
        <f t="shared" si="87"/>
        <v>1</v>
      </c>
      <c r="L280" s="27">
        <f t="shared" si="88"/>
        <v>2</v>
      </c>
      <c r="M280" s="27">
        <f t="shared" si="89"/>
        <v>0</v>
      </c>
      <c r="N280" s="27">
        <f t="shared" si="90"/>
        <v>2</v>
      </c>
      <c r="O280" s="27">
        <f t="shared" si="91"/>
        <v>0.1</v>
      </c>
      <c r="P280" s="27">
        <v>1</v>
      </c>
      <c r="Q280" s="27">
        <f t="shared" si="92"/>
        <v>2</v>
      </c>
      <c r="R280" s="27">
        <f t="shared" si="93"/>
        <v>0</v>
      </c>
    </row>
    <row r="281" spans="1:18" x14ac:dyDescent="0.25">
      <c r="A281" s="32">
        <v>119385</v>
      </c>
      <c r="B281" s="14" t="s">
        <v>804</v>
      </c>
      <c r="C281" s="16" t="s">
        <v>21</v>
      </c>
      <c r="D281" s="16" t="s">
        <v>16</v>
      </c>
      <c r="E281" s="14" t="s">
        <v>157</v>
      </c>
      <c r="F281" s="23" t="s">
        <v>1361</v>
      </c>
      <c r="G281" s="27">
        <v>1</v>
      </c>
      <c r="H281" s="27">
        <f t="shared" si="85"/>
        <v>1</v>
      </c>
      <c r="I281" s="27">
        <f t="shared" si="86"/>
        <v>1</v>
      </c>
      <c r="J281" s="27">
        <v>0</v>
      </c>
      <c r="K281" s="27">
        <f t="shared" si="87"/>
        <v>1</v>
      </c>
      <c r="L281" s="27">
        <f t="shared" si="88"/>
        <v>2</v>
      </c>
      <c r="M281" s="27">
        <f t="shared" si="89"/>
        <v>0</v>
      </c>
      <c r="N281" s="27">
        <f t="shared" si="90"/>
        <v>2</v>
      </c>
      <c r="O281" s="27">
        <f t="shared" si="91"/>
        <v>0.1</v>
      </c>
      <c r="P281" s="27">
        <v>1</v>
      </c>
      <c r="Q281" s="27">
        <f t="shared" si="92"/>
        <v>2</v>
      </c>
      <c r="R281" s="27">
        <f t="shared" si="93"/>
        <v>0</v>
      </c>
    </row>
    <row r="282" spans="1:18" x14ac:dyDescent="0.25">
      <c r="A282" s="32">
        <v>7001357</v>
      </c>
      <c r="B282" s="14" t="s">
        <v>806</v>
      </c>
      <c r="C282" s="16" t="s">
        <v>100</v>
      </c>
      <c r="D282" s="16" t="s">
        <v>16</v>
      </c>
      <c r="E282" s="14" t="s">
        <v>86</v>
      </c>
      <c r="F282" s="23" t="s">
        <v>1397</v>
      </c>
      <c r="G282" s="27">
        <v>1</v>
      </c>
      <c r="H282" s="27">
        <f t="shared" si="85"/>
        <v>1</v>
      </c>
      <c r="I282" s="27">
        <f t="shared" si="86"/>
        <v>1</v>
      </c>
      <c r="J282" s="27">
        <v>1</v>
      </c>
      <c r="K282" s="27">
        <f t="shared" si="87"/>
        <v>1</v>
      </c>
      <c r="L282" s="27">
        <f t="shared" si="88"/>
        <v>0</v>
      </c>
      <c r="M282" s="27">
        <f t="shared" si="89"/>
        <v>1</v>
      </c>
      <c r="N282" s="27">
        <f t="shared" si="90"/>
        <v>2</v>
      </c>
      <c r="O282" s="27">
        <f t="shared" si="91"/>
        <v>0</v>
      </c>
      <c r="P282" s="27">
        <v>1</v>
      </c>
      <c r="Q282" s="27">
        <f t="shared" si="92"/>
        <v>0</v>
      </c>
      <c r="R282" s="27">
        <f t="shared" si="93"/>
        <v>4</v>
      </c>
    </row>
    <row r="283" spans="1:18" x14ac:dyDescent="0.25">
      <c r="A283" s="32">
        <v>7001376</v>
      </c>
      <c r="B283" s="14" t="s">
        <v>806</v>
      </c>
      <c r="C283" s="16" t="s">
        <v>65</v>
      </c>
      <c r="D283" s="16" t="s">
        <v>16</v>
      </c>
      <c r="E283" s="14" t="s">
        <v>35</v>
      </c>
      <c r="F283" s="23" t="s">
        <v>1400</v>
      </c>
      <c r="G283" s="27">
        <v>1</v>
      </c>
      <c r="H283" s="27">
        <f t="shared" si="85"/>
        <v>1</v>
      </c>
      <c r="I283" s="27">
        <f t="shared" si="86"/>
        <v>1</v>
      </c>
      <c r="J283" s="27">
        <v>1</v>
      </c>
      <c r="K283" s="27">
        <f t="shared" si="87"/>
        <v>1</v>
      </c>
      <c r="L283" s="27">
        <f t="shared" si="88"/>
        <v>0</v>
      </c>
      <c r="M283" s="27">
        <f t="shared" si="89"/>
        <v>1</v>
      </c>
      <c r="N283" s="27">
        <f t="shared" si="90"/>
        <v>2</v>
      </c>
      <c r="O283" s="27">
        <f t="shared" si="91"/>
        <v>0</v>
      </c>
      <c r="P283" s="27">
        <v>1</v>
      </c>
      <c r="Q283" s="27">
        <f t="shared" si="92"/>
        <v>0</v>
      </c>
      <c r="R283" s="27">
        <f t="shared" si="93"/>
        <v>4</v>
      </c>
    </row>
    <row r="284" spans="1:18" x14ac:dyDescent="0.25">
      <c r="A284" s="32">
        <v>7001400</v>
      </c>
      <c r="B284" s="14" t="s">
        <v>806</v>
      </c>
      <c r="C284" s="16" t="s">
        <v>80</v>
      </c>
      <c r="D284" s="16" t="s">
        <v>16</v>
      </c>
      <c r="E284" s="14" t="s">
        <v>25</v>
      </c>
      <c r="F284" s="23" t="s">
        <v>1399</v>
      </c>
      <c r="G284" s="27">
        <v>1</v>
      </c>
      <c r="H284" s="27">
        <f t="shared" si="85"/>
        <v>1</v>
      </c>
      <c r="I284" s="27">
        <f t="shared" si="86"/>
        <v>1</v>
      </c>
      <c r="J284" s="27">
        <v>1</v>
      </c>
      <c r="K284" s="27">
        <f t="shared" si="87"/>
        <v>1</v>
      </c>
      <c r="L284" s="27">
        <f t="shared" si="88"/>
        <v>0</v>
      </c>
      <c r="M284" s="27">
        <f t="shared" si="89"/>
        <v>1</v>
      </c>
      <c r="N284" s="27">
        <f t="shared" si="90"/>
        <v>2</v>
      </c>
      <c r="O284" s="27">
        <f t="shared" si="91"/>
        <v>0</v>
      </c>
      <c r="P284" s="27">
        <v>1</v>
      </c>
      <c r="Q284" s="27">
        <f t="shared" si="92"/>
        <v>0</v>
      </c>
      <c r="R284" s="27">
        <f t="shared" si="93"/>
        <v>4</v>
      </c>
    </row>
    <row r="285" spans="1:18" x14ac:dyDescent="0.25">
      <c r="A285" s="32">
        <v>300232</v>
      </c>
      <c r="B285" s="14" t="s">
        <v>814</v>
      </c>
      <c r="C285" s="16" t="s">
        <v>80</v>
      </c>
      <c r="D285" s="16" t="s">
        <v>83</v>
      </c>
      <c r="E285" s="14" t="s">
        <v>19</v>
      </c>
      <c r="F285" s="23" t="s">
        <v>1407</v>
      </c>
      <c r="G285" s="27">
        <v>1</v>
      </c>
      <c r="H285" s="27">
        <f t="shared" si="85"/>
        <v>1</v>
      </c>
      <c r="I285" s="27">
        <f t="shared" si="86"/>
        <v>1</v>
      </c>
      <c r="J285" s="27">
        <v>0</v>
      </c>
      <c r="K285" s="27">
        <f t="shared" si="87"/>
        <v>1</v>
      </c>
      <c r="L285" s="27">
        <f t="shared" si="88"/>
        <v>2</v>
      </c>
      <c r="M285" s="27">
        <f t="shared" si="89"/>
        <v>0</v>
      </c>
      <c r="N285" s="27">
        <f t="shared" si="90"/>
        <v>2</v>
      </c>
      <c r="O285" s="27">
        <f t="shared" si="91"/>
        <v>0.1</v>
      </c>
      <c r="P285" s="27">
        <v>1</v>
      </c>
      <c r="Q285" s="27">
        <f t="shared" si="92"/>
        <v>2</v>
      </c>
      <c r="R285" s="27">
        <f t="shared" si="93"/>
        <v>0</v>
      </c>
    </row>
    <row r="286" spans="1:18" x14ac:dyDescent="0.25">
      <c r="A286" s="32">
        <v>300271</v>
      </c>
      <c r="B286" s="14" t="s">
        <v>814</v>
      </c>
      <c r="C286" s="16" t="s">
        <v>191</v>
      </c>
      <c r="D286" s="16" t="s">
        <v>16</v>
      </c>
      <c r="E286" s="14" t="s">
        <v>26</v>
      </c>
      <c r="F286" s="23" t="s">
        <v>1406</v>
      </c>
      <c r="G286" s="27">
        <v>1</v>
      </c>
      <c r="H286" s="27">
        <f t="shared" si="85"/>
        <v>1</v>
      </c>
      <c r="I286" s="27">
        <f t="shared" si="86"/>
        <v>1</v>
      </c>
      <c r="J286" s="27">
        <v>0</v>
      </c>
      <c r="K286" s="27">
        <f t="shared" si="87"/>
        <v>1</v>
      </c>
      <c r="L286" s="27">
        <f t="shared" si="88"/>
        <v>2</v>
      </c>
      <c r="M286" s="27">
        <f t="shared" si="89"/>
        <v>0</v>
      </c>
      <c r="N286" s="27">
        <f t="shared" si="90"/>
        <v>2</v>
      </c>
      <c r="O286" s="27">
        <f t="shared" si="91"/>
        <v>0.1</v>
      </c>
      <c r="P286" s="27">
        <v>1</v>
      </c>
      <c r="Q286" s="27">
        <f t="shared" si="92"/>
        <v>2</v>
      </c>
      <c r="R286" s="27">
        <f t="shared" si="93"/>
        <v>0</v>
      </c>
    </row>
    <row r="287" spans="1:18" x14ac:dyDescent="0.25">
      <c r="A287" s="32">
        <v>400012583</v>
      </c>
      <c r="B287" s="14" t="s">
        <v>814</v>
      </c>
      <c r="C287" s="16" t="s">
        <v>191</v>
      </c>
      <c r="D287" s="16" t="s">
        <v>83</v>
      </c>
      <c r="E287" s="14" t="s">
        <v>35</v>
      </c>
      <c r="F287" s="23" t="s">
        <v>1626</v>
      </c>
      <c r="G287" s="27">
        <v>0</v>
      </c>
      <c r="H287" s="27">
        <f t="shared" si="85"/>
        <v>0</v>
      </c>
      <c r="I287" s="27">
        <f t="shared" si="86"/>
        <v>0</v>
      </c>
      <c r="J287" s="27">
        <v>0</v>
      </c>
      <c r="K287" s="27">
        <f t="shared" si="87"/>
        <v>0</v>
      </c>
      <c r="L287" s="27">
        <f t="shared" si="88"/>
        <v>0</v>
      </c>
      <c r="M287" s="27">
        <f t="shared" si="89"/>
        <v>0</v>
      </c>
      <c r="N287" s="27">
        <f t="shared" si="90"/>
        <v>0</v>
      </c>
      <c r="O287" s="27">
        <f t="shared" si="91"/>
        <v>0</v>
      </c>
      <c r="P287" s="27">
        <v>1</v>
      </c>
      <c r="Q287" s="27">
        <f t="shared" si="92"/>
        <v>0</v>
      </c>
      <c r="R287" s="27">
        <f t="shared" si="93"/>
        <v>0</v>
      </c>
    </row>
    <row r="288" spans="1:18" x14ac:dyDescent="0.25">
      <c r="A288" s="32">
        <v>300343</v>
      </c>
      <c r="B288" s="14" t="s">
        <v>814</v>
      </c>
      <c r="C288" s="16" t="s">
        <v>191</v>
      </c>
      <c r="D288" s="16" t="s">
        <v>83</v>
      </c>
      <c r="E288" s="14" t="s">
        <v>42</v>
      </c>
      <c r="F288" s="23" t="s">
        <v>1510</v>
      </c>
      <c r="G288" s="27">
        <v>0</v>
      </c>
      <c r="H288" s="27">
        <f t="shared" si="85"/>
        <v>0</v>
      </c>
      <c r="I288" s="27">
        <f t="shared" si="86"/>
        <v>0</v>
      </c>
      <c r="J288" s="27">
        <v>0</v>
      </c>
      <c r="K288" s="27">
        <f t="shared" si="87"/>
        <v>0</v>
      </c>
      <c r="L288" s="27">
        <f t="shared" si="88"/>
        <v>0</v>
      </c>
      <c r="M288" s="27">
        <f t="shared" si="89"/>
        <v>0</v>
      </c>
      <c r="N288" s="27">
        <f t="shared" si="90"/>
        <v>0</v>
      </c>
      <c r="O288" s="27">
        <f t="shared" si="91"/>
        <v>0</v>
      </c>
      <c r="P288" s="27">
        <v>1</v>
      </c>
      <c r="Q288" s="27">
        <f t="shared" si="92"/>
        <v>0</v>
      </c>
      <c r="R288" s="27">
        <f t="shared" si="93"/>
        <v>0</v>
      </c>
    </row>
    <row r="289" spans="1:18" x14ac:dyDescent="0.25">
      <c r="A289" s="32">
        <v>300347</v>
      </c>
      <c r="B289" s="14" t="s">
        <v>814</v>
      </c>
      <c r="C289" s="16" t="s">
        <v>191</v>
      </c>
      <c r="D289" s="16" t="s">
        <v>83</v>
      </c>
      <c r="E289" s="14" t="s">
        <v>77</v>
      </c>
      <c r="F289" s="23" t="s">
        <v>1414</v>
      </c>
      <c r="G289" s="27">
        <v>1</v>
      </c>
      <c r="H289" s="27">
        <f t="shared" si="85"/>
        <v>1</v>
      </c>
      <c r="I289" s="27">
        <f t="shared" si="86"/>
        <v>1</v>
      </c>
      <c r="J289" s="27">
        <v>0</v>
      </c>
      <c r="K289" s="27">
        <f t="shared" si="87"/>
        <v>1</v>
      </c>
      <c r="L289" s="27">
        <f t="shared" si="88"/>
        <v>2</v>
      </c>
      <c r="M289" s="27">
        <f t="shared" si="89"/>
        <v>0</v>
      </c>
      <c r="N289" s="27">
        <f t="shared" si="90"/>
        <v>2</v>
      </c>
      <c r="O289" s="27">
        <f t="shared" si="91"/>
        <v>0.1</v>
      </c>
      <c r="P289" s="27">
        <v>1</v>
      </c>
      <c r="Q289" s="27">
        <f t="shared" si="92"/>
        <v>2</v>
      </c>
      <c r="R289" s="27">
        <f t="shared" si="93"/>
        <v>0</v>
      </c>
    </row>
    <row r="290" spans="1:18" x14ac:dyDescent="0.25">
      <c r="A290" s="32">
        <v>300314</v>
      </c>
      <c r="B290" s="14" t="s">
        <v>814</v>
      </c>
      <c r="C290" s="16" t="s">
        <v>58</v>
      </c>
      <c r="D290" s="16" t="s">
        <v>16</v>
      </c>
      <c r="E290" s="14" t="s">
        <v>17</v>
      </c>
      <c r="F290" s="23" t="s">
        <v>1409</v>
      </c>
      <c r="G290" s="27">
        <v>1</v>
      </c>
      <c r="H290" s="27">
        <f t="shared" si="85"/>
        <v>1</v>
      </c>
      <c r="I290" s="27">
        <f t="shared" si="86"/>
        <v>1</v>
      </c>
      <c r="J290" s="27">
        <v>0</v>
      </c>
      <c r="K290" s="27">
        <f t="shared" si="87"/>
        <v>1</v>
      </c>
      <c r="L290" s="27">
        <f t="shared" si="88"/>
        <v>2</v>
      </c>
      <c r="M290" s="27">
        <f t="shared" si="89"/>
        <v>0</v>
      </c>
      <c r="N290" s="27">
        <f t="shared" si="90"/>
        <v>2</v>
      </c>
      <c r="O290" s="27">
        <f t="shared" si="91"/>
        <v>0.1</v>
      </c>
      <c r="P290" s="27">
        <v>1</v>
      </c>
      <c r="Q290" s="27">
        <f t="shared" si="92"/>
        <v>2</v>
      </c>
      <c r="R290" s="27">
        <f t="shared" si="93"/>
        <v>0</v>
      </c>
    </row>
    <row r="291" spans="1:18" x14ac:dyDescent="0.25">
      <c r="A291" s="32">
        <v>300315</v>
      </c>
      <c r="B291" s="14" t="s">
        <v>814</v>
      </c>
      <c r="C291" s="16" t="s">
        <v>58</v>
      </c>
      <c r="D291" s="16" t="s">
        <v>16</v>
      </c>
      <c r="E291" s="14" t="s">
        <v>21</v>
      </c>
      <c r="F291" s="23" t="s">
        <v>1410</v>
      </c>
      <c r="G291" s="27">
        <v>0</v>
      </c>
      <c r="H291" s="27">
        <f t="shared" si="85"/>
        <v>0</v>
      </c>
      <c r="I291" s="27">
        <f t="shared" si="86"/>
        <v>0</v>
      </c>
      <c r="J291" s="27">
        <v>0</v>
      </c>
      <c r="K291" s="27">
        <f t="shared" si="87"/>
        <v>0</v>
      </c>
      <c r="L291" s="27">
        <f t="shared" si="88"/>
        <v>0</v>
      </c>
      <c r="M291" s="27">
        <f t="shared" si="89"/>
        <v>0</v>
      </c>
      <c r="N291" s="27">
        <f t="shared" si="90"/>
        <v>0</v>
      </c>
      <c r="O291" s="27">
        <f t="shared" si="91"/>
        <v>0</v>
      </c>
      <c r="P291" s="27">
        <v>1</v>
      </c>
      <c r="Q291" s="27">
        <f t="shared" si="92"/>
        <v>0</v>
      </c>
      <c r="R291" s="27">
        <f t="shared" si="93"/>
        <v>0</v>
      </c>
    </row>
    <row r="292" spans="1:18" x14ac:dyDescent="0.25">
      <c r="A292" s="32">
        <v>300316</v>
      </c>
      <c r="B292" s="14" t="s">
        <v>814</v>
      </c>
      <c r="C292" s="16" t="s">
        <v>58</v>
      </c>
      <c r="D292" s="16" t="s">
        <v>16</v>
      </c>
      <c r="E292" s="14" t="s">
        <v>23</v>
      </c>
      <c r="F292" s="23" t="s">
        <v>1411</v>
      </c>
      <c r="G292" s="27">
        <v>0</v>
      </c>
      <c r="H292" s="27">
        <f t="shared" si="85"/>
        <v>0</v>
      </c>
      <c r="I292" s="27">
        <f t="shared" si="86"/>
        <v>0</v>
      </c>
      <c r="J292" s="27">
        <v>0</v>
      </c>
      <c r="K292" s="27">
        <f t="shared" si="87"/>
        <v>0</v>
      </c>
      <c r="L292" s="27">
        <f t="shared" si="88"/>
        <v>0</v>
      </c>
      <c r="M292" s="27">
        <f t="shared" si="89"/>
        <v>0</v>
      </c>
      <c r="N292" s="27">
        <f t="shared" si="90"/>
        <v>0</v>
      </c>
      <c r="O292" s="27">
        <f t="shared" si="91"/>
        <v>0</v>
      </c>
      <c r="P292" s="27">
        <v>1</v>
      </c>
      <c r="Q292" s="27">
        <f t="shared" si="92"/>
        <v>0</v>
      </c>
      <c r="R292" s="27">
        <f t="shared" si="93"/>
        <v>0</v>
      </c>
    </row>
    <row r="293" spans="1:18" x14ac:dyDescent="0.25">
      <c r="A293" s="32">
        <v>300317</v>
      </c>
      <c r="B293" s="14" t="s">
        <v>814</v>
      </c>
      <c r="C293" s="16" t="s">
        <v>58</v>
      </c>
      <c r="D293" s="16" t="s">
        <v>16</v>
      </c>
      <c r="E293" s="14" t="s">
        <v>35</v>
      </c>
      <c r="F293" s="23" t="s">
        <v>1511</v>
      </c>
      <c r="G293" s="27">
        <v>0</v>
      </c>
      <c r="H293" s="27">
        <f t="shared" si="85"/>
        <v>0</v>
      </c>
      <c r="I293" s="27">
        <f t="shared" si="86"/>
        <v>0</v>
      </c>
      <c r="J293" s="27">
        <v>0</v>
      </c>
      <c r="K293" s="27">
        <f t="shared" si="87"/>
        <v>0</v>
      </c>
      <c r="L293" s="27">
        <f t="shared" si="88"/>
        <v>0</v>
      </c>
      <c r="M293" s="27">
        <f t="shared" si="89"/>
        <v>0</v>
      </c>
      <c r="N293" s="27">
        <f t="shared" si="90"/>
        <v>0</v>
      </c>
      <c r="O293" s="27">
        <f t="shared" si="91"/>
        <v>0</v>
      </c>
      <c r="P293" s="27">
        <v>1</v>
      </c>
      <c r="Q293" s="27">
        <f t="shared" si="92"/>
        <v>0</v>
      </c>
      <c r="R293" s="27">
        <f t="shared" si="93"/>
        <v>0</v>
      </c>
    </row>
    <row r="294" spans="1:18" x14ac:dyDescent="0.25">
      <c r="A294" s="32">
        <v>300318</v>
      </c>
      <c r="B294" s="14" t="s">
        <v>814</v>
      </c>
      <c r="C294" s="16" t="s">
        <v>58</v>
      </c>
      <c r="D294" s="16" t="s">
        <v>16</v>
      </c>
      <c r="E294" s="14" t="s">
        <v>19</v>
      </c>
      <c r="F294" s="23" t="s">
        <v>1412</v>
      </c>
      <c r="G294" s="27">
        <v>0</v>
      </c>
      <c r="H294" s="27">
        <f t="shared" si="85"/>
        <v>0</v>
      </c>
      <c r="I294" s="27">
        <f t="shared" si="86"/>
        <v>0</v>
      </c>
      <c r="J294" s="27">
        <v>0</v>
      </c>
      <c r="K294" s="27">
        <f t="shared" si="87"/>
        <v>0</v>
      </c>
      <c r="L294" s="27">
        <f t="shared" si="88"/>
        <v>0</v>
      </c>
      <c r="M294" s="27">
        <f t="shared" si="89"/>
        <v>0</v>
      </c>
      <c r="N294" s="27">
        <f t="shared" si="90"/>
        <v>0</v>
      </c>
      <c r="O294" s="27">
        <f t="shared" si="91"/>
        <v>0</v>
      </c>
      <c r="P294" s="27">
        <v>1</v>
      </c>
      <c r="Q294" s="27">
        <f t="shared" si="92"/>
        <v>0</v>
      </c>
      <c r="R294" s="27">
        <f t="shared" si="93"/>
        <v>0</v>
      </c>
    </row>
    <row r="295" spans="1:18" x14ac:dyDescent="0.25">
      <c r="A295" s="32">
        <v>300319</v>
      </c>
      <c r="B295" s="14" t="s">
        <v>814</v>
      </c>
      <c r="C295" s="16" t="s">
        <v>58</v>
      </c>
      <c r="D295" s="16" t="s">
        <v>16</v>
      </c>
      <c r="E295" s="14" t="s">
        <v>33</v>
      </c>
      <c r="F295" s="23" t="s">
        <v>1413</v>
      </c>
      <c r="G295" s="27">
        <v>1</v>
      </c>
      <c r="H295" s="27">
        <f t="shared" si="85"/>
        <v>1</v>
      </c>
      <c r="I295" s="27">
        <f t="shared" si="86"/>
        <v>1</v>
      </c>
      <c r="J295" s="27">
        <v>1</v>
      </c>
      <c r="K295" s="27">
        <f t="shared" si="87"/>
        <v>1</v>
      </c>
      <c r="L295" s="27">
        <f t="shared" si="88"/>
        <v>0</v>
      </c>
      <c r="M295" s="27">
        <f t="shared" si="89"/>
        <v>1</v>
      </c>
      <c r="N295" s="27">
        <f t="shared" si="90"/>
        <v>2</v>
      </c>
      <c r="O295" s="27">
        <f t="shared" si="91"/>
        <v>0</v>
      </c>
      <c r="P295" s="27">
        <v>1</v>
      </c>
      <c r="Q295" s="27">
        <f t="shared" si="92"/>
        <v>0</v>
      </c>
      <c r="R295" s="27">
        <f t="shared" si="93"/>
        <v>4</v>
      </c>
    </row>
    <row r="296" spans="1:18" x14ac:dyDescent="0.25">
      <c r="A296" s="32">
        <v>400010071</v>
      </c>
      <c r="B296" s="14" t="s">
        <v>814</v>
      </c>
      <c r="C296" s="16" t="s">
        <v>58</v>
      </c>
      <c r="D296" s="16" t="s">
        <v>16</v>
      </c>
      <c r="E296" s="14" t="s">
        <v>27</v>
      </c>
      <c r="F296" s="23" t="s">
        <v>1611</v>
      </c>
      <c r="G296" s="27">
        <v>0</v>
      </c>
      <c r="H296" s="27">
        <f t="shared" si="85"/>
        <v>0</v>
      </c>
      <c r="I296" s="27">
        <f t="shared" si="86"/>
        <v>0</v>
      </c>
      <c r="J296" s="27">
        <v>0</v>
      </c>
      <c r="K296" s="27">
        <f t="shared" si="87"/>
        <v>0</v>
      </c>
      <c r="L296" s="27">
        <f t="shared" si="88"/>
        <v>0</v>
      </c>
      <c r="M296" s="27">
        <f t="shared" si="89"/>
        <v>0</v>
      </c>
      <c r="N296" s="27">
        <f t="shared" si="90"/>
        <v>0</v>
      </c>
      <c r="O296" s="27">
        <f t="shared" si="91"/>
        <v>0</v>
      </c>
      <c r="P296" s="27">
        <v>1</v>
      </c>
      <c r="Q296" s="27">
        <f t="shared" si="92"/>
        <v>0</v>
      </c>
      <c r="R296" s="27">
        <f t="shared" si="93"/>
        <v>0</v>
      </c>
    </row>
    <row r="297" spans="1:18" x14ac:dyDescent="0.25">
      <c r="A297" s="32">
        <v>300324</v>
      </c>
      <c r="B297" s="14" t="s">
        <v>814</v>
      </c>
      <c r="C297" s="16" t="s">
        <v>58</v>
      </c>
      <c r="D297" s="16" t="s">
        <v>16</v>
      </c>
      <c r="E297" s="14" t="s">
        <v>86</v>
      </c>
      <c r="F297" s="23" t="s">
        <v>1408</v>
      </c>
      <c r="G297" s="27">
        <v>1</v>
      </c>
      <c r="H297" s="27">
        <f t="shared" si="85"/>
        <v>1</v>
      </c>
      <c r="I297" s="27">
        <f t="shared" si="86"/>
        <v>1</v>
      </c>
      <c r="J297" s="27">
        <v>1</v>
      </c>
      <c r="K297" s="27">
        <f t="shared" si="87"/>
        <v>1</v>
      </c>
      <c r="L297" s="27">
        <f t="shared" si="88"/>
        <v>0</v>
      </c>
      <c r="M297" s="27">
        <f t="shared" si="89"/>
        <v>1</v>
      </c>
      <c r="N297" s="27">
        <f t="shared" si="90"/>
        <v>2</v>
      </c>
      <c r="O297" s="27">
        <f t="shared" si="91"/>
        <v>0</v>
      </c>
      <c r="P297" s="27">
        <v>1</v>
      </c>
      <c r="Q297" s="27">
        <f t="shared" si="92"/>
        <v>0</v>
      </c>
      <c r="R297" s="27">
        <f t="shared" si="93"/>
        <v>4</v>
      </c>
    </row>
    <row r="298" spans="1:18" x14ac:dyDescent="0.25">
      <c r="A298" s="32">
        <v>400015021</v>
      </c>
      <c r="B298" s="14" t="s">
        <v>814</v>
      </c>
      <c r="C298" s="16" t="s">
        <v>58</v>
      </c>
      <c r="D298" s="16" t="s">
        <v>16</v>
      </c>
      <c r="E298" s="14" t="s">
        <v>15</v>
      </c>
      <c r="F298" s="23" t="s">
        <v>1649</v>
      </c>
      <c r="G298" s="27">
        <v>0</v>
      </c>
      <c r="H298" s="27">
        <f t="shared" si="85"/>
        <v>0</v>
      </c>
      <c r="I298" s="27">
        <f t="shared" si="86"/>
        <v>0</v>
      </c>
      <c r="J298" s="27">
        <v>0</v>
      </c>
      <c r="K298" s="27">
        <f t="shared" si="87"/>
        <v>0</v>
      </c>
      <c r="L298" s="27">
        <f t="shared" si="88"/>
        <v>0</v>
      </c>
      <c r="M298" s="27">
        <f t="shared" si="89"/>
        <v>0</v>
      </c>
      <c r="N298" s="27">
        <f t="shared" si="90"/>
        <v>0</v>
      </c>
      <c r="O298" s="27">
        <f t="shared" si="91"/>
        <v>0</v>
      </c>
      <c r="P298" s="27">
        <v>1</v>
      </c>
      <c r="Q298" s="27">
        <f t="shared" si="92"/>
        <v>0</v>
      </c>
      <c r="R298" s="27">
        <f t="shared" si="93"/>
        <v>0</v>
      </c>
    </row>
    <row r="299" spans="1:18" x14ac:dyDescent="0.25">
      <c r="A299" s="32">
        <v>400016546</v>
      </c>
      <c r="B299" s="14" t="s">
        <v>814</v>
      </c>
      <c r="C299" s="16" t="s">
        <v>58</v>
      </c>
      <c r="D299" s="16" t="s">
        <v>16</v>
      </c>
      <c r="E299" s="14" t="s">
        <v>26</v>
      </c>
      <c r="F299" s="23" t="s">
        <v>1657</v>
      </c>
      <c r="G299" s="27">
        <v>0</v>
      </c>
      <c r="H299" s="27">
        <f t="shared" si="85"/>
        <v>0</v>
      </c>
      <c r="I299" s="27">
        <f t="shared" si="86"/>
        <v>0</v>
      </c>
      <c r="J299" s="27">
        <v>0</v>
      </c>
      <c r="K299" s="27">
        <f t="shared" si="87"/>
        <v>0</v>
      </c>
      <c r="L299" s="27">
        <f t="shared" si="88"/>
        <v>0</v>
      </c>
      <c r="M299" s="27">
        <f t="shared" si="89"/>
        <v>0</v>
      </c>
      <c r="N299" s="27">
        <f t="shared" si="90"/>
        <v>0</v>
      </c>
      <c r="O299" s="27">
        <f t="shared" si="91"/>
        <v>0</v>
      </c>
      <c r="P299" s="27">
        <v>1</v>
      </c>
      <c r="Q299" s="27">
        <f t="shared" si="92"/>
        <v>0</v>
      </c>
      <c r="R299" s="27">
        <f t="shared" si="93"/>
        <v>0</v>
      </c>
    </row>
    <row r="300" spans="1:18" x14ac:dyDescent="0.25">
      <c r="A300" s="32">
        <v>300327</v>
      </c>
      <c r="B300" s="14" t="s">
        <v>814</v>
      </c>
      <c r="C300" s="16" t="s">
        <v>58</v>
      </c>
      <c r="D300" s="16" t="s">
        <v>16</v>
      </c>
      <c r="E300" s="14" t="s">
        <v>77</v>
      </c>
      <c r="F300" s="23" t="s">
        <v>1514</v>
      </c>
      <c r="G300" s="27">
        <v>0</v>
      </c>
      <c r="H300" s="27">
        <f t="shared" si="85"/>
        <v>0</v>
      </c>
      <c r="I300" s="27">
        <f t="shared" si="86"/>
        <v>0</v>
      </c>
      <c r="J300" s="27">
        <v>0</v>
      </c>
      <c r="K300" s="27">
        <f t="shared" si="87"/>
        <v>0</v>
      </c>
      <c r="L300" s="27">
        <f t="shared" si="88"/>
        <v>0</v>
      </c>
      <c r="M300" s="27">
        <f t="shared" si="89"/>
        <v>0</v>
      </c>
      <c r="N300" s="27">
        <f t="shared" si="90"/>
        <v>0</v>
      </c>
      <c r="O300" s="27">
        <f t="shared" si="91"/>
        <v>0</v>
      </c>
      <c r="P300" s="27">
        <v>1</v>
      </c>
      <c r="Q300" s="27">
        <f t="shared" si="92"/>
        <v>0</v>
      </c>
      <c r="R300" s="27">
        <f t="shared" si="93"/>
        <v>0</v>
      </c>
    </row>
    <row r="301" spans="1:18" x14ac:dyDescent="0.25">
      <c r="A301" s="32">
        <v>300328</v>
      </c>
      <c r="B301" s="14" t="s">
        <v>814</v>
      </c>
      <c r="C301" s="16" t="s">
        <v>58</v>
      </c>
      <c r="D301" s="16" t="s">
        <v>16</v>
      </c>
      <c r="E301" s="14" t="s">
        <v>25</v>
      </c>
      <c r="F301" s="23" t="s">
        <v>1415</v>
      </c>
      <c r="G301" s="27">
        <v>1</v>
      </c>
      <c r="H301" s="27">
        <f t="shared" si="85"/>
        <v>1</v>
      </c>
      <c r="I301" s="27">
        <f t="shared" si="86"/>
        <v>1</v>
      </c>
      <c r="J301" s="27">
        <v>1</v>
      </c>
      <c r="K301" s="27">
        <f t="shared" si="87"/>
        <v>1</v>
      </c>
      <c r="L301" s="27">
        <f t="shared" si="88"/>
        <v>0</v>
      </c>
      <c r="M301" s="27">
        <f t="shared" si="89"/>
        <v>1</v>
      </c>
      <c r="N301" s="27">
        <f t="shared" si="90"/>
        <v>2</v>
      </c>
      <c r="O301" s="27">
        <f t="shared" si="91"/>
        <v>0</v>
      </c>
      <c r="P301" s="27">
        <v>1</v>
      </c>
      <c r="Q301" s="27">
        <f t="shared" si="92"/>
        <v>0</v>
      </c>
      <c r="R301" s="27">
        <f t="shared" si="93"/>
        <v>4</v>
      </c>
    </row>
    <row r="302" spans="1:18" x14ac:dyDescent="0.25">
      <c r="A302" s="32">
        <v>300329</v>
      </c>
      <c r="B302" s="14" t="s">
        <v>814</v>
      </c>
      <c r="C302" s="16" t="s">
        <v>58</v>
      </c>
      <c r="D302" s="16" t="s">
        <v>16</v>
      </c>
      <c r="E302" s="14" t="s">
        <v>85</v>
      </c>
      <c r="F302" s="23" t="s">
        <v>1515</v>
      </c>
      <c r="G302" s="27">
        <v>0</v>
      </c>
      <c r="H302" s="27">
        <f t="shared" si="85"/>
        <v>0</v>
      </c>
      <c r="I302" s="27">
        <f t="shared" si="86"/>
        <v>0</v>
      </c>
      <c r="J302" s="27">
        <v>0</v>
      </c>
      <c r="K302" s="27">
        <f t="shared" si="87"/>
        <v>0</v>
      </c>
      <c r="L302" s="27">
        <f t="shared" si="88"/>
        <v>0</v>
      </c>
      <c r="M302" s="27">
        <f t="shared" si="89"/>
        <v>0</v>
      </c>
      <c r="N302" s="27">
        <f t="shared" si="90"/>
        <v>0</v>
      </c>
      <c r="O302" s="27">
        <f t="shared" si="91"/>
        <v>0</v>
      </c>
      <c r="P302" s="27">
        <v>1</v>
      </c>
      <c r="Q302" s="27">
        <f t="shared" si="92"/>
        <v>0</v>
      </c>
      <c r="R302" s="27">
        <f t="shared" si="93"/>
        <v>0</v>
      </c>
    </row>
    <row r="303" spans="1:18" x14ac:dyDescent="0.25">
      <c r="A303" s="32">
        <v>300330</v>
      </c>
      <c r="B303" s="14" t="s">
        <v>814</v>
      </c>
      <c r="C303" s="16" t="s">
        <v>58</v>
      </c>
      <c r="D303" s="16" t="s">
        <v>16</v>
      </c>
      <c r="E303" s="14" t="s">
        <v>22</v>
      </c>
      <c r="F303" s="23" t="s">
        <v>1416</v>
      </c>
      <c r="G303" s="27">
        <v>0</v>
      </c>
      <c r="H303" s="27">
        <f t="shared" si="85"/>
        <v>0</v>
      </c>
      <c r="I303" s="27">
        <f t="shared" si="86"/>
        <v>0</v>
      </c>
      <c r="J303" s="27">
        <v>0</v>
      </c>
      <c r="K303" s="27">
        <f t="shared" si="87"/>
        <v>0</v>
      </c>
      <c r="L303" s="27">
        <f t="shared" si="88"/>
        <v>0</v>
      </c>
      <c r="M303" s="27">
        <f t="shared" si="89"/>
        <v>0</v>
      </c>
      <c r="N303" s="27">
        <f t="shared" si="90"/>
        <v>0</v>
      </c>
      <c r="O303" s="27">
        <f t="shared" si="91"/>
        <v>0</v>
      </c>
      <c r="P303" s="27">
        <v>1</v>
      </c>
      <c r="Q303" s="27">
        <f t="shared" si="92"/>
        <v>0</v>
      </c>
      <c r="R303" s="27">
        <f t="shared" si="93"/>
        <v>0</v>
      </c>
    </row>
    <row r="304" spans="1:18" x14ac:dyDescent="0.25">
      <c r="A304" s="32">
        <v>2007349</v>
      </c>
      <c r="B304" s="14" t="s">
        <v>814</v>
      </c>
      <c r="C304" s="16" t="s">
        <v>58</v>
      </c>
      <c r="D304" s="16" t="s">
        <v>83</v>
      </c>
      <c r="E304" s="14" t="s">
        <v>33</v>
      </c>
      <c r="F304" s="23" t="s">
        <v>1765</v>
      </c>
      <c r="G304" s="27">
        <v>1</v>
      </c>
      <c r="H304" s="27">
        <f t="shared" si="85"/>
        <v>1</v>
      </c>
      <c r="I304" s="27">
        <f t="shared" si="86"/>
        <v>1</v>
      </c>
      <c r="J304" s="27">
        <v>1</v>
      </c>
      <c r="K304" s="27">
        <f t="shared" si="87"/>
        <v>1</v>
      </c>
      <c r="L304" s="27">
        <f t="shared" si="88"/>
        <v>0</v>
      </c>
      <c r="M304" s="27">
        <f t="shared" si="89"/>
        <v>1</v>
      </c>
      <c r="N304" s="27">
        <f t="shared" si="90"/>
        <v>2</v>
      </c>
      <c r="O304" s="27">
        <f t="shared" si="91"/>
        <v>0</v>
      </c>
      <c r="P304" s="27">
        <v>1</v>
      </c>
      <c r="Q304" s="27">
        <f t="shared" si="92"/>
        <v>0</v>
      </c>
      <c r="R304" s="27">
        <f t="shared" si="93"/>
        <v>4</v>
      </c>
    </row>
    <row r="305" spans="1:18" x14ac:dyDescent="0.25">
      <c r="A305" s="32">
        <v>1099954</v>
      </c>
      <c r="B305" s="14" t="s">
        <v>814</v>
      </c>
      <c r="C305" s="16" t="s">
        <v>28</v>
      </c>
      <c r="D305" s="16" t="s">
        <v>16</v>
      </c>
      <c r="E305" s="14" t="s">
        <v>17</v>
      </c>
      <c r="F305" s="23" t="s">
        <v>1518</v>
      </c>
      <c r="G305" s="27">
        <v>1</v>
      </c>
      <c r="H305" s="27">
        <f t="shared" si="85"/>
        <v>1</v>
      </c>
      <c r="I305" s="27">
        <f t="shared" si="86"/>
        <v>1</v>
      </c>
      <c r="J305" s="27">
        <v>1</v>
      </c>
      <c r="K305" s="27">
        <f t="shared" si="87"/>
        <v>1</v>
      </c>
      <c r="L305" s="27">
        <f t="shared" si="88"/>
        <v>0</v>
      </c>
      <c r="M305" s="27">
        <f t="shared" si="89"/>
        <v>1</v>
      </c>
      <c r="N305" s="27">
        <f t="shared" si="90"/>
        <v>2</v>
      </c>
      <c r="O305" s="27">
        <f t="shared" si="91"/>
        <v>0</v>
      </c>
      <c r="P305" s="27">
        <v>1</v>
      </c>
      <c r="Q305" s="27">
        <f t="shared" si="92"/>
        <v>0</v>
      </c>
      <c r="R305" s="27">
        <f t="shared" si="93"/>
        <v>4</v>
      </c>
    </row>
    <row r="306" spans="1:18" x14ac:dyDescent="0.25">
      <c r="A306" s="32">
        <v>1099925</v>
      </c>
      <c r="B306" s="14" t="s">
        <v>814</v>
      </c>
      <c r="C306" s="16" t="s">
        <v>28</v>
      </c>
      <c r="D306" s="16" t="s">
        <v>16</v>
      </c>
      <c r="E306" s="14" t="s">
        <v>35</v>
      </c>
      <c r="F306" s="23" t="s">
        <v>1450</v>
      </c>
      <c r="G306" s="27">
        <v>0</v>
      </c>
      <c r="H306" s="27">
        <f t="shared" si="85"/>
        <v>0</v>
      </c>
      <c r="I306" s="27">
        <f t="shared" si="86"/>
        <v>0</v>
      </c>
      <c r="J306" s="27">
        <v>0</v>
      </c>
      <c r="K306" s="27">
        <f t="shared" si="87"/>
        <v>0</v>
      </c>
      <c r="L306" s="27">
        <f t="shared" si="88"/>
        <v>0</v>
      </c>
      <c r="M306" s="27">
        <f t="shared" si="89"/>
        <v>0</v>
      </c>
      <c r="N306" s="27">
        <f t="shared" si="90"/>
        <v>0</v>
      </c>
      <c r="O306" s="27">
        <f t="shared" si="91"/>
        <v>0</v>
      </c>
      <c r="P306" s="27">
        <v>1</v>
      </c>
      <c r="Q306" s="27">
        <f t="shared" si="92"/>
        <v>0</v>
      </c>
      <c r="R306" s="27">
        <f t="shared" si="93"/>
        <v>0</v>
      </c>
    </row>
    <row r="307" spans="1:18" x14ac:dyDescent="0.25">
      <c r="A307" s="32">
        <v>1099959</v>
      </c>
      <c r="B307" s="14" t="s">
        <v>814</v>
      </c>
      <c r="C307" s="16" t="s">
        <v>28</v>
      </c>
      <c r="D307" s="16" t="s">
        <v>16</v>
      </c>
      <c r="E307" s="14" t="s">
        <v>73</v>
      </c>
      <c r="F307" s="23" t="s">
        <v>1445</v>
      </c>
      <c r="G307" s="27">
        <v>1</v>
      </c>
      <c r="H307" s="27">
        <f t="shared" si="85"/>
        <v>1</v>
      </c>
      <c r="I307" s="27">
        <f t="shared" si="86"/>
        <v>1</v>
      </c>
      <c r="J307" s="27">
        <v>1</v>
      </c>
      <c r="K307" s="27">
        <f t="shared" si="87"/>
        <v>1</v>
      </c>
      <c r="L307" s="27">
        <f t="shared" si="88"/>
        <v>0</v>
      </c>
      <c r="M307" s="27">
        <f t="shared" si="89"/>
        <v>1</v>
      </c>
      <c r="N307" s="27">
        <f t="shared" si="90"/>
        <v>2</v>
      </c>
      <c r="O307" s="27">
        <f t="shared" si="91"/>
        <v>0</v>
      </c>
      <c r="P307" s="27">
        <v>1</v>
      </c>
      <c r="Q307" s="27">
        <f t="shared" si="92"/>
        <v>0</v>
      </c>
      <c r="R307" s="27">
        <f t="shared" si="93"/>
        <v>4</v>
      </c>
    </row>
    <row r="308" spans="1:18" x14ac:dyDescent="0.25">
      <c r="A308" s="32">
        <v>2014657</v>
      </c>
      <c r="B308" s="14" t="s">
        <v>814</v>
      </c>
      <c r="C308" s="16" t="s">
        <v>30</v>
      </c>
      <c r="D308" s="16" t="s">
        <v>83</v>
      </c>
      <c r="E308" s="14" t="s">
        <v>21</v>
      </c>
      <c r="F308" s="23" t="s">
        <v>1588</v>
      </c>
      <c r="G308" s="27">
        <v>1</v>
      </c>
      <c r="H308" s="27">
        <f t="shared" ref="H308:H328" si="94">G308</f>
        <v>1</v>
      </c>
      <c r="I308" s="27">
        <f t="shared" ref="I308:I328" si="95">G308</f>
        <v>1</v>
      </c>
      <c r="J308" s="27">
        <v>1</v>
      </c>
      <c r="K308" s="27">
        <f t="shared" ref="K308:K328" si="96">G308</f>
        <v>1</v>
      </c>
      <c r="L308" s="27">
        <f t="shared" ref="L308:L328" si="97">IF(J308&gt;0,0,2)*G308</f>
        <v>0</v>
      </c>
      <c r="M308" s="27">
        <f t="shared" ref="M308:M328" si="98">IF(L308&gt;0,0,1)*G308</f>
        <v>1</v>
      </c>
      <c r="N308" s="27">
        <f t="shared" ref="N308:N328" si="99">G308*2</f>
        <v>2</v>
      </c>
      <c r="O308" s="27">
        <f t="shared" ref="O308:O328" si="100">(IF(G308+J308=1,0.1,0))*G308</f>
        <v>0</v>
      </c>
      <c r="P308" s="27">
        <v>1</v>
      </c>
      <c r="Q308" s="27">
        <f t="shared" ref="Q308:Q328" si="101">IF(J308=0,(G308*2)+(O308*0),0)</f>
        <v>0</v>
      </c>
      <c r="R308" s="27">
        <f t="shared" ref="R308:R328" si="102">J308*4</f>
        <v>4</v>
      </c>
    </row>
    <row r="309" spans="1:18" x14ac:dyDescent="0.25">
      <c r="A309" s="32">
        <v>400009101</v>
      </c>
      <c r="B309" s="14" t="s">
        <v>814</v>
      </c>
      <c r="C309" s="16" t="s">
        <v>30</v>
      </c>
      <c r="D309" s="16" t="s">
        <v>83</v>
      </c>
      <c r="E309" s="14" t="s">
        <v>23</v>
      </c>
      <c r="F309" s="23" t="s">
        <v>1607</v>
      </c>
      <c r="G309" s="27">
        <v>0</v>
      </c>
      <c r="H309" s="27">
        <f t="shared" si="94"/>
        <v>0</v>
      </c>
      <c r="I309" s="27">
        <f t="shared" si="95"/>
        <v>0</v>
      </c>
      <c r="J309" s="27">
        <v>0</v>
      </c>
      <c r="K309" s="27">
        <f t="shared" si="96"/>
        <v>0</v>
      </c>
      <c r="L309" s="27">
        <f t="shared" si="97"/>
        <v>0</v>
      </c>
      <c r="M309" s="27">
        <f t="shared" si="98"/>
        <v>0</v>
      </c>
      <c r="N309" s="27">
        <f t="shared" si="99"/>
        <v>0</v>
      </c>
      <c r="O309" s="27">
        <f t="shared" si="100"/>
        <v>0</v>
      </c>
      <c r="P309" s="27">
        <v>1</v>
      </c>
      <c r="Q309" s="27">
        <f t="shared" si="101"/>
        <v>0</v>
      </c>
      <c r="R309" s="27">
        <f t="shared" si="102"/>
        <v>0</v>
      </c>
    </row>
    <row r="310" spans="1:18" x14ac:dyDescent="0.25">
      <c r="A310" s="32">
        <v>300283</v>
      </c>
      <c r="B310" s="14" t="s">
        <v>814</v>
      </c>
      <c r="C310" s="16" t="s">
        <v>30</v>
      </c>
      <c r="D310" s="16" t="s">
        <v>83</v>
      </c>
      <c r="E310" s="14" t="s">
        <v>19</v>
      </c>
      <c r="F310" s="23" t="s">
        <v>1404</v>
      </c>
      <c r="G310" s="27">
        <v>0</v>
      </c>
      <c r="H310" s="27">
        <f t="shared" si="94"/>
        <v>0</v>
      </c>
      <c r="I310" s="27">
        <f t="shared" si="95"/>
        <v>0</v>
      </c>
      <c r="J310" s="27">
        <v>0</v>
      </c>
      <c r="K310" s="27">
        <f t="shared" si="96"/>
        <v>0</v>
      </c>
      <c r="L310" s="27">
        <f t="shared" si="97"/>
        <v>0</v>
      </c>
      <c r="M310" s="27">
        <f t="shared" si="98"/>
        <v>0</v>
      </c>
      <c r="N310" s="27">
        <f t="shared" si="99"/>
        <v>0</v>
      </c>
      <c r="O310" s="27">
        <f t="shared" si="100"/>
        <v>0</v>
      </c>
      <c r="P310" s="27">
        <v>1</v>
      </c>
      <c r="Q310" s="27">
        <f t="shared" si="101"/>
        <v>0</v>
      </c>
      <c r="R310" s="27">
        <f t="shared" si="102"/>
        <v>0</v>
      </c>
    </row>
    <row r="311" spans="1:18" x14ac:dyDescent="0.25">
      <c r="A311" s="32">
        <v>400012866</v>
      </c>
      <c r="B311" s="14" t="s">
        <v>814</v>
      </c>
      <c r="C311" s="16" t="s">
        <v>30</v>
      </c>
      <c r="D311" s="16" t="s">
        <v>83</v>
      </c>
      <c r="E311" s="14" t="s">
        <v>18</v>
      </c>
      <c r="F311" s="23" t="s">
        <v>1630</v>
      </c>
      <c r="G311" s="27">
        <v>1</v>
      </c>
      <c r="H311" s="27">
        <f t="shared" si="94"/>
        <v>1</v>
      </c>
      <c r="I311" s="27">
        <f t="shared" si="95"/>
        <v>1</v>
      </c>
      <c r="J311" s="27">
        <v>1</v>
      </c>
      <c r="K311" s="27">
        <f t="shared" si="96"/>
        <v>1</v>
      </c>
      <c r="L311" s="27">
        <f t="shared" si="97"/>
        <v>0</v>
      </c>
      <c r="M311" s="27">
        <f t="shared" si="98"/>
        <v>1</v>
      </c>
      <c r="N311" s="27">
        <f t="shared" si="99"/>
        <v>2</v>
      </c>
      <c r="O311" s="27">
        <f t="shared" si="100"/>
        <v>0</v>
      </c>
      <c r="P311" s="27">
        <v>1</v>
      </c>
      <c r="Q311" s="27">
        <f t="shared" si="101"/>
        <v>0</v>
      </c>
      <c r="R311" s="27">
        <f t="shared" si="102"/>
        <v>4</v>
      </c>
    </row>
    <row r="312" spans="1:18" x14ac:dyDescent="0.25">
      <c r="A312" s="32">
        <v>300276</v>
      </c>
      <c r="B312" s="14" t="s">
        <v>814</v>
      </c>
      <c r="C312" s="16" t="s">
        <v>30</v>
      </c>
      <c r="D312" s="16" t="s">
        <v>83</v>
      </c>
      <c r="E312" s="14" t="s">
        <v>15</v>
      </c>
      <c r="F312" s="23" t="s">
        <v>1513</v>
      </c>
      <c r="G312" s="27">
        <v>0</v>
      </c>
      <c r="H312" s="27">
        <f t="shared" si="94"/>
        <v>0</v>
      </c>
      <c r="I312" s="27">
        <f t="shared" si="95"/>
        <v>0</v>
      </c>
      <c r="J312" s="27">
        <v>0</v>
      </c>
      <c r="K312" s="27">
        <f t="shared" si="96"/>
        <v>0</v>
      </c>
      <c r="L312" s="27">
        <f t="shared" si="97"/>
        <v>0</v>
      </c>
      <c r="M312" s="27">
        <f t="shared" si="98"/>
        <v>0</v>
      </c>
      <c r="N312" s="27">
        <f t="shared" si="99"/>
        <v>0</v>
      </c>
      <c r="O312" s="27">
        <f t="shared" si="100"/>
        <v>0</v>
      </c>
      <c r="P312" s="27">
        <v>1</v>
      </c>
      <c r="Q312" s="27">
        <f t="shared" si="101"/>
        <v>0</v>
      </c>
      <c r="R312" s="27">
        <f t="shared" si="102"/>
        <v>0</v>
      </c>
    </row>
    <row r="313" spans="1:18" x14ac:dyDescent="0.25">
      <c r="A313" s="32">
        <v>300275</v>
      </c>
      <c r="B313" s="14" t="s">
        <v>814</v>
      </c>
      <c r="C313" s="16" t="s">
        <v>30</v>
      </c>
      <c r="D313" s="16" t="s">
        <v>83</v>
      </c>
      <c r="E313" s="14" t="s">
        <v>26</v>
      </c>
      <c r="F313" s="23" t="s">
        <v>1405</v>
      </c>
      <c r="G313" s="27">
        <v>0</v>
      </c>
      <c r="H313" s="27">
        <f t="shared" si="94"/>
        <v>0</v>
      </c>
      <c r="I313" s="27">
        <f t="shared" si="95"/>
        <v>0</v>
      </c>
      <c r="J313" s="27">
        <v>0</v>
      </c>
      <c r="K313" s="27">
        <f t="shared" si="96"/>
        <v>0</v>
      </c>
      <c r="L313" s="27">
        <f t="shared" si="97"/>
        <v>0</v>
      </c>
      <c r="M313" s="27">
        <f t="shared" si="98"/>
        <v>0</v>
      </c>
      <c r="N313" s="27">
        <f t="shared" si="99"/>
        <v>0</v>
      </c>
      <c r="O313" s="27">
        <f t="shared" si="100"/>
        <v>0</v>
      </c>
      <c r="P313" s="27">
        <v>1</v>
      </c>
      <c r="Q313" s="27">
        <f t="shared" si="101"/>
        <v>0</v>
      </c>
      <c r="R313" s="27">
        <f t="shared" si="102"/>
        <v>0</v>
      </c>
    </row>
    <row r="314" spans="1:18" x14ac:dyDescent="0.25">
      <c r="A314" s="32">
        <v>1099969</v>
      </c>
      <c r="B314" s="14" t="s">
        <v>814</v>
      </c>
      <c r="C314" s="16" t="s">
        <v>20</v>
      </c>
      <c r="D314" s="16" t="s">
        <v>16</v>
      </c>
      <c r="E314" s="14" t="s">
        <v>35</v>
      </c>
      <c r="F314" s="23" t="s">
        <v>1461</v>
      </c>
      <c r="G314" s="27">
        <v>1</v>
      </c>
      <c r="H314" s="27">
        <f t="shared" si="94"/>
        <v>1</v>
      </c>
      <c r="I314" s="27">
        <f t="shared" si="95"/>
        <v>1</v>
      </c>
      <c r="J314" s="27">
        <v>1</v>
      </c>
      <c r="K314" s="27">
        <f t="shared" si="96"/>
        <v>1</v>
      </c>
      <c r="L314" s="27">
        <f t="shared" si="97"/>
        <v>0</v>
      </c>
      <c r="M314" s="27">
        <f t="shared" si="98"/>
        <v>1</v>
      </c>
      <c r="N314" s="27">
        <f t="shared" si="99"/>
        <v>2</v>
      </c>
      <c r="O314" s="27">
        <f t="shared" si="100"/>
        <v>0</v>
      </c>
      <c r="P314" s="27">
        <v>1</v>
      </c>
      <c r="Q314" s="27">
        <f t="shared" si="101"/>
        <v>0</v>
      </c>
      <c r="R314" s="27">
        <f t="shared" si="102"/>
        <v>4</v>
      </c>
    </row>
    <row r="315" spans="1:18" x14ac:dyDescent="0.25">
      <c r="A315" s="32">
        <v>2006617</v>
      </c>
      <c r="B315" s="14" t="s">
        <v>814</v>
      </c>
      <c r="C315" s="16" t="s">
        <v>20</v>
      </c>
      <c r="D315" s="16" t="s">
        <v>16</v>
      </c>
      <c r="E315" s="14" t="s">
        <v>33</v>
      </c>
      <c r="F315" s="23" t="s">
        <v>1766</v>
      </c>
      <c r="G315" s="27">
        <v>1</v>
      </c>
      <c r="H315" s="27">
        <f t="shared" si="94"/>
        <v>1</v>
      </c>
      <c r="I315" s="27">
        <f t="shared" si="95"/>
        <v>1</v>
      </c>
      <c r="J315" s="27">
        <v>1</v>
      </c>
      <c r="K315" s="27">
        <f t="shared" si="96"/>
        <v>1</v>
      </c>
      <c r="L315" s="27">
        <f t="shared" si="97"/>
        <v>0</v>
      </c>
      <c r="M315" s="27">
        <f t="shared" si="98"/>
        <v>1</v>
      </c>
      <c r="N315" s="27">
        <f t="shared" si="99"/>
        <v>2</v>
      </c>
      <c r="O315" s="27">
        <f t="shared" si="100"/>
        <v>0</v>
      </c>
      <c r="P315" s="27">
        <v>1</v>
      </c>
      <c r="Q315" s="27">
        <f t="shared" si="101"/>
        <v>0</v>
      </c>
      <c r="R315" s="27">
        <f t="shared" si="102"/>
        <v>4</v>
      </c>
    </row>
    <row r="316" spans="1:18" x14ac:dyDescent="0.25">
      <c r="A316" s="32">
        <v>1099974</v>
      </c>
      <c r="B316" s="14" t="s">
        <v>814</v>
      </c>
      <c r="C316" s="16" t="s">
        <v>20</v>
      </c>
      <c r="D316" s="16" t="s">
        <v>16</v>
      </c>
      <c r="E316" s="14" t="s">
        <v>86</v>
      </c>
      <c r="F316" s="23" t="s">
        <v>1449</v>
      </c>
      <c r="G316" s="27">
        <v>1</v>
      </c>
      <c r="H316" s="27">
        <f t="shared" si="94"/>
        <v>1</v>
      </c>
      <c r="I316" s="27">
        <f t="shared" si="95"/>
        <v>1</v>
      </c>
      <c r="J316" s="27">
        <v>1</v>
      </c>
      <c r="K316" s="27">
        <f t="shared" si="96"/>
        <v>1</v>
      </c>
      <c r="L316" s="27">
        <f t="shared" si="97"/>
        <v>0</v>
      </c>
      <c r="M316" s="27">
        <f t="shared" si="98"/>
        <v>1</v>
      </c>
      <c r="N316" s="27">
        <f t="shared" si="99"/>
        <v>2</v>
      </c>
      <c r="O316" s="27">
        <f t="shared" si="100"/>
        <v>0</v>
      </c>
      <c r="P316" s="27">
        <v>1</v>
      </c>
      <c r="Q316" s="27">
        <f t="shared" si="101"/>
        <v>0</v>
      </c>
      <c r="R316" s="27">
        <f t="shared" si="102"/>
        <v>4</v>
      </c>
    </row>
    <row r="317" spans="1:18" x14ac:dyDescent="0.25">
      <c r="A317" s="32">
        <v>1099949</v>
      </c>
      <c r="B317" s="14" t="s">
        <v>814</v>
      </c>
      <c r="C317" s="16" t="s">
        <v>24</v>
      </c>
      <c r="D317" s="16" t="s">
        <v>16</v>
      </c>
      <c r="E317" s="14" t="s">
        <v>42</v>
      </c>
      <c r="F317" s="23" t="s">
        <v>1447</v>
      </c>
      <c r="G317" s="27">
        <v>1</v>
      </c>
      <c r="H317" s="27">
        <f t="shared" si="94"/>
        <v>1</v>
      </c>
      <c r="I317" s="27">
        <f t="shared" si="95"/>
        <v>1</v>
      </c>
      <c r="J317" s="27">
        <v>1</v>
      </c>
      <c r="K317" s="27">
        <f t="shared" si="96"/>
        <v>1</v>
      </c>
      <c r="L317" s="27">
        <f t="shared" si="97"/>
        <v>0</v>
      </c>
      <c r="M317" s="27">
        <f t="shared" si="98"/>
        <v>1</v>
      </c>
      <c r="N317" s="27">
        <f t="shared" si="99"/>
        <v>2</v>
      </c>
      <c r="O317" s="27">
        <f t="shared" si="100"/>
        <v>0</v>
      </c>
      <c r="P317" s="27">
        <v>1</v>
      </c>
      <c r="Q317" s="27">
        <f t="shared" si="101"/>
        <v>0</v>
      </c>
      <c r="R317" s="27">
        <f t="shared" si="102"/>
        <v>4</v>
      </c>
    </row>
    <row r="318" spans="1:18" x14ac:dyDescent="0.25">
      <c r="A318" s="32">
        <v>1099950</v>
      </c>
      <c r="B318" s="14" t="s">
        <v>814</v>
      </c>
      <c r="C318" s="16" t="s">
        <v>24</v>
      </c>
      <c r="D318" s="16" t="s">
        <v>16</v>
      </c>
      <c r="E318" s="14" t="s">
        <v>86</v>
      </c>
      <c r="F318" s="23" t="s">
        <v>1448</v>
      </c>
      <c r="G318" s="27">
        <v>0</v>
      </c>
      <c r="H318" s="27">
        <f t="shared" si="94"/>
        <v>0</v>
      </c>
      <c r="I318" s="27">
        <f t="shared" si="95"/>
        <v>0</v>
      </c>
      <c r="J318" s="27">
        <v>0</v>
      </c>
      <c r="K318" s="27">
        <f t="shared" si="96"/>
        <v>0</v>
      </c>
      <c r="L318" s="27">
        <f t="shared" si="97"/>
        <v>0</v>
      </c>
      <c r="M318" s="27">
        <f t="shared" si="98"/>
        <v>0</v>
      </c>
      <c r="N318" s="27">
        <f t="shared" si="99"/>
        <v>0</v>
      </c>
      <c r="O318" s="27">
        <f t="shared" si="100"/>
        <v>0</v>
      </c>
      <c r="P318" s="27">
        <v>1</v>
      </c>
      <c r="Q318" s="27">
        <f t="shared" si="101"/>
        <v>0</v>
      </c>
      <c r="R318" s="27">
        <f t="shared" si="102"/>
        <v>0</v>
      </c>
    </row>
    <row r="319" spans="1:18" x14ac:dyDescent="0.25">
      <c r="A319" s="32">
        <v>1099953</v>
      </c>
      <c r="B319" s="14" t="s">
        <v>814</v>
      </c>
      <c r="C319" s="16" t="s">
        <v>24</v>
      </c>
      <c r="D319" s="16" t="s">
        <v>16</v>
      </c>
      <c r="E319" s="14" t="s">
        <v>77</v>
      </c>
      <c r="F319" s="23" t="s">
        <v>1446</v>
      </c>
      <c r="G319" s="27">
        <v>0</v>
      </c>
      <c r="H319" s="27">
        <f t="shared" si="94"/>
        <v>0</v>
      </c>
      <c r="I319" s="27">
        <f t="shared" si="95"/>
        <v>0</v>
      </c>
      <c r="J319" s="27">
        <v>0</v>
      </c>
      <c r="K319" s="27">
        <f t="shared" si="96"/>
        <v>0</v>
      </c>
      <c r="L319" s="27">
        <f t="shared" si="97"/>
        <v>0</v>
      </c>
      <c r="M319" s="27">
        <f t="shared" si="98"/>
        <v>0</v>
      </c>
      <c r="N319" s="27">
        <f t="shared" si="99"/>
        <v>0</v>
      </c>
      <c r="O319" s="27">
        <f t="shared" si="100"/>
        <v>0</v>
      </c>
      <c r="P319" s="27">
        <v>1</v>
      </c>
      <c r="Q319" s="27">
        <f t="shared" si="101"/>
        <v>0</v>
      </c>
      <c r="R319" s="27">
        <f t="shared" si="102"/>
        <v>0</v>
      </c>
    </row>
    <row r="320" spans="1:18" x14ac:dyDescent="0.25">
      <c r="A320" s="32">
        <v>400016735</v>
      </c>
      <c r="B320" s="14" t="s">
        <v>814</v>
      </c>
      <c r="C320" s="16" t="s">
        <v>24</v>
      </c>
      <c r="D320" s="16" t="s">
        <v>83</v>
      </c>
      <c r="E320" s="14" t="s">
        <v>77</v>
      </c>
      <c r="F320" s="23" t="s">
        <v>1658</v>
      </c>
      <c r="G320" s="27">
        <v>1</v>
      </c>
      <c r="H320" s="27">
        <f t="shared" si="94"/>
        <v>1</v>
      </c>
      <c r="I320" s="27">
        <f t="shared" si="95"/>
        <v>1</v>
      </c>
      <c r="J320" s="27">
        <v>1</v>
      </c>
      <c r="K320" s="27">
        <f t="shared" si="96"/>
        <v>1</v>
      </c>
      <c r="L320" s="27">
        <f t="shared" si="97"/>
        <v>0</v>
      </c>
      <c r="M320" s="27">
        <f t="shared" si="98"/>
        <v>1</v>
      </c>
      <c r="N320" s="27">
        <f t="shared" si="99"/>
        <v>2</v>
      </c>
      <c r="O320" s="27">
        <f t="shared" si="100"/>
        <v>0</v>
      </c>
      <c r="P320" s="27">
        <v>1</v>
      </c>
      <c r="Q320" s="27">
        <f t="shared" si="101"/>
        <v>0</v>
      </c>
      <c r="R320" s="27">
        <f t="shared" si="102"/>
        <v>4</v>
      </c>
    </row>
    <row r="321" spans="1:18" x14ac:dyDescent="0.25">
      <c r="A321" s="32">
        <v>2556007</v>
      </c>
      <c r="B321" s="14" t="s">
        <v>856</v>
      </c>
      <c r="C321" s="16" t="s">
        <v>77</v>
      </c>
      <c r="D321" s="16" t="s">
        <v>16</v>
      </c>
      <c r="E321" s="14" t="s">
        <v>17</v>
      </c>
      <c r="F321" s="23" t="s">
        <v>1576</v>
      </c>
      <c r="G321" s="27">
        <v>1</v>
      </c>
      <c r="H321" s="27">
        <f t="shared" si="94"/>
        <v>1</v>
      </c>
      <c r="I321" s="27">
        <f t="shared" si="95"/>
        <v>1</v>
      </c>
      <c r="J321" s="27">
        <v>1</v>
      </c>
      <c r="K321" s="27">
        <f t="shared" si="96"/>
        <v>1</v>
      </c>
      <c r="L321" s="27">
        <f t="shared" si="97"/>
        <v>0</v>
      </c>
      <c r="M321" s="27">
        <f t="shared" si="98"/>
        <v>1</v>
      </c>
      <c r="N321" s="27">
        <f t="shared" si="99"/>
        <v>2</v>
      </c>
      <c r="O321" s="27">
        <f t="shared" si="100"/>
        <v>0</v>
      </c>
      <c r="P321" s="27">
        <v>1</v>
      </c>
      <c r="Q321" s="27">
        <f t="shared" si="101"/>
        <v>0</v>
      </c>
      <c r="R321" s="27">
        <f t="shared" si="102"/>
        <v>4</v>
      </c>
    </row>
    <row r="322" spans="1:18" x14ac:dyDescent="0.25">
      <c r="A322" s="32">
        <v>8003428</v>
      </c>
      <c r="B322" s="14" t="s">
        <v>856</v>
      </c>
      <c r="C322" s="16" t="s">
        <v>85</v>
      </c>
      <c r="D322" s="16" t="s">
        <v>16</v>
      </c>
      <c r="E322" s="14" t="s">
        <v>86</v>
      </c>
      <c r="F322" s="23" t="s">
        <v>1455</v>
      </c>
      <c r="G322" s="27">
        <v>1</v>
      </c>
      <c r="H322" s="27">
        <f t="shared" si="94"/>
        <v>1</v>
      </c>
      <c r="I322" s="27">
        <f t="shared" si="95"/>
        <v>1</v>
      </c>
      <c r="J322" s="27">
        <v>1</v>
      </c>
      <c r="K322" s="27">
        <f t="shared" si="96"/>
        <v>1</v>
      </c>
      <c r="L322" s="27">
        <f t="shared" si="97"/>
        <v>0</v>
      </c>
      <c r="M322" s="27">
        <f t="shared" si="98"/>
        <v>1</v>
      </c>
      <c r="N322" s="27">
        <f t="shared" si="99"/>
        <v>2</v>
      </c>
      <c r="O322" s="27">
        <f t="shared" si="100"/>
        <v>0</v>
      </c>
      <c r="P322" s="27">
        <v>1</v>
      </c>
      <c r="Q322" s="27">
        <f t="shared" si="101"/>
        <v>0</v>
      </c>
      <c r="R322" s="27">
        <f t="shared" si="102"/>
        <v>4</v>
      </c>
    </row>
    <row r="323" spans="1:18" x14ac:dyDescent="0.25">
      <c r="A323" s="32">
        <v>2020949</v>
      </c>
      <c r="B323" s="14" t="s">
        <v>856</v>
      </c>
      <c r="C323" s="16" t="s">
        <v>85</v>
      </c>
      <c r="D323" s="16" t="s">
        <v>16</v>
      </c>
      <c r="E323" s="14" t="s">
        <v>25</v>
      </c>
      <c r="F323" s="23" t="s">
        <v>1655</v>
      </c>
      <c r="G323" s="27">
        <v>1</v>
      </c>
      <c r="H323" s="27">
        <f t="shared" si="94"/>
        <v>1</v>
      </c>
      <c r="I323" s="27">
        <f t="shared" si="95"/>
        <v>1</v>
      </c>
      <c r="J323" s="27">
        <v>1</v>
      </c>
      <c r="K323" s="27">
        <f t="shared" si="96"/>
        <v>1</v>
      </c>
      <c r="L323" s="27">
        <f t="shared" si="97"/>
        <v>0</v>
      </c>
      <c r="M323" s="27">
        <f t="shared" si="98"/>
        <v>1</v>
      </c>
      <c r="N323" s="27">
        <f t="shared" si="99"/>
        <v>2</v>
      </c>
      <c r="O323" s="27">
        <f t="shared" si="100"/>
        <v>0</v>
      </c>
      <c r="P323" s="27">
        <v>1</v>
      </c>
      <c r="Q323" s="27">
        <f t="shared" si="101"/>
        <v>0</v>
      </c>
      <c r="R323" s="27">
        <f t="shared" si="102"/>
        <v>4</v>
      </c>
    </row>
    <row r="324" spans="1:18" x14ac:dyDescent="0.25">
      <c r="A324" s="32">
        <v>8003454</v>
      </c>
      <c r="B324" s="14" t="s">
        <v>856</v>
      </c>
      <c r="C324" s="16" t="s">
        <v>85</v>
      </c>
      <c r="D324" s="16" t="s">
        <v>83</v>
      </c>
      <c r="E324" s="14" t="s">
        <v>15</v>
      </c>
      <c r="F324" s="23" t="s">
        <v>1459</v>
      </c>
      <c r="G324" s="27">
        <v>0</v>
      </c>
      <c r="H324" s="27">
        <f t="shared" si="94"/>
        <v>0</v>
      </c>
      <c r="I324" s="27">
        <f t="shared" si="95"/>
        <v>0</v>
      </c>
      <c r="J324" s="27">
        <v>1</v>
      </c>
      <c r="K324" s="27">
        <f t="shared" si="96"/>
        <v>0</v>
      </c>
      <c r="L324" s="27">
        <f t="shared" si="97"/>
        <v>0</v>
      </c>
      <c r="M324" s="27">
        <f t="shared" si="98"/>
        <v>0</v>
      </c>
      <c r="N324" s="27">
        <f t="shared" si="99"/>
        <v>0</v>
      </c>
      <c r="O324" s="27">
        <f t="shared" si="100"/>
        <v>0</v>
      </c>
      <c r="P324" s="27">
        <v>1</v>
      </c>
      <c r="Q324" s="27">
        <f t="shared" si="101"/>
        <v>0</v>
      </c>
      <c r="R324" s="27">
        <f t="shared" si="102"/>
        <v>4</v>
      </c>
    </row>
    <row r="325" spans="1:18" x14ac:dyDescent="0.25">
      <c r="A325" s="32">
        <v>8003745</v>
      </c>
      <c r="B325" s="14" t="s">
        <v>856</v>
      </c>
      <c r="C325" s="16" t="s">
        <v>65</v>
      </c>
      <c r="D325" s="16" t="s">
        <v>16</v>
      </c>
      <c r="E325" s="14" t="s">
        <v>86</v>
      </c>
      <c r="F325" s="23" t="s">
        <v>1457</v>
      </c>
      <c r="G325" s="27">
        <v>1</v>
      </c>
      <c r="H325" s="27">
        <f t="shared" si="94"/>
        <v>1</v>
      </c>
      <c r="I325" s="27">
        <f t="shared" si="95"/>
        <v>1</v>
      </c>
      <c r="J325" s="27">
        <v>1</v>
      </c>
      <c r="K325" s="27">
        <f t="shared" si="96"/>
        <v>1</v>
      </c>
      <c r="L325" s="27">
        <f t="shared" si="97"/>
        <v>0</v>
      </c>
      <c r="M325" s="27">
        <f t="shared" si="98"/>
        <v>1</v>
      </c>
      <c r="N325" s="27">
        <f t="shared" si="99"/>
        <v>2</v>
      </c>
      <c r="O325" s="27">
        <f t="shared" si="100"/>
        <v>0</v>
      </c>
      <c r="P325" s="27">
        <v>1</v>
      </c>
      <c r="Q325" s="27">
        <f t="shared" si="101"/>
        <v>0</v>
      </c>
      <c r="R325" s="27">
        <f t="shared" si="102"/>
        <v>4</v>
      </c>
    </row>
    <row r="326" spans="1:18" x14ac:dyDescent="0.25">
      <c r="A326" s="32">
        <v>8001350</v>
      </c>
      <c r="B326" s="17" t="s">
        <v>860</v>
      </c>
      <c r="C326" s="16" t="s">
        <v>15</v>
      </c>
      <c r="D326" s="16" t="s">
        <v>16</v>
      </c>
      <c r="E326" s="14" t="s">
        <v>86</v>
      </c>
      <c r="F326" s="23" t="s">
        <v>1387</v>
      </c>
      <c r="G326" s="27">
        <v>1</v>
      </c>
      <c r="H326" s="27">
        <f t="shared" si="94"/>
        <v>1</v>
      </c>
      <c r="I326" s="27">
        <f t="shared" si="95"/>
        <v>1</v>
      </c>
      <c r="J326" s="27">
        <v>0</v>
      </c>
      <c r="K326" s="27">
        <f t="shared" si="96"/>
        <v>1</v>
      </c>
      <c r="L326" s="27">
        <f t="shared" si="97"/>
        <v>2</v>
      </c>
      <c r="M326" s="27">
        <f t="shared" si="98"/>
        <v>0</v>
      </c>
      <c r="N326" s="27">
        <f t="shared" si="99"/>
        <v>2</v>
      </c>
      <c r="O326" s="27">
        <f t="shared" si="100"/>
        <v>0.1</v>
      </c>
      <c r="P326" s="27">
        <v>1</v>
      </c>
      <c r="Q326" s="27">
        <f t="shared" si="101"/>
        <v>2</v>
      </c>
      <c r="R326" s="27">
        <f t="shared" si="102"/>
        <v>0</v>
      </c>
    </row>
    <row r="327" spans="1:18" x14ac:dyDescent="0.25">
      <c r="A327" s="32">
        <v>8001378</v>
      </c>
      <c r="B327" s="17" t="s">
        <v>860</v>
      </c>
      <c r="C327" s="16" t="s">
        <v>15</v>
      </c>
      <c r="D327" s="16" t="s">
        <v>16</v>
      </c>
      <c r="E327" s="14" t="s">
        <v>45</v>
      </c>
      <c r="F327" s="23" t="s">
        <v>1385</v>
      </c>
      <c r="G327" s="27">
        <v>1</v>
      </c>
      <c r="H327" s="27">
        <f t="shared" si="94"/>
        <v>1</v>
      </c>
      <c r="I327" s="27">
        <f t="shared" si="95"/>
        <v>1</v>
      </c>
      <c r="J327" s="27">
        <v>0</v>
      </c>
      <c r="K327" s="27">
        <f t="shared" si="96"/>
        <v>1</v>
      </c>
      <c r="L327" s="27">
        <f t="shared" si="97"/>
        <v>2</v>
      </c>
      <c r="M327" s="27">
        <f t="shared" si="98"/>
        <v>0</v>
      </c>
      <c r="N327" s="27">
        <f t="shared" si="99"/>
        <v>2</v>
      </c>
      <c r="O327" s="27">
        <f t="shared" si="100"/>
        <v>0.1</v>
      </c>
      <c r="P327" s="27">
        <v>1</v>
      </c>
      <c r="Q327" s="27">
        <f t="shared" si="101"/>
        <v>2</v>
      </c>
      <c r="R327" s="27">
        <f t="shared" si="102"/>
        <v>0</v>
      </c>
    </row>
    <row r="328" spans="1:18" x14ac:dyDescent="0.25">
      <c r="A328" s="32">
        <v>8001375</v>
      </c>
      <c r="B328" s="17" t="s">
        <v>860</v>
      </c>
      <c r="C328" s="16" t="s">
        <v>15</v>
      </c>
      <c r="D328" s="16" t="s">
        <v>16</v>
      </c>
      <c r="E328" s="14" t="s">
        <v>467</v>
      </c>
      <c r="F328" s="23" t="s">
        <v>1386</v>
      </c>
      <c r="G328" s="27">
        <v>1</v>
      </c>
      <c r="H328" s="27">
        <f t="shared" si="94"/>
        <v>1</v>
      </c>
      <c r="I328" s="27">
        <f t="shared" si="95"/>
        <v>1</v>
      </c>
      <c r="J328" s="27">
        <v>0</v>
      </c>
      <c r="K328" s="27">
        <f t="shared" si="96"/>
        <v>1</v>
      </c>
      <c r="L328" s="27">
        <f t="shared" si="97"/>
        <v>2</v>
      </c>
      <c r="M328" s="27">
        <f t="shared" si="98"/>
        <v>0</v>
      </c>
      <c r="N328" s="27">
        <f t="shared" si="99"/>
        <v>2</v>
      </c>
      <c r="O328" s="27">
        <f t="shared" si="100"/>
        <v>0.1</v>
      </c>
      <c r="P328" s="27">
        <v>1</v>
      </c>
      <c r="Q328" s="27">
        <f t="shared" si="101"/>
        <v>2</v>
      </c>
      <c r="R328" s="27">
        <f t="shared" si="102"/>
        <v>0</v>
      </c>
    </row>
    <row r="329" spans="1:18" s="1" customFormat="1" x14ac:dyDescent="0.25">
      <c r="A329" s="34">
        <v>2007697</v>
      </c>
      <c r="B329" s="39" t="s">
        <v>860</v>
      </c>
      <c r="C329" s="36">
        <v>15</v>
      </c>
      <c r="D329" s="36"/>
      <c r="E329" s="35">
        <v>32</v>
      </c>
      <c r="F329" s="49" t="s">
        <v>1767</v>
      </c>
      <c r="G329" s="38">
        <v>1</v>
      </c>
      <c r="H329" s="38">
        <v>1</v>
      </c>
      <c r="I329" s="38">
        <v>1</v>
      </c>
      <c r="J329" s="38">
        <v>0</v>
      </c>
      <c r="K329" s="38">
        <v>1</v>
      </c>
      <c r="L329" s="38">
        <v>2</v>
      </c>
      <c r="M329" s="38">
        <v>0</v>
      </c>
      <c r="N329" s="38">
        <v>2</v>
      </c>
      <c r="O329" s="38">
        <v>0.1</v>
      </c>
      <c r="P329" s="38">
        <v>1</v>
      </c>
      <c r="Q329" s="38">
        <v>2</v>
      </c>
      <c r="R329" s="38">
        <v>0</v>
      </c>
    </row>
    <row r="330" spans="1:18" x14ac:dyDescent="0.25">
      <c r="A330" s="32">
        <v>7003096</v>
      </c>
      <c r="B330" s="17" t="s">
        <v>860</v>
      </c>
      <c r="C330" s="16" t="s">
        <v>85</v>
      </c>
      <c r="D330" s="16" t="s">
        <v>16</v>
      </c>
      <c r="E330" s="14" t="s">
        <v>58</v>
      </c>
      <c r="F330" s="23" t="s">
        <v>1435</v>
      </c>
      <c r="G330" s="27">
        <v>0</v>
      </c>
      <c r="H330" s="27">
        <f t="shared" ref="H330:H355" si="103">G330</f>
        <v>0</v>
      </c>
      <c r="I330" s="27">
        <f t="shared" ref="I330:I355" si="104">G330</f>
        <v>0</v>
      </c>
      <c r="J330" s="27">
        <v>0</v>
      </c>
      <c r="K330" s="27">
        <f t="shared" ref="K330:K355" si="105">G330</f>
        <v>0</v>
      </c>
      <c r="L330" s="27">
        <f t="shared" ref="L330:L355" si="106">IF(J330&gt;0,0,2)*G330</f>
        <v>0</v>
      </c>
      <c r="M330" s="27">
        <f t="shared" ref="M330:M355" si="107">IF(L330&gt;0,0,1)*G330</f>
        <v>0</v>
      </c>
      <c r="N330" s="27">
        <f t="shared" ref="N330:N355" si="108">G330*2</f>
        <v>0</v>
      </c>
      <c r="O330" s="27">
        <f t="shared" ref="O330:O355" si="109">(IF(G330+J330=1,0.1,0))*G330</f>
        <v>0</v>
      </c>
      <c r="P330" s="27">
        <v>1</v>
      </c>
      <c r="Q330" s="27">
        <f t="shared" ref="Q330:Q355" si="110">IF(J330=0,(G330*2)+(O330*0),0)</f>
        <v>0</v>
      </c>
      <c r="R330" s="27">
        <f t="shared" ref="R330:R355" si="111">J330*4</f>
        <v>0</v>
      </c>
    </row>
    <row r="331" spans="1:18" x14ac:dyDescent="0.25">
      <c r="A331" s="32">
        <v>8001398</v>
      </c>
      <c r="B331" s="17" t="s">
        <v>860</v>
      </c>
      <c r="C331" s="16" t="s">
        <v>55</v>
      </c>
      <c r="D331" s="16" t="s">
        <v>16</v>
      </c>
      <c r="E331" s="14" t="s">
        <v>21</v>
      </c>
      <c r="F331" s="23" t="s">
        <v>1388</v>
      </c>
      <c r="G331" s="27">
        <v>1</v>
      </c>
      <c r="H331" s="27">
        <f t="shared" si="103"/>
        <v>1</v>
      </c>
      <c r="I331" s="27">
        <f t="shared" si="104"/>
        <v>1</v>
      </c>
      <c r="J331" s="27">
        <v>0</v>
      </c>
      <c r="K331" s="27">
        <f t="shared" si="105"/>
        <v>1</v>
      </c>
      <c r="L331" s="27">
        <f t="shared" si="106"/>
        <v>2</v>
      </c>
      <c r="M331" s="27">
        <f t="shared" si="107"/>
        <v>0</v>
      </c>
      <c r="N331" s="27">
        <f t="shared" si="108"/>
        <v>2</v>
      </c>
      <c r="O331" s="27">
        <f t="shared" si="109"/>
        <v>0.1</v>
      </c>
      <c r="P331" s="27">
        <v>1</v>
      </c>
      <c r="Q331" s="27">
        <f t="shared" si="110"/>
        <v>2</v>
      </c>
      <c r="R331" s="27">
        <f t="shared" si="111"/>
        <v>0</v>
      </c>
    </row>
    <row r="332" spans="1:18" x14ac:dyDescent="0.25">
      <c r="A332" s="32">
        <v>2015864</v>
      </c>
      <c r="B332" s="17" t="s">
        <v>860</v>
      </c>
      <c r="C332" s="16" t="s">
        <v>55</v>
      </c>
      <c r="D332" s="16" t="s">
        <v>16</v>
      </c>
      <c r="E332" s="14" t="s">
        <v>18</v>
      </c>
      <c r="F332" s="23" t="s">
        <v>1608</v>
      </c>
      <c r="G332" s="27">
        <v>1</v>
      </c>
      <c r="H332" s="27">
        <f t="shared" si="103"/>
        <v>1</v>
      </c>
      <c r="I332" s="27">
        <f t="shared" si="104"/>
        <v>1</v>
      </c>
      <c r="J332" s="27">
        <v>0</v>
      </c>
      <c r="K332" s="27">
        <f t="shared" si="105"/>
        <v>1</v>
      </c>
      <c r="L332" s="27">
        <f t="shared" si="106"/>
        <v>2</v>
      </c>
      <c r="M332" s="27">
        <f t="shared" si="107"/>
        <v>0</v>
      </c>
      <c r="N332" s="27">
        <f t="shared" si="108"/>
        <v>2</v>
      </c>
      <c r="O332" s="27">
        <f t="shared" si="109"/>
        <v>0.1</v>
      </c>
      <c r="P332" s="27">
        <v>1</v>
      </c>
      <c r="Q332" s="27">
        <f t="shared" si="110"/>
        <v>2</v>
      </c>
      <c r="R332" s="27">
        <f t="shared" si="111"/>
        <v>0</v>
      </c>
    </row>
    <row r="333" spans="1:18" x14ac:dyDescent="0.25">
      <c r="A333" s="32">
        <v>2016339</v>
      </c>
      <c r="B333" s="17" t="s">
        <v>860</v>
      </c>
      <c r="C333" s="16" t="s">
        <v>28</v>
      </c>
      <c r="D333" s="16" t="s">
        <v>16</v>
      </c>
      <c r="E333" s="14" t="s">
        <v>73</v>
      </c>
      <c r="F333" s="23" t="s">
        <v>1613</v>
      </c>
      <c r="G333" s="27">
        <v>0</v>
      </c>
      <c r="H333" s="27">
        <f t="shared" si="103"/>
        <v>0</v>
      </c>
      <c r="I333" s="27">
        <f t="shared" si="104"/>
        <v>0</v>
      </c>
      <c r="J333" s="27">
        <v>0</v>
      </c>
      <c r="K333" s="27">
        <f t="shared" si="105"/>
        <v>0</v>
      </c>
      <c r="L333" s="27">
        <f t="shared" si="106"/>
        <v>0</v>
      </c>
      <c r="M333" s="27">
        <f t="shared" si="107"/>
        <v>0</v>
      </c>
      <c r="N333" s="27">
        <f t="shared" si="108"/>
        <v>0</v>
      </c>
      <c r="O333" s="27">
        <f t="shared" si="109"/>
        <v>0</v>
      </c>
      <c r="P333" s="27">
        <v>1</v>
      </c>
      <c r="Q333" s="27">
        <f t="shared" si="110"/>
        <v>0</v>
      </c>
      <c r="R333" s="27">
        <f t="shared" si="111"/>
        <v>0</v>
      </c>
    </row>
    <row r="334" spans="1:18" x14ac:dyDescent="0.25">
      <c r="A334" s="32">
        <v>5012676</v>
      </c>
      <c r="B334" s="17" t="s">
        <v>860</v>
      </c>
      <c r="C334" s="16" t="s">
        <v>24</v>
      </c>
      <c r="D334" s="16" t="s">
        <v>83</v>
      </c>
      <c r="E334" s="14" t="s">
        <v>27</v>
      </c>
      <c r="F334" s="23" t="s">
        <v>1281</v>
      </c>
      <c r="G334" s="27">
        <v>1</v>
      </c>
      <c r="H334" s="27">
        <f t="shared" si="103"/>
        <v>1</v>
      </c>
      <c r="I334" s="27">
        <f t="shared" si="104"/>
        <v>1</v>
      </c>
      <c r="J334" s="27">
        <v>1</v>
      </c>
      <c r="K334" s="27">
        <f t="shared" si="105"/>
        <v>1</v>
      </c>
      <c r="L334" s="27">
        <f t="shared" si="106"/>
        <v>0</v>
      </c>
      <c r="M334" s="27">
        <f t="shared" si="107"/>
        <v>1</v>
      </c>
      <c r="N334" s="27">
        <f t="shared" si="108"/>
        <v>2</v>
      </c>
      <c r="O334" s="27">
        <f t="shared" si="109"/>
        <v>0</v>
      </c>
      <c r="P334" s="27">
        <v>1</v>
      </c>
      <c r="Q334" s="27">
        <f t="shared" si="110"/>
        <v>0</v>
      </c>
      <c r="R334" s="27">
        <f t="shared" si="111"/>
        <v>4</v>
      </c>
    </row>
    <row r="335" spans="1:18" x14ac:dyDescent="0.25">
      <c r="A335" s="32">
        <v>5014669</v>
      </c>
      <c r="B335" s="17" t="s">
        <v>860</v>
      </c>
      <c r="C335" s="16" t="s">
        <v>75</v>
      </c>
      <c r="D335" s="16" t="s">
        <v>83</v>
      </c>
      <c r="E335" s="14" t="s">
        <v>27</v>
      </c>
      <c r="F335" s="23" t="s">
        <v>1497</v>
      </c>
      <c r="G335" s="27">
        <v>1</v>
      </c>
      <c r="H335" s="27">
        <f t="shared" si="103"/>
        <v>1</v>
      </c>
      <c r="I335" s="27">
        <f t="shared" si="104"/>
        <v>1</v>
      </c>
      <c r="J335" s="27">
        <v>1</v>
      </c>
      <c r="K335" s="27">
        <f t="shared" si="105"/>
        <v>1</v>
      </c>
      <c r="L335" s="27">
        <f t="shared" si="106"/>
        <v>0</v>
      </c>
      <c r="M335" s="27">
        <f t="shared" si="107"/>
        <v>1</v>
      </c>
      <c r="N335" s="27">
        <f t="shared" si="108"/>
        <v>2</v>
      </c>
      <c r="O335" s="27">
        <f t="shared" si="109"/>
        <v>0</v>
      </c>
      <c r="P335" s="27">
        <v>1</v>
      </c>
      <c r="Q335" s="27">
        <f t="shared" si="110"/>
        <v>0</v>
      </c>
      <c r="R335" s="27">
        <f t="shared" si="111"/>
        <v>4</v>
      </c>
    </row>
    <row r="336" spans="1:18" x14ac:dyDescent="0.25">
      <c r="A336" s="33">
        <v>505048</v>
      </c>
      <c r="B336" s="17" t="s">
        <v>860</v>
      </c>
      <c r="C336" s="16" t="s">
        <v>353</v>
      </c>
      <c r="D336" s="16" t="s">
        <v>59</v>
      </c>
      <c r="E336" s="14" t="s">
        <v>153</v>
      </c>
      <c r="F336" s="23" t="s">
        <v>1443</v>
      </c>
      <c r="G336" s="27">
        <v>0</v>
      </c>
      <c r="H336" s="27">
        <f t="shared" si="103"/>
        <v>0</v>
      </c>
      <c r="I336" s="27">
        <f t="shared" si="104"/>
        <v>0</v>
      </c>
      <c r="J336" s="27">
        <v>0</v>
      </c>
      <c r="K336" s="27">
        <f t="shared" si="105"/>
        <v>0</v>
      </c>
      <c r="L336" s="27">
        <f t="shared" si="106"/>
        <v>0</v>
      </c>
      <c r="M336" s="27">
        <f t="shared" si="107"/>
        <v>0</v>
      </c>
      <c r="N336" s="27">
        <v>2</v>
      </c>
      <c r="O336" s="27">
        <f t="shared" si="109"/>
        <v>0</v>
      </c>
      <c r="P336" s="27">
        <v>1</v>
      </c>
      <c r="Q336" s="27">
        <f t="shared" si="110"/>
        <v>0</v>
      </c>
      <c r="R336" s="27">
        <f t="shared" si="111"/>
        <v>0</v>
      </c>
    </row>
    <row r="337" spans="1:18" x14ac:dyDescent="0.25">
      <c r="A337" s="32">
        <v>505047</v>
      </c>
      <c r="B337" s="17" t="s">
        <v>860</v>
      </c>
      <c r="C337" s="16" t="s">
        <v>353</v>
      </c>
      <c r="D337" s="16" t="s">
        <v>59</v>
      </c>
      <c r="E337" s="14" t="s">
        <v>157</v>
      </c>
      <c r="F337" s="23" t="s">
        <v>1442</v>
      </c>
      <c r="G337" s="27">
        <v>0</v>
      </c>
      <c r="H337" s="27">
        <f t="shared" si="103"/>
        <v>0</v>
      </c>
      <c r="I337" s="27">
        <f t="shared" si="104"/>
        <v>0</v>
      </c>
      <c r="J337" s="27">
        <v>0</v>
      </c>
      <c r="K337" s="27">
        <f t="shared" si="105"/>
        <v>0</v>
      </c>
      <c r="L337" s="27">
        <f t="shared" si="106"/>
        <v>0</v>
      </c>
      <c r="M337" s="27">
        <f t="shared" si="107"/>
        <v>0</v>
      </c>
      <c r="N337" s="27">
        <v>0</v>
      </c>
      <c r="O337" s="27">
        <f t="shared" si="109"/>
        <v>0</v>
      </c>
      <c r="P337" s="27">
        <v>1</v>
      </c>
      <c r="Q337" s="27">
        <f t="shared" si="110"/>
        <v>0</v>
      </c>
      <c r="R337" s="27">
        <f t="shared" si="111"/>
        <v>0</v>
      </c>
    </row>
    <row r="338" spans="1:18" x14ac:dyDescent="0.25">
      <c r="A338" s="32">
        <v>400015876</v>
      </c>
      <c r="B338" s="14" t="s">
        <v>870</v>
      </c>
      <c r="C338" s="16" t="s">
        <v>19</v>
      </c>
      <c r="D338" s="16" t="s">
        <v>16</v>
      </c>
      <c r="E338" s="14" t="s">
        <v>17</v>
      </c>
      <c r="F338" s="23" t="s">
        <v>1652</v>
      </c>
      <c r="G338" s="27">
        <v>1</v>
      </c>
      <c r="H338" s="27">
        <f t="shared" si="103"/>
        <v>1</v>
      </c>
      <c r="I338" s="27">
        <f t="shared" si="104"/>
        <v>1</v>
      </c>
      <c r="J338" s="27">
        <v>1</v>
      </c>
      <c r="K338" s="27">
        <f t="shared" si="105"/>
        <v>1</v>
      </c>
      <c r="L338" s="27">
        <f t="shared" si="106"/>
        <v>0</v>
      </c>
      <c r="M338" s="27">
        <f t="shared" si="107"/>
        <v>1</v>
      </c>
      <c r="N338" s="27">
        <f t="shared" si="108"/>
        <v>2</v>
      </c>
      <c r="O338" s="27">
        <f t="shared" si="109"/>
        <v>0</v>
      </c>
      <c r="P338" s="27">
        <v>1</v>
      </c>
      <c r="Q338" s="27">
        <f t="shared" si="110"/>
        <v>0</v>
      </c>
      <c r="R338" s="27">
        <f t="shared" si="111"/>
        <v>4</v>
      </c>
    </row>
    <row r="339" spans="1:18" x14ac:dyDescent="0.25">
      <c r="A339" s="32">
        <v>2014750</v>
      </c>
      <c r="B339" s="14" t="s">
        <v>870</v>
      </c>
      <c r="C339" s="16" t="s">
        <v>19</v>
      </c>
      <c r="D339" s="16" t="s">
        <v>16</v>
      </c>
      <c r="E339" s="14" t="s">
        <v>21</v>
      </c>
      <c r="F339" s="23" t="s">
        <v>1589</v>
      </c>
      <c r="G339" s="27">
        <v>1</v>
      </c>
      <c r="H339" s="27">
        <f t="shared" si="103"/>
        <v>1</v>
      </c>
      <c r="I339" s="27">
        <f t="shared" si="104"/>
        <v>1</v>
      </c>
      <c r="J339" s="27">
        <v>1</v>
      </c>
      <c r="K339" s="27">
        <f t="shared" si="105"/>
        <v>1</v>
      </c>
      <c r="L339" s="27">
        <f t="shared" si="106"/>
        <v>0</v>
      </c>
      <c r="M339" s="27">
        <f t="shared" si="107"/>
        <v>1</v>
      </c>
      <c r="N339" s="27">
        <f t="shared" si="108"/>
        <v>2</v>
      </c>
      <c r="O339" s="27">
        <f t="shared" si="109"/>
        <v>0</v>
      </c>
      <c r="P339" s="27">
        <v>1</v>
      </c>
      <c r="Q339" s="27">
        <f t="shared" si="110"/>
        <v>0</v>
      </c>
      <c r="R339" s="27">
        <f t="shared" si="111"/>
        <v>4</v>
      </c>
    </row>
    <row r="340" spans="1:18" x14ac:dyDescent="0.25">
      <c r="A340" s="32">
        <v>1100101</v>
      </c>
      <c r="B340" s="14" t="s">
        <v>870</v>
      </c>
      <c r="C340" s="16" t="s">
        <v>19</v>
      </c>
      <c r="D340" s="16" t="s">
        <v>16</v>
      </c>
      <c r="E340" s="14" t="s">
        <v>35</v>
      </c>
      <c r="F340" s="23" t="s">
        <v>1451</v>
      </c>
      <c r="G340" s="27">
        <v>1</v>
      </c>
      <c r="H340" s="27">
        <f t="shared" si="103"/>
        <v>1</v>
      </c>
      <c r="I340" s="27">
        <f t="shared" si="104"/>
        <v>1</v>
      </c>
      <c r="J340" s="27">
        <v>1</v>
      </c>
      <c r="K340" s="27">
        <f t="shared" si="105"/>
        <v>1</v>
      </c>
      <c r="L340" s="27">
        <f t="shared" si="106"/>
        <v>0</v>
      </c>
      <c r="M340" s="27">
        <f t="shared" si="107"/>
        <v>1</v>
      </c>
      <c r="N340" s="27">
        <f t="shared" si="108"/>
        <v>2</v>
      </c>
      <c r="O340" s="27">
        <f t="shared" si="109"/>
        <v>0</v>
      </c>
      <c r="P340" s="27">
        <v>1</v>
      </c>
      <c r="Q340" s="27">
        <f t="shared" si="110"/>
        <v>0</v>
      </c>
      <c r="R340" s="27">
        <f t="shared" si="111"/>
        <v>4</v>
      </c>
    </row>
    <row r="341" spans="1:18" x14ac:dyDescent="0.25">
      <c r="A341" s="32">
        <v>1100104</v>
      </c>
      <c r="B341" s="14" t="s">
        <v>870</v>
      </c>
      <c r="C341" s="16" t="s">
        <v>19</v>
      </c>
      <c r="D341" s="16" t="s">
        <v>16</v>
      </c>
      <c r="E341" s="14" t="s">
        <v>73</v>
      </c>
      <c r="F341" s="23" t="s">
        <v>1452</v>
      </c>
      <c r="G341" s="27">
        <v>1</v>
      </c>
      <c r="H341" s="27">
        <f t="shared" si="103"/>
        <v>1</v>
      </c>
      <c r="I341" s="27">
        <f t="shared" si="104"/>
        <v>1</v>
      </c>
      <c r="J341" s="27">
        <v>1</v>
      </c>
      <c r="K341" s="27">
        <f t="shared" si="105"/>
        <v>1</v>
      </c>
      <c r="L341" s="27">
        <f t="shared" si="106"/>
        <v>0</v>
      </c>
      <c r="M341" s="27">
        <f t="shared" si="107"/>
        <v>1</v>
      </c>
      <c r="N341" s="27">
        <f t="shared" si="108"/>
        <v>2</v>
      </c>
      <c r="O341" s="27">
        <f t="shared" si="109"/>
        <v>0</v>
      </c>
      <c r="P341" s="27">
        <v>1</v>
      </c>
      <c r="Q341" s="27">
        <f t="shared" si="110"/>
        <v>0</v>
      </c>
      <c r="R341" s="27">
        <f t="shared" si="111"/>
        <v>4</v>
      </c>
    </row>
    <row r="342" spans="1:18" x14ac:dyDescent="0.25">
      <c r="A342" s="32">
        <v>7004756</v>
      </c>
      <c r="B342" s="14" t="s">
        <v>870</v>
      </c>
      <c r="C342" s="16" t="s">
        <v>31</v>
      </c>
      <c r="D342" s="16" t="s">
        <v>16</v>
      </c>
      <c r="E342" s="14" t="s">
        <v>100</v>
      </c>
      <c r="F342" s="23" t="s">
        <v>1396</v>
      </c>
      <c r="G342" s="27">
        <v>1</v>
      </c>
      <c r="H342" s="27">
        <f t="shared" si="103"/>
        <v>1</v>
      </c>
      <c r="I342" s="27">
        <f t="shared" si="104"/>
        <v>1</v>
      </c>
      <c r="J342" s="27">
        <v>1</v>
      </c>
      <c r="K342" s="27">
        <f t="shared" si="105"/>
        <v>1</v>
      </c>
      <c r="L342" s="27">
        <f t="shared" si="106"/>
        <v>0</v>
      </c>
      <c r="M342" s="27">
        <f t="shared" si="107"/>
        <v>1</v>
      </c>
      <c r="N342" s="27">
        <f t="shared" si="108"/>
        <v>2</v>
      </c>
      <c r="O342" s="27">
        <f t="shared" si="109"/>
        <v>0</v>
      </c>
      <c r="P342" s="27">
        <v>1</v>
      </c>
      <c r="Q342" s="27">
        <f t="shared" si="110"/>
        <v>0</v>
      </c>
      <c r="R342" s="27">
        <f t="shared" si="111"/>
        <v>4</v>
      </c>
    </row>
    <row r="343" spans="1:18" x14ac:dyDescent="0.25">
      <c r="A343" s="32">
        <v>200604911</v>
      </c>
      <c r="B343" s="14" t="s">
        <v>876</v>
      </c>
      <c r="C343" s="16" t="s">
        <v>143</v>
      </c>
      <c r="D343" s="16" t="s">
        <v>16</v>
      </c>
      <c r="E343" s="14" t="s">
        <v>42</v>
      </c>
      <c r="F343" s="23" t="s">
        <v>1280</v>
      </c>
      <c r="G343" s="27">
        <v>1</v>
      </c>
      <c r="H343" s="27">
        <f t="shared" si="103"/>
        <v>1</v>
      </c>
      <c r="I343" s="27">
        <f t="shared" si="104"/>
        <v>1</v>
      </c>
      <c r="J343" s="27">
        <v>0</v>
      </c>
      <c r="K343" s="27">
        <f t="shared" si="105"/>
        <v>1</v>
      </c>
      <c r="L343" s="27">
        <f t="shared" si="106"/>
        <v>2</v>
      </c>
      <c r="M343" s="27">
        <f t="shared" si="107"/>
        <v>0</v>
      </c>
      <c r="N343" s="27">
        <f t="shared" si="108"/>
        <v>2</v>
      </c>
      <c r="O343" s="27">
        <f t="shared" si="109"/>
        <v>0.1</v>
      </c>
      <c r="P343" s="27">
        <v>1</v>
      </c>
      <c r="Q343" s="27">
        <f t="shared" si="110"/>
        <v>2</v>
      </c>
      <c r="R343" s="27">
        <f t="shared" si="111"/>
        <v>0</v>
      </c>
    </row>
    <row r="344" spans="1:18" x14ac:dyDescent="0.25">
      <c r="A344" s="32">
        <v>2005642</v>
      </c>
      <c r="B344" s="14" t="s">
        <v>876</v>
      </c>
      <c r="C344" s="16" t="s">
        <v>362</v>
      </c>
      <c r="D344" s="16" t="s">
        <v>16</v>
      </c>
      <c r="E344" s="14" t="s">
        <v>18</v>
      </c>
      <c r="F344" s="23" t="s">
        <v>1371</v>
      </c>
      <c r="G344" s="27">
        <v>0</v>
      </c>
      <c r="H344" s="27">
        <f t="shared" si="103"/>
        <v>0</v>
      </c>
      <c r="I344" s="27">
        <f t="shared" si="104"/>
        <v>0</v>
      </c>
      <c r="J344" s="27">
        <v>0</v>
      </c>
      <c r="K344" s="27">
        <f t="shared" si="105"/>
        <v>0</v>
      </c>
      <c r="L344" s="27">
        <f t="shared" si="106"/>
        <v>0</v>
      </c>
      <c r="M344" s="27">
        <f t="shared" si="107"/>
        <v>0</v>
      </c>
      <c r="N344" s="27">
        <f t="shared" si="108"/>
        <v>0</v>
      </c>
      <c r="O344" s="27">
        <f t="shared" si="109"/>
        <v>0</v>
      </c>
      <c r="P344" s="27">
        <v>1</v>
      </c>
      <c r="Q344" s="27">
        <f t="shared" si="110"/>
        <v>0</v>
      </c>
      <c r="R344" s="27">
        <f t="shared" si="111"/>
        <v>0</v>
      </c>
    </row>
    <row r="345" spans="1:18" x14ac:dyDescent="0.25">
      <c r="A345" s="32">
        <v>2005656</v>
      </c>
      <c r="B345" s="14" t="s">
        <v>876</v>
      </c>
      <c r="C345" s="16" t="s">
        <v>362</v>
      </c>
      <c r="D345" s="16" t="s">
        <v>16</v>
      </c>
      <c r="E345" s="14" t="s">
        <v>80</v>
      </c>
      <c r="F345" s="23" t="s">
        <v>1372</v>
      </c>
      <c r="G345" s="27">
        <v>0</v>
      </c>
      <c r="H345" s="27">
        <f t="shared" si="103"/>
        <v>0</v>
      </c>
      <c r="I345" s="27">
        <f t="shared" si="104"/>
        <v>0</v>
      </c>
      <c r="J345" s="27">
        <v>0</v>
      </c>
      <c r="K345" s="27">
        <f t="shared" si="105"/>
        <v>0</v>
      </c>
      <c r="L345" s="27">
        <f t="shared" si="106"/>
        <v>0</v>
      </c>
      <c r="M345" s="27">
        <f t="shared" si="107"/>
        <v>0</v>
      </c>
      <c r="N345" s="27">
        <f t="shared" si="108"/>
        <v>0</v>
      </c>
      <c r="O345" s="27">
        <f t="shared" si="109"/>
        <v>0</v>
      </c>
      <c r="P345" s="27">
        <v>1</v>
      </c>
      <c r="Q345" s="27">
        <f t="shared" si="110"/>
        <v>0</v>
      </c>
      <c r="R345" s="27">
        <f t="shared" si="111"/>
        <v>0</v>
      </c>
    </row>
    <row r="346" spans="1:18" x14ac:dyDescent="0.25">
      <c r="A346" s="32">
        <v>2005674</v>
      </c>
      <c r="B346" s="14" t="s">
        <v>876</v>
      </c>
      <c r="C346" s="16" t="s">
        <v>362</v>
      </c>
      <c r="D346" s="16" t="s">
        <v>16</v>
      </c>
      <c r="E346" s="14" t="s">
        <v>24</v>
      </c>
      <c r="F346" s="23" t="s">
        <v>1373</v>
      </c>
      <c r="G346" s="27">
        <v>1</v>
      </c>
      <c r="H346" s="27">
        <f t="shared" si="103"/>
        <v>1</v>
      </c>
      <c r="I346" s="27">
        <f t="shared" si="104"/>
        <v>1</v>
      </c>
      <c r="J346" s="27">
        <v>0</v>
      </c>
      <c r="K346" s="27">
        <f t="shared" si="105"/>
        <v>1</v>
      </c>
      <c r="L346" s="27">
        <f t="shared" si="106"/>
        <v>2</v>
      </c>
      <c r="M346" s="27">
        <f t="shared" si="107"/>
        <v>0</v>
      </c>
      <c r="N346" s="27">
        <f t="shared" si="108"/>
        <v>2</v>
      </c>
      <c r="O346" s="27">
        <f t="shared" si="109"/>
        <v>0.1</v>
      </c>
      <c r="P346" s="27">
        <v>1</v>
      </c>
      <c r="Q346" s="27">
        <f t="shared" si="110"/>
        <v>2</v>
      </c>
      <c r="R346" s="27">
        <f t="shared" si="111"/>
        <v>0</v>
      </c>
    </row>
    <row r="347" spans="1:18" x14ac:dyDescent="0.25">
      <c r="A347" s="32">
        <v>2005678</v>
      </c>
      <c r="B347" s="14" t="s">
        <v>876</v>
      </c>
      <c r="C347" s="16" t="s">
        <v>362</v>
      </c>
      <c r="D347" s="16" t="s">
        <v>16</v>
      </c>
      <c r="E347" s="14" t="s">
        <v>467</v>
      </c>
      <c r="F347" s="23" t="s">
        <v>1374</v>
      </c>
      <c r="G347" s="27">
        <v>1</v>
      </c>
      <c r="H347" s="27">
        <f t="shared" si="103"/>
        <v>1</v>
      </c>
      <c r="I347" s="27">
        <f t="shared" si="104"/>
        <v>1</v>
      </c>
      <c r="J347" s="27">
        <v>0</v>
      </c>
      <c r="K347" s="27">
        <f t="shared" si="105"/>
        <v>1</v>
      </c>
      <c r="L347" s="27">
        <f t="shared" si="106"/>
        <v>2</v>
      </c>
      <c r="M347" s="27">
        <f t="shared" si="107"/>
        <v>0</v>
      </c>
      <c r="N347" s="27">
        <f t="shared" si="108"/>
        <v>2</v>
      </c>
      <c r="O347" s="27">
        <f t="shared" si="109"/>
        <v>0.1</v>
      </c>
      <c r="P347" s="27">
        <v>1</v>
      </c>
      <c r="Q347" s="27">
        <f t="shared" si="110"/>
        <v>2</v>
      </c>
      <c r="R347" s="27">
        <f t="shared" si="111"/>
        <v>0</v>
      </c>
    </row>
    <row r="348" spans="1:18" x14ac:dyDescent="0.25">
      <c r="A348" s="17">
        <v>517</v>
      </c>
      <c r="B348" s="14" t="s">
        <v>876</v>
      </c>
      <c r="C348" s="16" t="s">
        <v>362</v>
      </c>
      <c r="D348" s="16"/>
      <c r="E348" s="2" t="s">
        <v>1688</v>
      </c>
      <c r="F348" s="23" t="s">
        <v>1667</v>
      </c>
      <c r="G348" s="27">
        <v>1</v>
      </c>
      <c r="H348" s="27">
        <f t="shared" si="103"/>
        <v>1</v>
      </c>
      <c r="I348" s="27">
        <f t="shared" si="104"/>
        <v>1</v>
      </c>
      <c r="J348" s="27">
        <v>0</v>
      </c>
      <c r="K348" s="27">
        <f t="shared" si="105"/>
        <v>1</v>
      </c>
      <c r="L348" s="27">
        <f t="shared" si="106"/>
        <v>2</v>
      </c>
      <c r="M348" s="27">
        <f t="shared" si="107"/>
        <v>0</v>
      </c>
      <c r="N348" s="27">
        <f t="shared" si="108"/>
        <v>2</v>
      </c>
      <c r="O348" s="27">
        <f t="shared" si="109"/>
        <v>0.1</v>
      </c>
      <c r="P348" s="27">
        <v>1</v>
      </c>
      <c r="Q348" s="27">
        <f t="shared" si="110"/>
        <v>2</v>
      </c>
      <c r="R348" s="27">
        <f t="shared" si="111"/>
        <v>0</v>
      </c>
    </row>
    <row r="349" spans="1:18" x14ac:dyDescent="0.25">
      <c r="A349" s="32">
        <v>2010004</v>
      </c>
      <c r="B349" s="14" t="s">
        <v>876</v>
      </c>
      <c r="C349" s="16" t="s">
        <v>211</v>
      </c>
      <c r="D349" s="16" t="s">
        <v>16</v>
      </c>
      <c r="E349" s="14" t="s">
        <v>17</v>
      </c>
      <c r="F349" s="23" t="s">
        <v>1548</v>
      </c>
      <c r="G349" s="27">
        <v>1</v>
      </c>
      <c r="H349" s="27">
        <f t="shared" si="103"/>
        <v>1</v>
      </c>
      <c r="I349" s="27">
        <f t="shared" si="104"/>
        <v>1</v>
      </c>
      <c r="J349" s="27">
        <v>0</v>
      </c>
      <c r="K349" s="27">
        <f t="shared" si="105"/>
        <v>1</v>
      </c>
      <c r="L349" s="27">
        <f t="shared" si="106"/>
        <v>2</v>
      </c>
      <c r="M349" s="27">
        <f t="shared" si="107"/>
        <v>0</v>
      </c>
      <c r="N349" s="27">
        <f t="shared" si="108"/>
        <v>2</v>
      </c>
      <c r="O349" s="27">
        <f t="shared" si="109"/>
        <v>0.1</v>
      </c>
      <c r="P349" s="27">
        <v>1</v>
      </c>
      <c r="Q349" s="27">
        <f t="shared" si="110"/>
        <v>2</v>
      </c>
      <c r="R349" s="27">
        <f t="shared" si="111"/>
        <v>0</v>
      </c>
    </row>
    <row r="350" spans="1:18" x14ac:dyDescent="0.25">
      <c r="A350" s="32">
        <v>2015887</v>
      </c>
      <c r="B350" s="14" t="s">
        <v>876</v>
      </c>
      <c r="C350" s="16" t="s">
        <v>211</v>
      </c>
      <c r="D350" s="16" t="s">
        <v>16</v>
      </c>
      <c r="E350" s="14" t="s">
        <v>42</v>
      </c>
      <c r="F350" s="23" t="s">
        <v>1609</v>
      </c>
      <c r="G350" s="27">
        <v>1</v>
      </c>
      <c r="H350" s="27">
        <f t="shared" si="103"/>
        <v>1</v>
      </c>
      <c r="I350" s="27">
        <f t="shared" si="104"/>
        <v>1</v>
      </c>
      <c r="J350" s="27">
        <v>0</v>
      </c>
      <c r="K350" s="27">
        <f t="shared" si="105"/>
        <v>1</v>
      </c>
      <c r="L350" s="27">
        <f t="shared" si="106"/>
        <v>2</v>
      </c>
      <c r="M350" s="27">
        <f t="shared" si="107"/>
        <v>0</v>
      </c>
      <c r="N350" s="27">
        <f t="shared" si="108"/>
        <v>2</v>
      </c>
      <c r="O350" s="27">
        <f t="shared" si="109"/>
        <v>0.1</v>
      </c>
      <c r="P350" s="27">
        <v>1</v>
      </c>
      <c r="Q350" s="27">
        <f t="shared" si="110"/>
        <v>2</v>
      </c>
      <c r="R350" s="27">
        <f t="shared" si="111"/>
        <v>0</v>
      </c>
    </row>
    <row r="351" spans="1:18" x14ac:dyDescent="0.25">
      <c r="A351" s="32">
        <v>2009999</v>
      </c>
      <c r="B351" s="14" t="s">
        <v>876</v>
      </c>
      <c r="C351" s="16" t="s">
        <v>211</v>
      </c>
      <c r="D351" s="16" t="s">
        <v>16</v>
      </c>
      <c r="E351" s="14" t="s">
        <v>26</v>
      </c>
      <c r="F351" s="23" t="s">
        <v>1547</v>
      </c>
      <c r="G351" s="27">
        <v>1</v>
      </c>
      <c r="H351" s="27">
        <f t="shared" si="103"/>
        <v>1</v>
      </c>
      <c r="I351" s="27">
        <f t="shared" si="104"/>
        <v>1</v>
      </c>
      <c r="J351" s="27">
        <v>0</v>
      </c>
      <c r="K351" s="27">
        <f t="shared" si="105"/>
        <v>1</v>
      </c>
      <c r="L351" s="27">
        <f t="shared" si="106"/>
        <v>2</v>
      </c>
      <c r="M351" s="27">
        <f t="shared" si="107"/>
        <v>0</v>
      </c>
      <c r="N351" s="27">
        <f t="shared" si="108"/>
        <v>2</v>
      </c>
      <c r="O351" s="27">
        <f t="shared" si="109"/>
        <v>0.1</v>
      </c>
      <c r="P351" s="27">
        <v>1</v>
      </c>
      <c r="Q351" s="27">
        <f t="shared" si="110"/>
        <v>2</v>
      </c>
      <c r="R351" s="27">
        <f t="shared" si="111"/>
        <v>0</v>
      </c>
    </row>
    <row r="352" spans="1:18" x14ac:dyDescent="0.25">
      <c r="A352" s="17" t="s">
        <v>1680</v>
      </c>
      <c r="B352" s="14" t="s">
        <v>876</v>
      </c>
      <c r="C352" s="16" t="s">
        <v>463</v>
      </c>
      <c r="D352" s="16"/>
      <c r="E352" s="2" t="s">
        <v>1689</v>
      </c>
      <c r="F352" s="23" t="s">
        <v>1693</v>
      </c>
      <c r="G352" s="27">
        <v>1</v>
      </c>
      <c r="H352" s="27">
        <f t="shared" si="103"/>
        <v>1</v>
      </c>
      <c r="I352" s="27">
        <f t="shared" si="104"/>
        <v>1</v>
      </c>
      <c r="J352" s="27">
        <v>1</v>
      </c>
      <c r="K352" s="27">
        <f t="shared" si="105"/>
        <v>1</v>
      </c>
      <c r="L352" s="27">
        <f t="shared" si="106"/>
        <v>0</v>
      </c>
      <c r="M352" s="27">
        <f t="shared" si="107"/>
        <v>1</v>
      </c>
      <c r="N352" s="27">
        <f t="shared" si="108"/>
        <v>2</v>
      </c>
      <c r="O352" s="27">
        <f t="shared" si="109"/>
        <v>0</v>
      </c>
      <c r="P352" s="27">
        <v>1</v>
      </c>
      <c r="Q352" s="27">
        <f t="shared" si="110"/>
        <v>0</v>
      </c>
      <c r="R352" s="27">
        <f t="shared" si="111"/>
        <v>4</v>
      </c>
    </row>
    <row r="353" spans="1:18" ht="19.5" x14ac:dyDescent="0.25">
      <c r="A353" s="17" t="s">
        <v>1680</v>
      </c>
      <c r="B353" s="14" t="s">
        <v>876</v>
      </c>
      <c r="C353" s="16" t="s">
        <v>463</v>
      </c>
      <c r="D353" s="16"/>
      <c r="E353" s="2" t="s">
        <v>1690</v>
      </c>
      <c r="F353" s="23" t="s">
        <v>1693</v>
      </c>
      <c r="G353" s="27">
        <v>1</v>
      </c>
      <c r="H353" s="27">
        <f t="shared" si="103"/>
        <v>1</v>
      </c>
      <c r="I353" s="27">
        <f t="shared" si="104"/>
        <v>1</v>
      </c>
      <c r="J353" s="27">
        <v>1</v>
      </c>
      <c r="K353" s="27">
        <f t="shared" si="105"/>
        <v>1</v>
      </c>
      <c r="L353" s="27">
        <f t="shared" si="106"/>
        <v>0</v>
      </c>
      <c r="M353" s="27">
        <f t="shared" si="107"/>
        <v>1</v>
      </c>
      <c r="N353" s="27">
        <f t="shared" si="108"/>
        <v>2</v>
      </c>
      <c r="O353" s="27">
        <f t="shared" si="109"/>
        <v>0</v>
      </c>
      <c r="P353" s="27">
        <v>1</v>
      </c>
      <c r="Q353" s="27">
        <f t="shared" si="110"/>
        <v>0</v>
      </c>
      <c r="R353" s="27">
        <f t="shared" si="111"/>
        <v>4</v>
      </c>
    </row>
    <row r="354" spans="1:18" s="1" customFormat="1" x14ac:dyDescent="0.25">
      <c r="A354" s="32">
        <v>2556161</v>
      </c>
      <c r="B354" s="14" t="s">
        <v>876</v>
      </c>
      <c r="C354" s="16" t="s">
        <v>630</v>
      </c>
      <c r="D354" s="16" t="s">
        <v>16</v>
      </c>
      <c r="E354" s="14" t="s">
        <v>406</v>
      </c>
      <c r="F354" s="23" t="s">
        <v>1578</v>
      </c>
      <c r="G354" s="27">
        <v>0</v>
      </c>
      <c r="H354" s="27">
        <f t="shared" si="103"/>
        <v>0</v>
      </c>
      <c r="I354" s="27">
        <f t="shared" si="104"/>
        <v>0</v>
      </c>
      <c r="J354" s="27">
        <v>0</v>
      </c>
      <c r="K354" s="27">
        <f t="shared" si="105"/>
        <v>0</v>
      </c>
      <c r="L354" s="27">
        <f t="shared" si="106"/>
        <v>0</v>
      </c>
      <c r="M354" s="27">
        <f t="shared" si="107"/>
        <v>0</v>
      </c>
      <c r="N354" s="27">
        <f t="shared" si="108"/>
        <v>0</v>
      </c>
      <c r="O354" s="27">
        <f t="shared" si="109"/>
        <v>0</v>
      </c>
      <c r="P354" s="27">
        <v>1</v>
      </c>
      <c r="Q354" s="27">
        <f t="shared" si="110"/>
        <v>0</v>
      </c>
      <c r="R354" s="27">
        <f t="shared" si="111"/>
        <v>0</v>
      </c>
    </row>
    <row r="355" spans="1:18" x14ac:dyDescent="0.25">
      <c r="A355" s="32">
        <v>2556154</v>
      </c>
      <c r="B355" s="14" t="s">
        <v>876</v>
      </c>
      <c r="C355" s="16" t="s">
        <v>630</v>
      </c>
      <c r="D355" s="16" t="s">
        <v>16</v>
      </c>
      <c r="E355" s="14" t="s">
        <v>419</v>
      </c>
      <c r="F355" s="23" t="s">
        <v>1577</v>
      </c>
      <c r="G355" s="27">
        <v>0</v>
      </c>
      <c r="H355" s="27">
        <f t="shared" si="103"/>
        <v>0</v>
      </c>
      <c r="I355" s="27">
        <f t="shared" si="104"/>
        <v>0</v>
      </c>
      <c r="J355" s="27">
        <v>0</v>
      </c>
      <c r="K355" s="27">
        <f t="shared" si="105"/>
        <v>0</v>
      </c>
      <c r="L355" s="27">
        <f t="shared" si="106"/>
        <v>0</v>
      </c>
      <c r="M355" s="27">
        <f t="shared" si="107"/>
        <v>0</v>
      </c>
      <c r="N355" s="27">
        <f t="shared" si="108"/>
        <v>0</v>
      </c>
      <c r="O355" s="27">
        <f t="shared" si="109"/>
        <v>0</v>
      </c>
      <c r="P355" s="27">
        <v>1</v>
      </c>
      <c r="Q355" s="27">
        <f t="shared" si="110"/>
        <v>0</v>
      </c>
      <c r="R355" s="27">
        <f t="shared" si="111"/>
        <v>0</v>
      </c>
    </row>
    <row r="356" spans="1:18" x14ac:dyDescent="0.25">
      <c r="A356" s="32">
        <v>10002814</v>
      </c>
      <c r="B356" s="14" t="s">
        <v>876</v>
      </c>
      <c r="C356" s="16" t="s">
        <v>231</v>
      </c>
      <c r="D356" s="16" t="s">
        <v>16</v>
      </c>
      <c r="E356" s="14" t="s">
        <v>85</v>
      </c>
      <c r="F356" s="23" t="s">
        <v>1636</v>
      </c>
      <c r="G356" s="27">
        <v>0</v>
      </c>
      <c r="H356" s="27">
        <f t="shared" ref="H356:H387" si="112">G356</f>
        <v>0</v>
      </c>
      <c r="I356" s="27">
        <f t="shared" ref="I356:I387" si="113">G356</f>
        <v>0</v>
      </c>
      <c r="J356" s="27">
        <v>0</v>
      </c>
      <c r="K356" s="27">
        <f t="shared" ref="K356:K387" si="114">G356</f>
        <v>0</v>
      </c>
      <c r="L356" s="27">
        <f t="shared" ref="L356:L387" si="115">IF(J356&gt;0,0,2)*G356</f>
        <v>0</v>
      </c>
      <c r="M356" s="27">
        <f t="shared" ref="M356:M387" si="116">IF(L356&gt;0,0,1)*G356</f>
        <v>0</v>
      </c>
      <c r="N356" s="27">
        <f t="shared" ref="N356:N387" si="117">G356*2</f>
        <v>0</v>
      </c>
      <c r="O356" s="27">
        <f t="shared" ref="O356:O387" si="118">(IF(G356+J356=1,0.1,0))*G356</f>
        <v>0</v>
      </c>
      <c r="P356" s="27">
        <v>1</v>
      </c>
      <c r="Q356" s="27">
        <f t="shared" ref="Q356:Q387" si="119">IF(J356=0,(G356*2)+(O356*0),0)</f>
        <v>0</v>
      </c>
      <c r="R356" s="27">
        <f t="shared" ref="R356:R387" si="120">J356*4</f>
        <v>0</v>
      </c>
    </row>
    <row r="357" spans="1:18" x14ac:dyDescent="0.25">
      <c r="A357" s="32">
        <v>10002803</v>
      </c>
      <c r="B357" s="14" t="s">
        <v>876</v>
      </c>
      <c r="C357" s="16" t="s">
        <v>231</v>
      </c>
      <c r="D357" s="16" t="s">
        <v>16</v>
      </c>
      <c r="E357" s="14" t="s">
        <v>72</v>
      </c>
      <c r="F357" s="23" t="s">
        <v>1637</v>
      </c>
      <c r="G357" s="27">
        <v>1</v>
      </c>
      <c r="H357" s="27">
        <f t="shared" si="112"/>
        <v>1</v>
      </c>
      <c r="I357" s="27">
        <f t="shared" si="113"/>
        <v>1</v>
      </c>
      <c r="J357" s="27">
        <v>0</v>
      </c>
      <c r="K357" s="27">
        <f t="shared" si="114"/>
        <v>1</v>
      </c>
      <c r="L357" s="27">
        <f t="shared" si="115"/>
        <v>2</v>
      </c>
      <c r="M357" s="27">
        <f t="shared" si="116"/>
        <v>0</v>
      </c>
      <c r="N357" s="27">
        <f t="shared" si="117"/>
        <v>2</v>
      </c>
      <c r="O357" s="27">
        <f t="shared" si="118"/>
        <v>0.1</v>
      </c>
      <c r="P357" s="27">
        <v>1</v>
      </c>
      <c r="Q357" s="27">
        <f t="shared" si="119"/>
        <v>2</v>
      </c>
      <c r="R357" s="27">
        <f t="shared" si="120"/>
        <v>0</v>
      </c>
    </row>
    <row r="358" spans="1:18" x14ac:dyDescent="0.25">
      <c r="A358" s="32">
        <v>10002789</v>
      </c>
      <c r="B358" s="14" t="s">
        <v>876</v>
      </c>
      <c r="C358" s="16" t="s">
        <v>231</v>
      </c>
      <c r="D358" s="16" t="s">
        <v>16</v>
      </c>
      <c r="E358" s="14" t="s">
        <v>143</v>
      </c>
      <c r="F358" s="23" t="s">
        <v>1638</v>
      </c>
      <c r="G358" s="27">
        <v>0</v>
      </c>
      <c r="H358" s="27">
        <f t="shared" si="112"/>
        <v>0</v>
      </c>
      <c r="I358" s="27">
        <f t="shared" si="113"/>
        <v>0</v>
      </c>
      <c r="J358" s="27">
        <v>0</v>
      </c>
      <c r="K358" s="27">
        <f t="shared" si="114"/>
        <v>0</v>
      </c>
      <c r="L358" s="27">
        <f t="shared" si="115"/>
        <v>0</v>
      </c>
      <c r="M358" s="27">
        <f t="shared" si="116"/>
        <v>0</v>
      </c>
      <c r="N358" s="27">
        <f t="shared" si="117"/>
        <v>0</v>
      </c>
      <c r="O358" s="27">
        <f t="shared" si="118"/>
        <v>0</v>
      </c>
      <c r="P358" s="27">
        <v>1</v>
      </c>
      <c r="Q358" s="27">
        <f t="shared" si="119"/>
        <v>0</v>
      </c>
      <c r="R358" s="27">
        <f t="shared" si="120"/>
        <v>0</v>
      </c>
    </row>
    <row r="359" spans="1:18" ht="19.5" x14ac:dyDescent="0.25">
      <c r="A359" s="17">
        <v>117</v>
      </c>
      <c r="B359" s="14" t="s">
        <v>876</v>
      </c>
      <c r="C359" s="16" t="s">
        <v>231</v>
      </c>
      <c r="D359" s="16"/>
      <c r="E359" s="2" t="s">
        <v>1691</v>
      </c>
      <c r="F359" s="23" t="s">
        <v>1694</v>
      </c>
      <c r="G359" s="27">
        <v>1</v>
      </c>
      <c r="H359" s="27">
        <f t="shared" si="112"/>
        <v>1</v>
      </c>
      <c r="I359" s="27">
        <f t="shared" si="113"/>
        <v>1</v>
      </c>
      <c r="J359" s="27">
        <v>1</v>
      </c>
      <c r="K359" s="27">
        <f t="shared" si="114"/>
        <v>1</v>
      </c>
      <c r="L359" s="27">
        <f t="shared" si="115"/>
        <v>0</v>
      </c>
      <c r="M359" s="27">
        <f t="shared" si="116"/>
        <v>1</v>
      </c>
      <c r="N359" s="27">
        <f t="shared" si="117"/>
        <v>2</v>
      </c>
      <c r="O359" s="27">
        <f t="shared" si="118"/>
        <v>0</v>
      </c>
      <c r="P359" s="27">
        <v>1</v>
      </c>
      <c r="Q359" s="27">
        <f t="shared" si="119"/>
        <v>0</v>
      </c>
      <c r="R359" s="27">
        <f t="shared" si="120"/>
        <v>4</v>
      </c>
    </row>
    <row r="360" spans="1:18" x14ac:dyDescent="0.25">
      <c r="A360" s="32">
        <v>8001981</v>
      </c>
      <c r="B360" s="14" t="s">
        <v>889</v>
      </c>
      <c r="C360" s="16" t="s">
        <v>20</v>
      </c>
      <c r="D360" s="16" t="s">
        <v>16</v>
      </c>
      <c r="E360" s="14" t="s">
        <v>22</v>
      </c>
      <c r="F360" s="23" t="s">
        <v>1389</v>
      </c>
      <c r="G360" s="27">
        <v>0</v>
      </c>
      <c r="H360" s="27">
        <f t="shared" si="112"/>
        <v>0</v>
      </c>
      <c r="I360" s="27">
        <f t="shared" si="113"/>
        <v>0</v>
      </c>
      <c r="J360" s="27">
        <v>0</v>
      </c>
      <c r="K360" s="27">
        <f t="shared" si="114"/>
        <v>0</v>
      </c>
      <c r="L360" s="27">
        <f t="shared" si="115"/>
        <v>0</v>
      </c>
      <c r="M360" s="27">
        <f t="shared" si="116"/>
        <v>0</v>
      </c>
      <c r="N360" s="27">
        <f t="shared" si="117"/>
        <v>0</v>
      </c>
      <c r="O360" s="27">
        <f t="shared" si="118"/>
        <v>0</v>
      </c>
      <c r="P360" s="27">
        <v>1</v>
      </c>
      <c r="Q360" s="27">
        <f t="shared" si="119"/>
        <v>0</v>
      </c>
      <c r="R360" s="27">
        <f t="shared" si="120"/>
        <v>0</v>
      </c>
    </row>
    <row r="361" spans="1:18" x14ac:dyDescent="0.25">
      <c r="A361" s="32">
        <v>8002126</v>
      </c>
      <c r="B361" s="14" t="s">
        <v>889</v>
      </c>
      <c r="C361" s="16" t="s">
        <v>20</v>
      </c>
      <c r="D361" s="16" t="s">
        <v>16</v>
      </c>
      <c r="E361" s="14" t="s">
        <v>271</v>
      </c>
      <c r="F361" s="23" t="s">
        <v>1504</v>
      </c>
      <c r="G361" s="27">
        <v>0</v>
      </c>
      <c r="H361" s="27">
        <f t="shared" si="112"/>
        <v>0</v>
      </c>
      <c r="I361" s="27">
        <f t="shared" si="113"/>
        <v>0</v>
      </c>
      <c r="J361" s="27">
        <v>0</v>
      </c>
      <c r="K361" s="27">
        <f t="shared" si="114"/>
        <v>0</v>
      </c>
      <c r="L361" s="27">
        <f t="shared" si="115"/>
        <v>0</v>
      </c>
      <c r="M361" s="27">
        <f t="shared" si="116"/>
        <v>0</v>
      </c>
      <c r="N361" s="27">
        <f t="shared" si="117"/>
        <v>0</v>
      </c>
      <c r="O361" s="27">
        <f t="shared" si="118"/>
        <v>0</v>
      </c>
      <c r="P361" s="27">
        <v>1</v>
      </c>
      <c r="Q361" s="27">
        <f t="shared" si="119"/>
        <v>0</v>
      </c>
      <c r="R361" s="27">
        <f t="shared" si="120"/>
        <v>0</v>
      </c>
    </row>
    <row r="362" spans="1:18" x14ac:dyDescent="0.25">
      <c r="A362" s="32">
        <v>7001881</v>
      </c>
      <c r="B362" s="14" t="s">
        <v>889</v>
      </c>
      <c r="C362" s="16" t="s">
        <v>82</v>
      </c>
      <c r="D362" s="16" t="s">
        <v>83</v>
      </c>
      <c r="E362" s="14" t="s">
        <v>42</v>
      </c>
      <c r="F362" s="23" t="s">
        <v>1398</v>
      </c>
      <c r="G362" s="27">
        <v>1</v>
      </c>
      <c r="H362" s="27">
        <f t="shared" si="112"/>
        <v>1</v>
      </c>
      <c r="I362" s="27">
        <f t="shared" si="113"/>
        <v>1</v>
      </c>
      <c r="J362" s="27">
        <v>0</v>
      </c>
      <c r="K362" s="27">
        <f t="shared" si="114"/>
        <v>1</v>
      </c>
      <c r="L362" s="27">
        <f t="shared" si="115"/>
        <v>2</v>
      </c>
      <c r="M362" s="27">
        <f t="shared" si="116"/>
        <v>0</v>
      </c>
      <c r="N362" s="27">
        <f t="shared" si="117"/>
        <v>2</v>
      </c>
      <c r="O362" s="27">
        <f t="shared" si="118"/>
        <v>0.1</v>
      </c>
      <c r="P362" s="27">
        <v>1</v>
      </c>
      <c r="Q362" s="27">
        <f t="shared" si="119"/>
        <v>2</v>
      </c>
      <c r="R362" s="27">
        <f t="shared" si="120"/>
        <v>0</v>
      </c>
    </row>
    <row r="363" spans="1:18" x14ac:dyDescent="0.25">
      <c r="A363" s="32">
        <v>5014970</v>
      </c>
      <c r="B363" s="14" t="s">
        <v>889</v>
      </c>
      <c r="C363" s="16" t="s">
        <v>24</v>
      </c>
      <c r="D363" s="16" t="s">
        <v>16</v>
      </c>
      <c r="E363" s="14" t="s">
        <v>31</v>
      </c>
      <c r="F363" s="23" t="s">
        <v>1470</v>
      </c>
      <c r="G363" s="27">
        <v>1</v>
      </c>
      <c r="H363" s="27">
        <f t="shared" si="112"/>
        <v>1</v>
      </c>
      <c r="I363" s="27">
        <f t="shared" si="113"/>
        <v>1</v>
      </c>
      <c r="J363" s="27">
        <v>0</v>
      </c>
      <c r="K363" s="27">
        <f t="shared" si="114"/>
        <v>1</v>
      </c>
      <c r="L363" s="27">
        <f t="shared" si="115"/>
        <v>2</v>
      </c>
      <c r="M363" s="27">
        <f t="shared" si="116"/>
        <v>0</v>
      </c>
      <c r="N363" s="27">
        <f t="shared" si="117"/>
        <v>2</v>
      </c>
      <c r="O363" s="27">
        <f t="shared" si="118"/>
        <v>0.1</v>
      </c>
      <c r="P363" s="27">
        <v>1</v>
      </c>
      <c r="Q363" s="27">
        <f t="shared" si="119"/>
        <v>2</v>
      </c>
      <c r="R363" s="27">
        <f t="shared" si="120"/>
        <v>0</v>
      </c>
    </row>
    <row r="364" spans="1:18" x14ac:dyDescent="0.25">
      <c r="A364" s="32">
        <v>10002723</v>
      </c>
      <c r="B364" s="14" t="s">
        <v>889</v>
      </c>
      <c r="C364" s="16" t="s">
        <v>45</v>
      </c>
      <c r="D364" s="16" t="s">
        <v>16</v>
      </c>
      <c r="E364" s="14" t="s">
        <v>146</v>
      </c>
      <c r="F364" s="23" t="s">
        <v>1635</v>
      </c>
      <c r="G364" s="27">
        <v>1</v>
      </c>
      <c r="H364" s="27">
        <f t="shared" si="112"/>
        <v>1</v>
      </c>
      <c r="I364" s="27">
        <f t="shared" si="113"/>
        <v>1</v>
      </c>
      <c r="J364" s="27">
        <v>0</v>
      </c>
      <c r="K364" s="27">
        <f t="shared" si="114"/>
        <v>1</v>
      </c>
      <c r="L364" s="27">
        <f t="shared" si="115"/>
        <v>2</v>
      </c>
      <c r="M364" s="27">
        <f t="shared" si="116"/>
        <v>0</v>
      </c>
      <c r="N364" s="27">
        <f t="shared" si="117"/>
        <v>2</v>
      </c>
      <c r="O364" s="27">
        <f t="shared" si="118"/>
        <v>0.1</v>
      </c>
      <c r="P364" s="27">
        <v>1</v>
      </c>
      <c r="Q364" s="27">
        <f t="shared" si="119"/>
        <v>2</v>
      </c>
      <c r="R364" s="27">
        <f t="shared" si="120"/>
        <v>0</v>
      </c>
    </row>
    <row r="365" spans="1:18" x14ac:dyDescent="0.25">
      <c r="A365" s="32">
        <v>10001633</v>
      </c>
      <c r="B365" s="14" t="s">
        <v>898</v>
      </c>
      <c r="C365" s="16" t="s">
        <v>73</v>
      </c>
      <c r="D365" s="16" t="s">
        <v>16</v>
      </c>
      <c r="E365" s="14" t="s">
        <v>19</v>
      </c>
      <c r="F365" s="23" t="s">
        <v>1593</v>
      </c>
      <c r="G365" s="27">
        <v>1</v>
      </c>
      <c r="H365" s="27">
        <f t="shared" si="112"/>
        <v>1</v>
      </c>
      <c r="I365" s="27">
        <f t="shared" si="113"/>
        <v>1</v>
      </c>
      <c r="J365" s="27">
        <v>0</v>
      </c>
      <c r="K365" s="27">
        <f t="shared" si="114"/>
        <v>1</v>
      </c>
      <c r="L365" s="27">
        <f t="shared" si="115"/>
        <v>2</v>
      </c>
      <c r="M365" s="27">
        <f t="shared" si="116"/>
        <v>0</v>
      </c>
      <c r="N365" s="27">
        <f t="shared" si="117"/>
        <v>2</v>
      </c>
      <c r="O365" s="27">
        <f t="shared" si="118"/>
        <v>0.1</v>
      </c>
      <c r="P365" s="27">
        <v>1</v>
      </c>
      <c r="Q365" s="27">
        <f t="shared" si="119"/>
        <v>2</v>
      </c>
      <c r="R365" s="27">
        <f t="shared" si="120"/>
        <v>0</v>
      </c>
    </row>
    <row r="366" spans="1:18" x14ac:dyDescent="0.25">
      <c r="A366" s="32">
        <v>10001686</v>
      </c>
      <c r="B366" s="14" t="s">
        <v>898</v>
      </c>
      <c r="C366" s="16" t="s">
        <v>73</v>
      </c>
      <c r="D366" s="16" t="s">
        <v>16</v>
      </c>
      <c r="E366" s="14" t="s">
        <v>215</v>
      </c>
      <c r="F366" s="23" t="s">
        <v>1599</v>
      </c>
      <c r="G366" s="27">
        <v>1</v>
      </c>
      <c r="H366" s="27">
        <f t="shared" si="112"/>
        <v>1</v>
      </c>
      <c r="I366" s="27">
        <f t="shared" si="113"/>
        <v>1</v>
      </c>
      <c r="J366" s="27">
        <v>0</v>
      </c>
      <c r="K366" s="27">
        <f t="shared" si="114"/>
        <v>1</v>
      </c>
      <c r="L366" s="27">
        <f t="shared" si="115"/>
        <v>2</v>
      </c>
      <c r="M366" s="27">
        <f t="shared" si="116"/>
        <v>0</v>
      </c>
      <c r="N366" s="27">
        <f t="shared" si="117"/>
        <v>2</v>
      </c>
      <c r="O366" s="27">
        <f t="shared" si="118"/>
        <v>0.1</v>
      </c>
      <c r="P366" s="27">
        <v>1</v>
      </c>
      <c r="Q366" s="27">
        <f t="shared" si="119"/>
        <v>2</v>
      </c>
      <c r="R366" s="27">
        <f t="shared" si="120"/>
        <v>0</v>
      </c>
    </row>
    <row r="367" spans="1:18" x14ac:dyDescent="0.25">
      <c r="A367" s="32">
        <v>10001612</v>
      </c>
      <c r="B367" s="14" t="s">
        <v>898</v>
      </c>
      <c r="C367" s="16" t="s">
        <v>73</v>
      </c>
      <c r="D367" s="16" t="s">
        <v>16</v>
      </c>
      <c r="E367" s="14" t="s">
        <v>115</v>
      </c>
      <c r="F367" s="23" t="s">
        <v>1603</v>
      </c>
      <c r="G367" s="27">
        <v>1</v>
      </c>
      <c r="H367" s="27">
        <f t="shared" si="112"/>
        <v>1</v>
      </c>
      <c r="I367" s="27">
        <f t="shared" si="113"/>
        <v>1</v>
      </c>
      <c r="J367" s="27">
        <v>0</v>
      </c>
      <c r="K367" s="27">
        <f t="shared" si="114"/>
        <v>1</v>
      </c>
      <c r="L367" s="27">
        <f t="shared" si="115"/>
        <v>2</v>
      </c>
      <c r="M367" s="27">
        <f t="shared" si="116"/>
        <v>0</v>
      </c>
      <c r="N367" s="27">
        <f t="shared" si="117"/>
        <v>2</v>
      </c>
      <c r="O367" s="27">
        <f t="shared" si="118"/>
        <v>0.1</v>
      </c>
      <c r="P367" s="27">
        <v>1</v>
      </c>
      <c r="Q367" s="27">
        <f t="shared" si="119"/>
        <v>2</v>
      </c>
      <c r="R367" s="27">
        <f t="shared" si="120"/>
        <v>0</v>
      </c>
    </row>
    <row r="368" spans="1:18" x14ac:dyDescent="0.25">
      <c r="A368" s="32">
        <v>2009610</v>
      </c>
      <c r="B368" s="14" t="s">
        <v>898</v>
      </c>
      <c r="C368" s="16" t="s">
        <v>31</v>
      </c>
      <c r="D368" s="16" t="s">
        <v>16</v>
      </c>
      <c r="E368" s="14" t="s">
        <v>35</v>
      </c>
      <c r="F368" s="23" t="s">
        <v>1523</v>
      </c>
      <c r="G368" s="27">
        <v>1</v>
      </c>
      <c r="H368" s="27">
        <f t="shared" si="112"/>
        <v>1</v>
      </c>
      <c r="I368" s="27">
        <f t="shared" si="113"/>
        <v>1</v>
      </c>
      <c r="J368" s="27">
        <v>0</v>
      </c>
      <c r="K368" s="27">
        <f t="shared" si="114"/>
        <v>1</v>
      </c>
      <c r="L368" s="27">
        <f t="shared" si="115"/>
        <v>2</v>
      </c>
      <c r="M368" s="27">
        <f t="shared" si="116"/>
        <v>0</v>
      </c>
      <c r="N368" s="27">
        <f t="shared" si="117"/>
        <v>2</v>
      </c>
      <c r="O368" s="27">
        <f t="shared" si="118"/>
        <v>0.1</v>
      </c>
      <c r="P368" s="27">
        <v>1</v>
      </c>
      <c r="Q368" s="27">
        <f t="shared" si="119"/>
        <v>2</v>
      </c>
      <c r="R368" s="27">
        <f t="shared" si="120"/>
        <v>0</v>
      </c>
    </row>
    <row r="369" spans="1:18" x14ac:dyDescent="0.25">
      <c r="A369" s="32">
        <v>2009614</v>
      </c>
      <c r="B369" s="14" t="s">
        <v>898</v>
      </c>
      <c r="C369" s="16" t="s">
        <v>31</v>
      </c>
      <c r="D369" s="16" t="s">
        <v>16</v>
      </c>
      <c r="E369" s="14" t="s">
        <v>31</v>
      </c>
      <c r="F369" s="23" t="s">
        <v>1525</v>
      </c>
      <c r="G369" s="27">
        <v>1</v>
      </c>
      <c r="H369" s="27">
        <f t="shared" si="112"/>
        <v>1</v>
      </c>
      <c r="I369" s="27">
        <f t="shared" si="113"/>
        <v>1</v>
      </c>
      <c r="J369" s="27">
        <v>0</v>
      </c>
      <c r="K369" s="27">
        <f t="shared" si="114"/>
        <v>1</v>
      </c>
      <c r="L369" s="27">
        <f t="shared" si="115"/>
        <v>2</v>
      </c>
      <c r="M369" s="27">
        <f t="shared" si="116"/>
        <v>0</v>
      </c>
      <c r="N369" s="27">
        <f t="shared" si="117"/>
        <v>2</v>
      </c>
      <c r="O369" s="27">
        <f t="shared" si="118"/>
        <v>0.1</v>
      </c>
      <c r="P369" s="27">
        <v>1</v>
      </c>
      <c r="Q369" s="27">
        <f t="shared" si="119"/>
        <v>2</v>
      </c>
      <c r="R369" s="27">
        <f t="shared" si="120"/>
        <v>0</v>
      </c>
    </row>
    <row r="370" spans="1:18" x14ac:dyDescent="0.25">
      <c r="A370" s="32">
        <v>2009615</v>
      </c>
      <c r="B370" s="14" t="s">
        <v>898</v>
      </c>
      <c r="C370" s="16" t="s">
        <v>31</v>
      </c>
      <c r="D370" s="16" t="s">
        <v>16</v>
      </c>
      <c r="E370" s="14" t="s">
        <v>27</v>
      </c>
      <c r="F370" s="23" t="s">
        <v>1526</v>
      </c>
      <c r="G370" s="27">
        <v>1</v>
      </c>
      <c r="H370" s="27">
        <f t="shared" si="112"/>
        <v>1</v>
      </c>
      <c r="I370" s="27">
        <f t="shared" si="113"/>
        <v>1</v>
      </c>
      <c r="J370" s="27">
        <v>0</v>
      </c>
      <c r="K370" s="27">
        <f t="shared" si="114"/>
        <v>1</v>
      </c>
      <c r="L370" s="27">
        <f t="shared" si="115"/>
        <v>2</v>
      </c>
      <c r="M370" s="27">
        <f t="shared" si="116"/>
        <v>0</v>
      </c>
      <c r="N370" s="27">
        <f t="shared" si="117"/>
        <v>2</v>
      </c>
      <c r="O370" s="27">
        <f t="shared" si="118"/>
        <v>0.1</v>
      </c>
      <c r="P370" s="27">
        <v>1</v>
      </c>
      <c r="Q370" s="27">
        <f t="shared" si="119"/>
        <v>2</v>
      </c>
      <c r="R370" s="27">
        <f t="shared" si="120"/>
        <v>0</v>
      </c>
    </row>
    <row r="371" spans="1:18" x14ac:dyDescent="0.25">
      <c r="A371" s="32">
        <v>2009618</v>
      </c>
      <c r="B371" s="14" t="s">
        <v>898</v>
      </c>
      <c r="C371" s="16" t="s">
        <v>31</v>
      </c>
      <c r="D371" s="16" t="s">
        <v>16</v>
      </c>
      <c r="E371" s="14" t="s">
        <v>86</v>
      </c>
      <c r="F371" s="23" t="s">
        <v>1524</v>
      </c>
      <c r="G371" s="27">
        <v>0</v>
      </c>
      <c r="H371" s="27">
        <f t="shared" si="112"/>
        <v>0</v>
      </c>
      <c r="I371" s="27">
        <f t="shared" si="113"/>
        <v>0</v>
      </c>
      <c r="J371" s="27">
        <v>0</v>
      </c>
      <c r="K371" s="27">
        <f t="shared" si="114"/>
        <v>0</v>
      </c>
      <c r="L371" s="27">
        <f t="shared" si="115"/>
        <v>0</v>
      </c>
      <c r="M371" s="27">
        <f t="shared" si="116"/>
        <v>0</v>
      </c>
      <c r="N371" s="27">
        <f t="shared" si="117"/>
        <v>0</v>
      </c>
      <c r="O371" s="27">
        <f t="shared" si="118"/>
        <v>0</v>
      </c>
      <c r="P371" s="27">
        <v>1</v>
      </c>
      <c r="Q371" s="27">
        <f t="shared" si="119"/>
        <v>0</v>
      </c>
      <c r="R371" s="27">
        <f t="shared" si="120"/>
        <v>0</v>
      </c>
    </row>
    <row r="372" spans="1:18" x14ac:dyDescent="0.25">
      <c r="A372" s="32">
        <v>2009619</v>
      </c>
      <c r="B372" s="14" t="s">
        <v>898</v>
      </c>
      <c r="C372" s="16" t="s">
        <v>31</v>
      </c>
      <c r="D372" s="16" t="s">
        <v>16</v>
      </c>
      <c r="E372" s="14" t="s">
        <v>15</v>
      </c>
      <c r="F372" s="23" t="s">
        <v>1527</v>
      </c>
      <c r="G372" s="27">
        <v>1</v>
      </c>
      <c r="H372" s="27">
        <f t="shared" si="112"/>
        <v>1</v>
      </c>
      <c r="I372" s="27">
        <f t="shared" si="113"/>
        <v>1</v>
      </c>
      <c r="J372" s="27">
        <v>0</v>
      </c>
      <c r="K372" s="27">
        <f t="shared" si="114"/>
        <v>1</v>
      </c>
      <c r="L372" s="27">
        <f t="shared" si="115"/>
        <v>2</v>
      </c>
      <c r="M372" s="27">
        <f t="shared" si="116"/>
        <v>0</v>
      </c>
      <c r="N372" s="27">
        <f t="shared" si="117"/>
        <v>2</v>
      </c>
      <c r="O372" s="27">
        <f t="shared" si="118"/>
        <v>0.1</v>
      </c>
      <c r="P372" s="27">
        <v>1</v>
      </c>
      <c r="Q372" s="27">
        <f t="shared" si="119"/>
        <v>2</v>
      </c>
      <c r="R372" s="27">
        <f t="shared" si="120"/>
        <v>0</v>
      </c>
    </row>
    <row r="373" spans="1:18" x14ac:dyDescent="0.25">
      <c r="A373" s="32">
        <v>2009620</v>
      </c>
      <c r="B373" s="14" t="s">
        <v>898</v>
      </c>
      <c r="C373" s="16" t="s">
        <v>31</v>
      </c>
      <c r="D373" s="16" t="s">
        <v>16</v>
      </c>
      <c r="E373" s="14" t="s">
        <v>26</v>
      </c>
      <c r="F373" s="23" t="s">
        <v>1528</v>
      </c>
      <c r="G373" s="27">
        <v>0</v>
      </c>
      <c r="H373" s="27">
        <f t="shared" si="112"/>
        <v>0</v>
      </c>
      <c r="I373" s="27">
        <f t="shared" si="113"/>
        <v>0</v>
      </c>
      <c r="J373" s="27">
        <v>0</v>
      </c>
      <c r="K373" s="27">
        <f t="shared" si="114"/>
        <v>0</v>
      </c>
      <c r="L373" s="27">
        <f t="shared" si="115"/>
        <v>0</v>
      </c>
      <c r="M373" s="27">
        <f t="shared" si="116"/>
        <v>0</v>
      </c>
      <c r="N373" s="27">
        <f t="shared" si="117"/>
        <v>0</v>
      </c>
      <c r="O373" s="27">
        <f t="shared" si="118"/>
        <v>0</v>
      </c>
      <c r="P373" s="27">
        <v>1</v>
      </c>
      <c r="Q373" s="27">
        <f t="shared" si="119"/>
        <v>0</v>
      </c>
      <c r="R373" s="27">
        <f t="shared" si="120"/>
        <v>0</v>
      </c>
    </row>
    <row r="374" spans="1:18" x14ac:dyDescent="0.25">
      <c r="A374" s="32">
        <v>2009621</v>
      </c>
      <c r="B374" s="14" t="s">
        <v>898</v>
      </c>
      <c r="C374" s="16" t="s">
        <v>31</v>
      </c>
      <c r="D374" s="16" t="s">
        <v>16</v>
      </c>
      <c r="E374" s="14" t="s">
        <v>77</v>
      </c>
      <c r="F374" s="23" t="s">
        <v>1529</v>
      </c>
      <c r="G374" s="27">
        <v>0</v>
      </c>
      <c r="H374" s="27">
        <f t="shared" si="112"/>
        <v>0</v>
      </c>
      <c r="I374" s="27">
        <f t="shared" si="113"/>
        <v>0</v>
      </c>
      <c r="J374" s="27">
        <v>0</v>
      </c>
      <c r="K374" s="27">
        <f t="shared" si="114"/>
        <v>0</v>
      </c>
      <c r="L374" s="27">
        <f t="shared" si="115"/>
        <v>0</v>
      </c>
      <c r="M374" s="27">
        <f t="shared" si="116"/>
        <v>0</v>
      </c>
      <c r="N374" s="27">
        <f t="shared" si="117"/>
        <v>0</v>
      </c>
      <c r="O374" s="27">
        <f t="shared" si="118"/>
        <v>0</v>
      </c>
      <c r="P374" s="27">
        <v>1</v>
      </c>
      <c r="Q374" s="27">
        <f t="shared" si="119"/>
        <v>0</v>
      </c>
      <c r="R374" s="27">
        <f t="shared" si="120"/>
        <v>0</v>
      </c>
    </row>
    <row r="375" spans="1:18" x14ac:dyDescent="0.25">
      <c r="A375" s="32">
        <v>2009622</v>
      </c>
      <c r="B375" s="14" t="s">
        <v>898</v>
      </c>
      <c r="C375" s="16" t="s">
        <v>31</v>
      </c>
      <c r="D375" s="16" t="s">
        <v>16</v>
      </c>
      <c r="E375" s="14" t="s">
        <v>25</v>
      </c>
      <c r="F375" s="23" t="s">
        <v>1533</v>
      </c>
      <c r="G375" s="27">
        <v>0</v>
      </c>
      <c r="H375" s="27">
        <f t="shared" si="112"/>
        <v>0</v>
      </c>
      <c r="I375" s="27">
        <f t="shared" si="113"/>
        <v>0</v>
      </c>
      <c r="J375" s="27">
        <v>0</v>
      </c>
      <c r="K375" s="27">
        <f t="shared" si="114"/>
        <v>0</v>
      </c>
      <c r="L375" s="27">
        <f t="shared" si="115"/>
        <v>0</v>
      </c>
      <c r="M375" s="27">
        <f t="shared" si="116"/>
        <v>0</v>
      </c>
      <c r="N375" s="27">
        <f t="shared" si="117"/>
        <v>0</v>
      </c>
      <c r="O375" s="27">
        <f t="shared" si="118"/>
        <v>0</v>
      </c>
      <c r="P375" s="27">
        <v>1</v>
      </c>
      <c r="Q375" s="27">
        <f t="shared" si="119"/>
        <v>0</v>
      </c>
      <c r="R375" s="27">
        <f t="shared" si="120"/>
        <v>0</v>
      </c>
    </row>
    <row r="376" spans="1:18" x14ac:dyDescent="0.25">
      <c r="A376" s="32">
        <v>2009623</v>
      </c>
      <c r="B376" s="14" t="s">
        <v>898</v>
      </c>
      <c r="C376" s="16" t="s">
        <v>31</v>
      </c>
      <c r="D376" s="16" t="s">
        <v>16</v>
      </c>
      <c r="E376" s="14" t="s">
        <v>85</v>
      </c>
      <c r="F376" s="23" t="s">
        <v>1534</v>
      </c>
      <c r="G376" s="27">
        <v>1</v>
      </c>
      <c r="H376" s="27">
        <f t="shared" si="112"/>
        <v>1</v>
      </c>
      <c r="I376" s="27">
        <f t="shared" si="113"/>
        <v>1</v>
      </c>
      <c r="J376" s="27">
        <v>0</v>
      </c>
      <c r="K376" s="27">
        <f t="shared" si="114"/>
        <v>1</v>
      </c>
      <c r="L376" s="27">
        <f t="shared" si="115"/>
        <v>2</v>
      </c>
      <c r="M376" s="27">
        <f t="shared" si="116"/>
        <v>0</v>
      </c>
      <c r="N376" s="27">
        <f t="shared" si="117"/>
        <v>2</v>
      </c>
      <c r="O376" s="27">
        <f t="shared" si="118"/>
        <v>0.1</v>
      </c>
      <c r="P376" s="27">
        <v>1</v>
      </c>
      <c r="Q376" s="27">
        <f t="shared" si="119"/>
        <v>2</v>
      </c>
      <c r="R376" s="27">
        <f t="shared" si="120"/>
        <v>0</v>
      </c>
    </row>
    <row r="377" spans="1:18" x14ac:dyDescent="0.25">
      <c r="A377" s="32">
        <v>2009624</v>
      </c>
      <c r="B377" s="14" t="s">
        <v>898</v>
      </c>
      <c r="C377" s="16" t="s">
        <v>31</v>
      </c>
      <c r="D377" s="16" t="s">
        <v>16</v>
      </c>
      <c r="E377" s="14" t="s">
        <v>22</v>
      </c>
      <c r="F377" s="23" t="s">
        <v>1535</v>
      </c>
      <c r="G377" s="27">
        <v>0</v>
      </c>
      <c r="H377" s="27">
        <f t="shared" si="112"/>
        <v>0</v>
      </c>
      <c r="I377" s="27">
        <f t="shared" si="113"/>
        <v>0</v>
      </c>
      <c r="J377" s="27">
        <v>0</v>
      </c>
      <c r="K377" s="27">
        <f t="shared" si="114"/>
        <v>0</v>
      </c>
      <c r="L377" s="27">
        <f t="shared" si="115"/>
        <v>0</v>
      </c>
      <c r="M377" s="27">
        <f t="shared" si="116"/>
        <v>0</v>
      </c>
      <c r="N377" s="27">
        <f t="shared" si="117"/>
        <v>0</v>
      </c>
      <c r="O377" s="27">
        <f t="shared" si="118"/>
        <v>0</v>
      </c>
      <c r="P377" s="27">
        <v>1</v>
      </c>
      <c r="Q377" s="27">
        <f t="shared" si="119"/>
        <v>0</v>
      </c>
      <c r="R377" s="27">
        <f t="shared" si="120"/>
        <v>0</v>
      </c>
    </row>
    <row r="378" spans="1:18" x14ac:dyDescent="0.25">
      <c r="A378" s="32">
        <v>2009625</v>
      </c>
      <c r="B378" s="14" t="s">
        <v>898</v>
      </c>
      <c r="C378" s="16" t="s">
        <v>31</v>
      </c>
      <c r="D378" s="16" t="s">
        <v>16</v>
      </c>
      <c r="E378" s="14" t="s">
        <v>100</v>
      </c>
      <c r="F378" s="23" t="s">
        <v>1536</v>
      </c>
      <c r="G378" s="27">
        <v>0</v>
      </c>
      <c r="H378" s="27">
        <f t="shared" si="112"/>
        <v>0</v>
      </c>
      <c r="I378" s="27">
        <f t="shared" si="113"/>
        <v>0</v>
      </c>
      <c r="J378" s="27">
        <v>0</v>
      </c>
      <c r="K378" s="27">
        <f t="shared" si="114"/>
        <v>0</v>
      </c>
      <c r="L378" s="27">
        <f t="shared" si="115"/>
        <v>0</v>
      </c>
      <c r="M378" s="27">
        <f t="shared" si="116"/>
        <v>0</v>
      </c>
      <c r="N378" s="27">
        <f t="shared" si="117"/>
        <v>0</v>
      </c>
      <c r="O378" s="27">
        <f t="shared" si="118"/>
        <v>0</v>
      </c>
      <c r="P378" s="27">
        <v>1</v>
      </c>
      <c r="Q378" s="27">
        <f t="shared" si="119"/>
        <v>0</v>
      </c>
      <c r="R378" s="27">
        <f t="shared" si="120"/>
        <v>0</v>
      </c>
    </row>
    <row r="379" spans="1:18" x14ac:dyDescent="0.25">
      <c r="A379" s="32">
        <v>2009626</v>
      </c>
      <c r="B379" s="14" t="s">
        <v>898</v>
      </c>
      <c r="C379" s="16" t="s">
        <v>31</v>
      </c>
      <c r="D379" s="16" t="s">
        <v>16</v>
      </c>
      <c r="E379" s="14" t="s">
        <v>44</v>
      </c>
      <c r="F379" s="23" t="s">
        <v>1530</v>
      </c>
      <c r="G379" s="27">
        <v>0</v>
      </c>
      <c r="H379" s="27">
        <f t="shared" si="112"/>
        <v>0</v>
      </c>
      <c r="I379" s="27">
        <f t="shared" si="113"/>
        <v>0</v>
      </c>
      <c r="J379" s="27">
        <v>0</v>
      </c>
      <c r="K379" s="27">
        <f t="shared" si="114"/>
        <v>0</v>
      </c>
      <c r="L379" s="27">
        <f t="shared" si="115"/>
        <v>0</v>
      </c>
      <c r="M379" s="27">
        <f t="shared" si="116"/>
        <v>0</v>
      </c>
      <c r="N379" s="27">
        <f t="shared" si="117"/>
        <v>0</v>
      </c>
      <c r="O379" s="27">
        <f t="shared" si="118"/>
        <v>0</v>
      </c>
      <c r="P379" s="27">
        <v>1</v>
      </c>
      <c r="Q379" s="27">
        <f t="shared" si="119"/>
        <v>0</v>
      </c>
      <c r="R379" s="27">
        <f t="shared" si="120"/>
        <v>0</v>
      </c>
    </row>
    <row r="380" spans="1:18" x14ac:dyDescent="0.25">
      <c r="A380" s="32">
        <v>2014845</v>
      </c>
      <c r="B380" s="14" t="s">
        <v>898</v>
      </c>
      <c r="C380" s="16" t="s">
        <v>31</v>
      </c>
      <c r="D380" s="16" t="s">
        <v>16</v>
      </c>
      <c r="E380" s="14" t="s">
        <v>55</v>
      </c>
      <c r="F380" s="23" t="s">
        <v>1590</v>
      </c>
      <c r="G380" s="27">
        <v>1</v>
      </c>
      <c r="H380" s="27">
        <f t="shared" si="112"/>
        <v>1</v>
      </c>
      <c r="I380" s="27">
        <f t="shared" si="113"/>
        <v>1</v>
      </c>
      <c r="J380" s="27">
        <v>0</v>
      </c>
      <c r="K380" s="27">
        <f t="shared" si="114"/>
        <v>1</v>
      </c>
      <c r="L380" s="27">
        <f t="shared" si="115"/>
        <v>2</v>
      </c>
      <c r="M380" s="27">
        <f t="shared" si="116"/>
        <v>0</v>
      </c>
      <c r="N380" s="27">
        <f t="shared" si="117"/>
        <v>2</v>
      </c>
      <c r="O380" s="27">
        <f t="shared" si="118"/>
        <v>0.1</v>
      </c>
      <c r="P380" s="27">
        <v>1</v>
      </c>
      <c r="Q380" s="27">
        <f t="shared" si="119"/>
        <v>2</v>
      </c>
      <c r="R380" s="27">
        <f t="shared" si="120"/>
        <v>0</v>
      </c>
    </row>
    <row r="381" spans="1:18" x14ac:dyDescent="0.25">
      <c r="A381" s="32">
        <v>2009629</v>
      </c>
      <c r="B381" s="14" t="s">
        <v>898</v>
      </c>
      <c r="C381" s="16" t="s">
        <v>31</v>
      </c>
      <c r="D381" s="16" t="s">
        <v>16</v>
      </c>
      <c r="E381" s="14" t="s">
        <v>65</v>
      </c>
      <c r="F381" s="23" t="s">
        <v>1532</v>
      </c>
      <c r="G381" s="27">
        <v>0</v>
      </c>
      <c r="H381" s="27">
        <f t="shared" si="112"/>
        <v>0</v>
      </c>
      <c r="I381" s="27">
        <f t="shared" si="113"/>
        <v>0</v>
      </c>
      <c r="J381" s="27">
        <v>0</v>
      </c>
      <c r="K381" s="27">
        <f t="shared" si="114"/>
        <v>0</v>
      </c>
      <c r="L381" s="27">
        <f t="shared" si="115"/>
        <v>0</v>
      </c>
      <c r="M381" s="27">
        <f t="shared" si="116"/>
        <v>0</v>
      </c>
      <c r="N381" s="27">
        <f t="shared" si="117"/>
        <v>0</v>
      </c>
      <c r="O381" s="27">
        <f t="shared" si="118"/>
        <v>0</v>
      </c>
      <c r="P381" s="27">
        <v>1</v>
      </c>
      <c r="Q381" s="27">
        <f t="shared" si="119"/>
        <v>0</v>
      </c>
      <c r="R381" s="27">
        <f t="shared" si="120"/>
        <v>0</v>
      </c>
    </row>
    <row r="382" spans="1:18" x14ac:dyDescent="0.25">
      <c r="A382" s="32">
        <v>2009630</v>
      </c>
      <c r="B382" s="14" t="s">
        <v>898</v>
      </c>
      <c r="C382" s="16" t="s">
        <v>31</v>
      </c>
      <c r="D382" s="16" t="s">
        <v>16</v>
      </c>
      <c r="E382" s="14" t="s">
        <v>134</v>
      </c>
      <c r="F382" s="23" t="s">
        <v>280</v>
      </c>
      <c r="G382" s="27">
        <v>0</v>
      </c>
      <c r="H382" s="27">
        <f t="shared" si="112"/>
        <v>0</v>
      </c>
      <c r="I382" s="27">
        <f t="shared" si="113"/>
        <v>0</v>
      </c>
      <c r="J382" s="27">
        <v>0</v>
      </c>
      <c r="K382" s="27">
        <f t="shared" si="114"/>
        <v>0</v>
      </c>
      <c r="L382" s="27">
        <f t="shared" si="115"/>
        <v>0</v>
      </c>
      <c r="M382" s="27">
        <f t="shared" si="116"/>
        <v>0</v>
      </c>
      <c r="N382" s="27">
        <f t="shared" si="117"/>
        <v>0</v>
      </c>
      <c r="O382" s="27">
        <f t="shared" si="118"/>
        <v>0</v>
      </c>
      <c r="P382" s="27">
        <v>1</v>
      </c>
      <c r="Q382" s="27">
        <f t="shared" si="119"/>
        <v>0</v>
      </c>
      <c r="R382" s="27">
        <f t="shared" si="120"/>
        <v>0</v>
      </c>
    </row>
    <row r="383" spans="1:18" x14ac:dyDescent="0.25">
      <c r="A383" s="32">
        <v>2009631</v>
      </c>
      <c r="B383" s="14" t="s">
        <v>898</v>
      </c>
      <c r="C383" s="16" t="s">
        <v>31</v>
      </c>
      <c r="D383" s="16" t="s">
        <v>16</v>
      </c>
      <c r="E383" s="14" t="s">
        <v>80</v>
      </c>
      <c r="F383" s="23" t="s">
        <v>1531</v>
      </c>
      <c r="G383" s="27">
        <v>1</v>
      </c>
      <c r="H383" s="27">
        <f t="shared" si="112"/>
        <v>1</v>
      </c>
      <c r="I383" s="27">
        <f t="shared" si="113"/>
        <v>1</v>
      </c>
      <c r="J383" s="27">
        <v>0</v>
      </c>
      <c r="K383" s="27">
        <f t="shared" si="114"/>
        <v>1</v>
      </c>
      <c r="L383" s="27">
        <f t="shared" si="115"/>
        <v>2</v>
      </c>
      <c r="M383" s="27">
        <f t="shared" si="116"/>
        <v>0</v>
      </c>
      <c r="N383" s="27">
        <f t="shared" si="117"/>
        <v>2</v>
      </c>
      <c r="O383" s="27">
        <f t="shared" si="118"/>
        <v>0.1</v>
      </c>
      <c r="P383" s="27">
        <v>1</v>
      </c>
      <c r="Q383" s="27">
        <f t="shared" si="119"/>
        <v>2</v>
      </c>
      <c r="R383" s="27">
        <f t="shared" si="120"/>
        <v>0</v>
      </c>
    </row>
    <row r="384" spans="1:18" x14ac:dyDescent="0.25">
      <c r="A384" s="32">
        <v>2009632</v>
      </c>
      <c r="B384" s="14" t="s">
        <v>898</v>
      </c>
      <c r="C384" s="16" t="s">
        <v>31</v>
      </c>
      <c r="D384" s="16" t="s">
        <v>16</v>
      </c>
      <c r="E384" s="14" t="s">
        <v>53</v>
      </c>
      <c r="F384" s="23" t="s">
        <v>1540</v>
      </c>
      <c r="G384" s="27">
        <v>0</v>
      </c>
      <c r="H384" s="27">
        <f t="shared" si="112"/>
        <v>0</v>
      </c>
      <c r="I384" s="27">
        <f t="shared" si="113"/>
        <v>0</v>
      </c>
      <c r="J384" s="27">
        <v>0</v>
      </c>
      <c r="K384" s="27">
        <f t="shared" si="114"/>
        <v>0</v>
      </c>
      <c r="L384" s="27">
        <f t="shared" si="115"/>
        <v>0</v>
      </c>
      <c r="M384" s="27">
        <f t="shared" si="116"/>
        <v>0</v>
      </c>
      <c r="N384" s="27">
        <f t="shared" si="117"/>
        <v>0</v>
      </c>
      <c r="O384" s="27">
        <f t="shared" si="118"/>
        <v>0</v>
      </c>
      <c r="P384" s="27">
        <v>1</v>
      </c>
      <c r="Q384" s="27">
        <f t="shared" si="119"/>
        <v>0</v>
      </c>
      <c r="R384" s="27">
        <f t="shared" si="120"/>
        <v>0</v>
      </c>
    </row>
    <row r="385" spans="1:18" x14ac:dyDescent="0.25">
      <c r="A385" s="32">
        <v>2009633</v>
      </c>
      <c r="B385" s="14" t="s">
        <v>898</v>
      </c>
      <c r="C385" s="16" t="s">
        <v>31</v>
      </c>
      <c r="D385" s="16" t="s">
        <v>16</v>
      </c>
      <c r="E385" s="14" t="s">
        <v>191</v>
      </c>
      <c r="F385" s="23" t="s">
        <v>1537</v>
      </c>
      <c r="G385" s="27">
        <v>0</v>
      </c>
      <c r="H385" s="27">
        <f t="shared" si="112"/>
        <v>0</v>
      </c>
      <c r="I385" s="27">
        <f t="shared" si="113"/>
        <v>0</v>
      </c>
      <c r="J385" s="27">
        <v>0</v>
      </c>
      <c r="K385" s="27">
        <f t="shared" si="114"/>
        <v>0</v>
      </c>
      <c r="L385" s="27">
        <f t="shared" si="115"/>
        <v>0</v>
      </c>
      <c r="M385" s="27">
        <f t="shared" si="116"/>
        <v>0</v>
      </c>
      <c r="N385" s="27">
        <f t="shared" si="117"/>
        <v>0</v>
      </c>
      <c r="O385" s="27">
        <f t="shared" si="118"/>
        <v>0</v>
      </c>
      <c r="P385" s="27">
        <v>1</v>
      </c>
      <c r="Q385" s="27">
        <f t="shared" si="119"/>
        <v>0</v>
      </c>
      <c r="R385" s="27">
        <f t="shared" si="120"/>
        <v>0</v>
      </c>
    </row>
    <row r="386" spans="1:18" x14ac:dyDescent="0.25">
      <c r="A386" s="32">
        <v>2009634</v>
      </c>
      <c r="B386" s="14" t="s">
        <v>898</v>
      </c>
      <c r="C386" s="16" t="s">
        <v>31</v>
      </c>
      <c r="D386" s="16" t="s">
        <v>16</v>
      </c>
      <c r="E386" s="14" t="s">
        <v>29</v>
      </c>
      <c r="F386" s="23" t="s">
        <v>1538</v>
      </c>
      <c r="G386" s="27">
        <v>0</v>
      </c>
      <c r="H386" s="27">
        <f t="shared" si="112"/>
        <v>0</v>
      </c>
      <c r="I386" s="27">
        <f t="shared" si="113"/>
        <v>0</v>
      </c>
      <c r="J386" s="27">
        <v>0</v>
      </c>
      <c r="K386" s="27">
        <f t="shared" si="114"/>
        <v>0</v>
      </c>
      <c r="L386" s="27">
        <f t="shared" si="115"/>
        <v>0</v>
      </c>
      <c r="M386" s="27">
        <f t="shared" si="116"/>
        <v>0</v>
      </c>
      <c r="N386" s="27">
        <f t="shared" si="117"/>
        <v>0</v>
      </c>
      <c r="O386" s="27">
        <f t="shared" si="118"/>
        <v>0</v>
      </c>
      <c r="P386" s="27">
        <v>1</v>
      </c>
      <c r="Q386" s="27">
        <f t="shared" si="119"/>
        <v>0</v>
      </c>
      <c r="R386" s="27">
        <f t="shared" si="120"/>
        <v>0</v>
      </c>
    </row>
    <row r="387" spans="1:18" x14ac:dyDescent="0.25">
      <c r="A387" s="32">
        <v>2009635</v>
      </c>
      <c r="B387" s="14" t="s">
        <v>898</v>
      </c>
      <c r="C387" s="16" t="s">
        <v>31</v>
      </c>
      <c r="D387" s="16" t="s">
        <v>16</v>
      </c>
      <c r="E387" s="14" t="s">
        <v>90</v>
      </c>
      <c r="F387" s="23" t="s">
        <v>1539</v>
      </c>
      <c r="G387" s="27">
        <v>1</v>
      </c>
      <c r="H387" s="27">
        <f t="shared" si="112"/>
        <v>1</v>
      </c>
      <c r="I387" s="27">
        <f t="shared" si="113"/>
        <v>1</v>
      </c>
      <c r="J387" s="27">
        <v>0</v>
      </c>
      <c r="K387" s="27">
        <f t="shared" si="114"/>
        <v>1</v>
      </c>
      <c r="L387" s="27">
        <f t="shared" si="115"/>
        <v>2</v>
      </c>
      <c r="M387" s="27">
        <f t="shared" si="116"/>
        <v>0</v>
      </c>
      <c r="N387" s="27">
        <f t="shared" si="117"/>
        <v>2</v>
      </c>
      <c r="O387" s="27">
        <f t="shared" si="118"/>
        <v>0.1</v>
      </c>
      <c r="P387" s="27">
        <v>1</v>
      </c>
      <c r="Q387" s="27">
        <f t="shared" si="119"/>
        <v>2</v>
      </c>
      <c r="R387" s="27">
        <f t="shared" si="120"/>
        <v>0</v>
      </c>
    </row>
    <row r="388" spans="1:18" x14ac:dyDescent="0.25">
      <c r="A388" s="32">
        <v>2018251</v>
      </c>
      <c r="B388" s="14" t="s">
        <v>898</v>
      </c>
      <c r="C388" s="16" t="s">
        <v>31</v>
      </c>
      <c r="D388" s="16" t="s">
        <v>16</v>
      </c>
      <c r="E388" s="14" t="s">
        <v>69</v>
      </c>
      <c r="F388" s="23" t="s">
        <v>1631</v>
      </c>
      <c r="G388" s="27">
        <v>0</v>
      </c>
      <c r="H388" s="27">
        <f t="shared" ref="H388:H415" si="121">G388</f>
        <v>0</v>
      </c>
      <c r="I388" s="27">
        <f t="shared" ref="I388:I415" si="122">G388</f>
        <v>0</v>
      </c>
      <c r="J388" s="27">
        <v>0</v>
      </c>
      <c r="K388" s="27">
        <f t="shared" ref="K388:K415" si="123">G388</f>
        <v>0</v>
      </c>
      <c r="L388" s="27">
        <f t="shared" ref="L388:L415" si="124">IF(J388&gt;0,0,2)*G388</f>
        <v>0</v>
      </c>
      <c r="M388" s="27">
        <f t="shared" ref="M388:M415" si="125">IF(L388&gt;0,0,1)*G388</f>
        <v>0</v>
      </c>
      <c r="N388" s="27">
        <f t="shared" ref="N388:N415" si="126">G388*2</f>
        <v>0</v>
      </c>
      <c r="O388" s="27">
        <f t="shared" ref="O388:O415" si="127">(IF(G388+J388=1,0.1,0))*G388</f>
        <v>0</v>
      </c>
      <c r="P388" s="27">
        <v>1</v>
      </c>
      <c r="Q388" s="27">
        <f t="shared" ref="Q388:Q415" si="128">IF(J388=0,(G388*2)+(O388*0),0)</f>
        <v>0</v>
      </c>
      <c r="R388" s="27">
        <f t="shared" ref="R388:R415" si="129">J388*4</f>
        <v>0</v>
      </c>
    </row>
    <row r="389" spans="1:18" x14ac:dyDescent="0.25">
      <c r="A389" s="32">
        <v>2009638</v>
      </c>
      <c r="B389" s="14" t="s">
        <v>898</v>
      </c>
      <c r="C389" s="16" t="s">
        <v>31</v>
      </c>
      <c r="D389" s="16" t="s">
        <v>16</v>
      </c>
      <c r="E389" s="14" t="s">
        <v>110</v>
      </c>
      <c r="F389" s="23" t="s">
        <v>1541</v>
      </c>
      <c r="G389" s="27">
        <v>0</v>
      </c>
      <c r="H389" s="27">
        <f t="shared" si="121"/>
        <v>0</v>
      </c>
      <c r="I389" s="27">
        <f t="shared" si="122"/>
        <v>0</v>
      </c>
      <c r="J389" s="27">
        <v>0</v>
      </c>
      <c r="K389" s="27">
        <f t="shared" si="123"/>
        <v>0</v>
      </c>
      <c r="L389" s="27">
        <f t="shared" si="124"/>
        <v>0</v>
      </c>
      <c r="M389" s="27">
        <f t="shared" si="125"/>
        <v>0</v>
      </c>
      <c r="N389" s="27">
        <f t="shared" si="126"/>
        <v>0</v>
      </c>
      <c r="O389" s="27">
        <f t="shared" si="127"/>
        <v>0</v>
      </c>
      <c r="P389" s="27">
        <v>1</v>
      </c>
      <c r="Q389" s="27">
        <f t="shared" si="128"/>
        <v>0</v>
      </c>
      <c r="R389" s="27">
        <f t="shared" si="129"/>
        <v>0</v>
      </c>
    </row>
    <row r="390" spans="1:18" x14ac:dyDescent="0.25">
      <c r="A390" s="32">
        <v>2009641</v>
      </c>
      <c r="B390" s="14" t="s">
        <v>898</v>
      </c>
      <c r="C390" s="16" t="s">
        <v>31</v>
      </c>
      <c r="D390" s="16" t="s">
        <v>16</v>
      </c>
      <c r="E390" s="14" t="s">
        <v>28</v>
      </c>
      <c r="F390" s="23" t="s">
        <v>1542</v>
      </c>
      <c r="G390" s="27">
        <v>1</v>
      </c>
      <c r="H390" s="27">
        <f t="shared" si="121"/>
        <v>1</v>
      </c>
      <c r="I390" s="27">
        <f t="shared" si="122"/>
        <v>1</v>
      </c>
      <c r="J390" s="27">
        <v>0</v>
      </c>
      <c r="K390" s="27">
        <f t="shared" si="123"/>
        <v>1</v>
      </c>
      <c r="L390" s="27">
        <f t="shared" si="124"/>
        <v>2</v>
      </c>
      <c r="M390" s="27">
        <f t="shared" si="125"/>
        <v>0</v>
      </c>
      <c r="N390" s="27">
        <f t="shared" si="126"/>
        <v>2</v>
      </c>
      <c r="O390" s="27">
        <f t="shared" si="127"/>
        <v>0.1</v>
      </c>
      <c r="P390" s="27">
        <v>1</v>
      </c>
      <c r="Q390" s="27">
        <f t="shared" si="128"/>
        <v>2</v>
      </c>
      <c r="R390" s="27">
        <f t="shared" si="129"/>
        <v>0</v>
      </c>
    </row>
    <row r="391" spans="1:18" x14ac:dyDescent="0.25">
      <c r="A391" s="32">
        <v>2009642</v>
      </c>
      <c r="B391" s="14" t="s">
        <v>898</v>
      </c>
      <c r="C391" s="16" t="s">
        <v>31</v>
      </c>
      <c r="D391" s="16" t="s">
        <v>16</v>
      </c>
      <c r="E391" s="14" t="s">
        <v>32</v>
      </c>
      <c r="F391" s="23" t="s">
        <v>1544</v>
      </c>
      <c r="G391" s="27">
        <v>0</v>
      </c>
      <c r="H391" s="27">
        <f t="shared" si="121"/>
        <v>0</v>
      </c>
      <c r="I391" s="27">
        <f t="shared" si="122"/>
        <v>0</v>
      </c>
      <c r="J391" s="27">
        <v>0</v>
      </c>
      <c r="K391" s="27">
        <f t="shared" si="123"/>
        <v>0</v>
      </c>
      <c r="L391" s="27">
        <f t="shared" si="124"/>
        <v>0</v>
      </c>
      <c r="M391" s="27">
        <f t="shared" si="125"/>
        <v>0</v>
      </c>
      <c r="N391" s="27">
        <f t="shared" si="126"/>
        <v>0</v>
      </c>
      <c r="O391" s="27">
        <f t="shared" si="127"/>
        <v>0</v>
      </c>
      <c r="P391" s="27">
        <v>1</v>
      </c>
      <c r="Q391" s="27">
        <f t="shared" si="128"/>
        <v>0</v>
      </c>
      <c r="R391" s="27">
        <f t="shared" si="129"/>
        <v>0</v>
      </c>
    </row>
    <row r="392" spans="1:18" x14ac:dyDescent="0.25">
      <c r="A392" s="32">
        <v>2009643</v>
      </c>
      <c r="B392" s="14" t="s">
        <v>898</v>
      </c>
      <c r="C392" s="16" t="s">
        <v>31</v>
      </c>
      <c r="D392" s="16" t="s">
        <v>16</v>
      </c>
      <c r="E392" s="14" t="s">
        <v>30</v>
      </c>
      <c r="F392" s="23" t="s">
        <v>1545</v>
      </c>
      <c r="G392" s="27">
        <v>1</v>
      </c>
      <c r="H392" s="27">
        <f t="shared" si="121"/>
        <v>1</v>
      </c>
      <c r="I392" s="27">
        <f t="shared" si="122"/>
        <v>1</v>
      </c>
      <c r="J392" s="27">
        <v>0</v>
      </c>
      <c r="K392" s="27">
        <f t="shared" si="123"/>
        <v>1</v>
      </c>
      <c r="L392" s="27">
        <f t="shared" si="124"/>
        <v>2</v>
      </c>
      <c r="M392" s="27">
        <f t="shared" si="125"/>
        <v>0</v>
      </c>
      <c r="N392" s="27">
        <f t="shared" si="126"/>
        <v>2</v>
      </c>
      <c r="O392" s="27">
        <f t="shared" si="127"/>
        <v>0.1</v>
      </c>
      <c r="P392" s="27">
        <v>1</v>
      </c>
      <c r="Q392" s="27">
        <f t="shared" si="128"/>
        <v>2</v>
      </c>
      <c r="R392" s="27">
        <f t="shared" si="129"/>
        <v>0</v>
      </c>
    </row>
    <row r="393" spans="1:18" x14ac:dyDescent="0.25">
      <c r="A393" s="32">
        <v>2009650</v>
      </c>
      <c r="B393" s="14" t="s">
        <v>898</v>
      </c>
      <c r="C393" s="16" t="s">
        <v>31</v>
      </c>
      <c r="D393" s="16" t="s">
        <v>16</v>
      </c>
      <c r="E393" s="14" t="s">
        <v>155</v>
      </c>
      <c r="F393" s="23" t="s">
        <v>1543</v>
      </c>
      <c r="G393" s="27">
        <v>1</v>
      </c>
      <c r="H393" s="27">
        <f t="shared" si="121"/>
        <v>1</v>
      </c>
      <c r="I393" s="27">
        <f t="shared" si="122"/>
        <v>1</v>
      </c>
      <c r="J393" s="27">
        <v>0</v>
      </c>
      <c r="K393" s="27">
        <f t="shared" si="123"/>
        <v>1</v>
      </c>
      <c r="L393" s="27">
        <f t="shared" si="124"/>
        <v>2</v>
      </c>
      <c r="M393" s="27">
        <f t="shared" si="125"/>
        <v>0</v>
      </c>
      <c r="N393" s="27">
        <f t="shared" si="126"/>
        <v>2</v>
      </c>
      <c r="O393" s="27">
        <f t="shared" si="127"/>
        <v>0.1</v>
      </c>
      <c r="P393" s="27">
        <v>1</v>
      </c>
      <c r="Q393" s="27">
        <f t="shared" si="128"/>
        <v>2</v>
      </c>
      <c r="R393" s="27">
        <f t="shared" si="129"/>
        <v>0</v>
      </c>
    </row>
    <row r="394" spans="1:18" x14ac:dyDescent="0.25">
      <c r="A394" s="32">
        <v>2013729</v>
      </c>
      <c r="B394" s="14" t="s">
        <v>898</v>
      </c>
      <c r="C394" s="16" t="s">
        <v>31</v>
      </c>
      <c r="D394" s="16" t="s">
        <v>16</v>
      </c>
      <c r="E394" s="14" t="s">
        <v>353</v>
      </c>
      <c r="F394" s="23" t="s">
        <v>1584</v>
      </c>
      <c r="G394" s="27">
        <v>1</v>
      </c>
      <c r="H394" s="27">
        <f t="shared" si="121"/>
        <v>1</v>
      </c>
      <c r="I394" s="27">
        <f t="shared" si="122"/>
        <v>1</v>
      </c>
      <c r="J394" s="27">
        <v>0</v>
      </c>
      <c r="K394" s="27">
        <f t="shared" si="123"/>
        <v>1</v>
      </c>
      <c r="L394" s="27">
        <f t="shared" si="124"/>
        <v>2</v>
      </c>
      <c r="M394" s="27">
        <f t="shared" si="125"/>
        <v>0</v>
      </c>
      <c r="N394" s="27">
        <f t="shared" si="126"/>
        <v>2</v>
      </c>
      <c r="O394" s="27">
        <f t="shared" si="127"/>
        <v>0.1</v>
      </c>
      <c r="P394" s="27">
        <v>1</v>
      </c>
      <c r="Q394" s="27">
        <f t="shared" si="128"/>
        <v>2</v>
      </c>
      <c r="R394" s="27">
        <f t="shared" si="129"/>
        <v>0</v>
      </c>
    </row>
    <row r="395" spans="1:18" x14ac:dyDescent="0.25">
      <c r="A395" s="32">
        <v>8002235</v>
      </c>
      <c r="B395" s="14" t="s">
        <v>898</v>
      </c>
      <c r="C395" s="16" t="s">
        <v>77</v>
      </c>
      <c r="D395" s="16" t="s">
        <v>16</v>
      </c>
      <c r="E395" s="14" t="s">
        <v>18</v>
      </c>
      <c r="F395" s="23" t="s">
        <v>1390</v>
      </c>
      <c r="G395" s="27">
        <v>1</v>
      </c>
      <c r="H395" s="27">
        <f t="shared" si="121"/>
        <v>1</v>
      </c>
      <c r="I395" s="27">
        <f t="shared" si="122"/>
        <v>1</v>
      </c>
      <c r="J395" s="27">
        <v>1</v>
      </c>
      <c r="K395" s="27">
        <f t="shared" si="123"/>
        <v>1</v>
      </c>
      <c r="L395" s="27">
        <f t="shared" si="124"/>
        <v>0</v>
      </c>
      <c r="M395" s="27">
        <f t="shared" si="125"/>
        <v>1</v>
      </c>
      <c r="N395" s="27">
        <f t="shared" si="126"/>
        <v>2</v>
      </c>
      <c r="O395" s="27">
        <f t="shared" si="127"/>
        <v>0</v>
      </c>
      <c r="P395" s="27">
        <v>1</v>
      </c>
      <c r="Q395" s="27">
        <f t="shared" si="128"/>
        <v>0</v>
      </c>
      <c r="R395" s="27">
        <f t="shared" si="129"/>
        <v>4</v>
      </c>
    </row>
    <row r="396" spans="1:18" x14ac:dyDescent="0.25">
      <c r="A396" s="32">
        <v>10001717</v>
      </c>
      <c r="B396" s="14" t="s">
        <v>898</v>
      </c>
      <c r="C396" s="16" t="s">
        <v>77</v>
      </c>
      <c r="D396" s="16" t="s">
        <v>807</v>
      </c>
      <c r="E396" s="14" t="s">
        <v>72</v>
      </c>
      <c r="F396" s="23" t="s">
        <v>1601</v>
      </c>
      <c r="G396" s="27">
        <v>1</v>
      </c>
      <c r="H396" s="27">
        <f t="shared" si="121"/>
        <v>1</v>
      </c>
      <c r="I396" s="27">
        <f t="shared" si="122"/>
        <v>1</v>
      </c>
      <c r="J396" s="27">
        <v>1</v>
      </c>
      <c r="K396" s="27">
        <f t="shared" si="123"/>
        <v>1</v>
      </c>
      <c r="L396" s="27">
        <f t="shared" si="124"/>
        <v>0</v>
      </c>
      <c r="M396" s="27">
        <f t="shared" si="125"/>
        <v>1</v>
      </c>
      <c r="N396" s="27">
        <f t="shared" si="126"/>
        <v>2</v>
      </c>
      <c r="O396" s="27">
        <f t="shared" si="127"/>
        <v>0</v>
      </c>
      <c r="P396" s="27">
        <v>1</v>
      </c>
      <c r="Q396" s="27">
        <f t="shared" si="128"/>
        <v>0</v>
      </c>
      <c r="R396" s="27">
        <f t="shared" si="129"/>
        <v>4</v>
      </c>
    </row>
    <row r="397" spans="1:18" x14ac:dyDescent="0.25">
      <c r="A397" s="32">
        <v>10001712</v>
      </c>
      <c r="B397" s="14" t="s">
        <v>898</v>
      </c>
      <c r="C397" s="16" t="s">
        <v>77</v>
      </c>
      <c r="D397" s="16" t="s">
        <v>807</v>
      </c>
      <c r="E397" s="14" t="s">
        <v>160</v>
      </c>
      <c r="F397" s="23" t="s">
        <v>1602</v>
      </c>
      <c r="G397" s="27">
        <v>0</v>
      </c>
      <c r="H397" s="27">
        <f t="shared" si="121"/>
        <v>0</v>
      </c>
      <c r="I397" s="27">
        <f t="shared" si="122"/>
        <v>0</v>
      </c>
      <c r="J397" s="27">
        <v>1</v>
      </c>
      <c r="K397" s="27">
        <f t="shared" si="123"/>
        <v>0</v>
      </c>
      <c r="L397" s="27">
        <f t="shared" si="124"/>
        <v>0</v>
      </c>
      <c r="M397" s="27">
        <f t="shared" si="125"/>
        <v>0</v>
      </c>
      <c r="N397" s="27">
        <f t="shared" si="126"/>
        <v>0</v>
      </c>
      <c r="O397" s="27">
        <f t="shared" si="127"/>
        <v>0</v>
      </c>
      <c r="P397" s="27">
        <v>1</v>
      </c>
      <c r="Q397" s="27">
        <f t="shared" si="128"/>
        <v>0</v>
      </c>
      <c r="R397" s="27">
        <f t="shared" si="129"/>
        <v>4</v>
      </c>
    </row>
    <row r="398" spans="1:18" x14ac:dyDescent="0.25">
      <c r="A398" s="32">
        <v>10001699</v>
      </c>
      <c r="B398" s="14" t="s">
        <v>898</v>
      </c>
      <c r="C398" s="16" t="s">
        <v>77</v>
      </c>
      <c r="D398" s="16" t="s">
        <v>807</v>
      </c>
      <c r="E398" s="14" t="s">
        <v>45</v>
      </c>
      <c r="F398" s="23" t="s">
        <v>1604</v>
      </c>
      <c r="G398" s="27">
        <v>1</v>
      </c>
      <c r="H398" s="27">
        <f t="shared" si="121"/>
        <v>1</v>
      </c>
      <c r="I398" s="27">
        <f t="shared" si="122"/>
        <v>1</v>
      </c>
      <c r="J398" s="27">
        <v>1</v>
      </c>
      <c r="K398" s="27">
        <f t="shared" si="123"/>
        <v>1</v>
      </c>
      <c r="L398" s="27">
        <f t="shared" si="124"/>
        <v>0</v>
      </c>
      <c r="M398" s="27">
        <f t="shared" si="125"/>
        <v>1</v>
      </c>
      <c r="N398" s="27">
        <f t="shared" si="126"/>
        <v>2</v>
      </c>
      <c r="O398" s="27">
        <f t="shared" si="127"/>
        <v>0</v>
      </c>
      <c r="P398" s="27">
        <v>1</v>
      </c>
      <c r="Q398" s="27">
        <f t="shared" si="128"/>
        <v>0</v>
      </c>
      <c r="R398" s="27">
        <f t="shared" si="129"/>
        <v>4</v>
      </c>
    </row>
    <row r="399" spans="1:18" x14ac:dyDescent="0.25">
      <c r="A399" s="32">
        <v>10001740</v>
      </c>
      <c r="B399" s="14" t="s">
        <v>898</v>
      </c>
      <c r="C399" s="16" t="s">
        <v>85</v>
      </c>
      <c r="D399" s="16" t="s">
        <v>16</v>
      </c>
      <c r="E399" s="14" t="s">
        <v>73</v>
      </c>
      <c r="F399" s="23" t="s">
        <v>1597</v>
      </c>
      <c r="G399" s="27">
        <v>1</v>
      </c>
      <c r="H399" s="27">
        <f t="shared" si="121"/>
        <v>1</v>
      </c>
      <c r="I399" s="27">
        <f t="shared" si="122"/>
        <v>1</v>
      </c>
      <c r="J399" s="27">
        <v>1</v>
      </c>
      <c r="K399" s="27">
        <f t="shared" si="123"/>
        <v>1</v>
      </c>
      <c r="L399" s="27">
        <f t="shared" si="124"/>
        <v>0</v>
      </c>
      <c r="M399" s="27">
        <f t="shared" si="125"/>
        <v>1</v>
      </c>
      <c r="N399" s="27">
        <f t="shared" si="126"/>
        <v>2</v>
      </c>
      <c r="O399" s="27">
        <f t="shared" si="127"/>
        <v>0</v>
      </c>
      <c r="P399" s="27">
        <v>1</v>
      </c>
      <c r="Q399" s="27">
        <f t="shared" si="128"/>
        <v>0</v>
      </c>
      <c r="R399" s="27">
        <f t="shared" si="129"/>
        <v>4</v>
      </c>
    </row>
    <row r="400" spans="1:18" x14ac:dyDescent="0.25">
      <c r="A400" s="32">
        <v>10001739</v>
      </c>
      <c r="B400" s="14" t="s">
        <v>898</v>
      </c>
      <c r="C400" s="16" t="s">
        <v>85</v>
      </c>
      <c r="D400" s="16" t="s">
        <v>16</v>
      </c>
      <c r="E400" s="14" t="s">
        <v>31</v>
      </c>
      <c r="F400" s="23" t="s">
        <v>1598</v>
      </c>
      <c r="G400" s="27">
        <v>0</v>
      </c>
      <c r="H400" s="27">
        <f t="shared" si="121"/>
        <v>0</v>
      </c>
      <c r="I400" s="27">
        <f t="shared" si="122"/>
        <v>0</v>
      </c>
      <c r="J400" s="27">
        <v>0</v>
      </c>
      <c r="K400" s="27">
        <f t="shared" si="123"/>
        <v>0</v>
      </c>
      <c r="L400" s="27">
        <f t="shared" si="124"/>
        <v>0</v>
      </c>
      <c r="M400" s="27">
        <f t="shared" si="125"/>
        <v>0</v>
      </c>
      <c r="N400" s="27">
        <f t="shared" si="126"/>
        <v>0</v>
      </c>
      <c r="O400" s="27">
        <f t="shared" si="127"/>
        <v>0</v>
      </c>
      <c r="P400" s="27">
        <v>1</v>
      </c>
      <c r="Q400" s="27">
        <f t="shared" si="128"/>
        <v>0</v>
      </c>
      <c r="R400" s="27">
        <f t="shared" si="129"/>
        <v>0</v>
      </c>
    </row>
    <row r="401" spans="1:18" x14ac:dyDescent="0.25">
      <c r="A401" s="32">
        <v>2010702</v>
      </c>
      <c r="B401" s="14" t="s">
        <v>1557</v>
      </c>
      <c r="C401" s="16" t="s">
        <v>134</v>
      </c>
      <c r="D401" s="16" t="s">
        <v>16</v>
      </c>
      <c r="E401" s="14" t="s">
        <v>35</v>
      </c>
      <c r="F401" s="23" t="s">
        <v>1558</v>
      </c>
      <c r="G401" s="27">
        <v>1</v>
      </c>
      <c r="H401" s="27">
        <f t="shared" si="121"/>
        <v>1</v>
      </c>
      <c r="I401" s="27">
        <f t="shared" si="122"/>
        <v>1</v>
      </c>
      <c r="J401" s="27">
        <v>1</v>
      </c>
      <c r="K401" s="27">
        <f t="shared" si="123"/>
        <v>1</v>
      </c>
      <c r="L401" s="27">
        <f t="shared" si="124"/>
        <v>0</v>
      </c>
      <c r="M401" s="27">
        <f t="shared" si="125"/>
        <v>1</v>
      </c>
      <c r="N401" s="27">
        <f t="shared" si="126"/>
        <v>2</v>
      </c>
      <c r="O401" s="27">
        <f t="shared" si="127"/>
        <v>0</v>
      </c>
      <c r="P401" s="27">
        <v>1</v>
      </c>
      <c r="Q401" s="27">
        <f t="shared" si="128"/>
        <v>0</v>
      </c>
      <c r="R401" s="27">
        <f t="shared" si="129"/>
        <v>4</v>
      </c>
    </row>
    <row r="402" spans="1:18" x14ac:dyDescent="0.25">
      <c r="A402" s="32">
        <v>7003892</v>
      </c>
      <c r="B402" s="14" t="s">
        <v>997</v>
      </c>
      <c r="C402" s="16" t="s">
        <v>100</v>
      </c>
      <c r="D402" s="16" t="s">
        <v>16</v>
      </c>
      <c r="E402" s="14" t="s">
        <v>85</v>
      </c>
      <c r="F402" s="23" t="s">
        <v>1402</v>
      </c>
      <c r="G402" s="27">
        <v>1</v>
      </c>
      <c r="H402" s="27">
        <f t="shared" si="121"/>
        <v>1</v>
      </c>
      <c r="I402" s="27">
        <f t="shared" si="122"/>
        <v>1</v>
      </c>
      <c r="J402" s="27">
        <v>1</v>
      </c>
      <c r="K402" s="27">
        <f t="shared" si="123"/>
        <v>1</v>
      </c>
      <c r="L402" s="27">
        <f t="shared" si="124"/>
        <v>0</v>
      </c>
      <c r="M402" s="27">
        <f t="shared" si="125"/>
        <v>1</v>
      </c>
      <c r="N402" s="27">
        <f t="shared" si="126"/>
        <v>2</v>
      </c>
      <c r="O402" s="27">
        <f t="shared" si="127"/>
        <v>0</v>
      </c>
      <c r="P402" s="27">
        <v>1</v>
      </c>
      <c r="Q402" s="27">
        <f t="shared" si="128"/>
        <v>0</v>
      </c>
      <c r="R402" s="27">
        <f t="shared" si="129"/>
        <v>4</v>
      </c>
    </row>
    <row r="403" spans="1:18" x14ac:dyDescent="0.25">
      <c r="A403" s="32">
        <v>7003894</v>
      </c>
      <c r="B403" s="14" t="s">
        <v>997</v>
      </c>
      <c r="C403" s="16" t="s">
        <v>100</v>
      </c>
      <c r="D403" s="16" t="s">
        <v>16</v>
      </c>
      <c r="E403" s="14" t="s">
        <v>100</v>
      </c>
      <c r="F403" s="23" t="s">
        <v>1394</v>
      </c>
      <c r="G403" s="27">
        <v>0</v>
      </c>
      <c r="H403" s="27">
        <f t="shared" si="121"/>
        <v>0</v>
      </c>
      <c r="I403" s="27">
        <f t="shared" si="122"/>
        <v>0</v>
      </c>
      <c r="J403" s="27">
        <v>1</v>
      </c>
      <c r="K403" s="27">
        <f t="shared" si="123"/>
        <v>0</v>
      </c>
      <c r="L403" s="27">
        <f t="shared" si="124"/>
        <v>0</v>
      </c>
      <c r="M403" s="27">
        <f t="shared" si="125"/>
        <v>0</v>
      </c>
      <c r="N403" s="27">
        <f t="shared" si="126"/>
        <v>0</v>
      </c>
      <c r="O403" s="27">
        <f t="shared" si="127"/>
        <v>0</v>
      </c>
      <c r="P403" s="27">
        <v>1</v>
      </c>
      <c r="Q403" s="27">
        <f t="shared" si="128"/>
        <v>0</v>
      </c>
      <c r="R403" s="27">
        <f t="shared" si="129"/>
        <v>4</v>
      </c>
    </row>
    <row r="404" spans="1:18" x14ac:dyDescent="0.25">
      <c r="A404" s="32">
        <v>7003899</v>
      </c>
      <c r="B404" s="14" t="s">
        <v>997</v>
      </c>
      <c r="C404" s="16" t="s">
        <v>100</v>
      </c>
      <c r="D404" s="16" t="s">
        <v>16</v>
      </c>
      <c r="E404" s="14" t="s">
        <v>134</v>
      </c>
      <c r="F404" s="23" t="s">
        <v>1401</v>
      </c>
      <c r="G404" s="27">
        <v>1</v>
      </c>
      <c r="H404" s="27">
        <f t="shared" si="121"/>
        <v>1</v>
      </c>
      <c r="I404" s="27">
        <f t="shared" si="122"/>
        <v>1</v>
      </c>
      <c r="J404" s="27">
        <v>1</v>
      </c>
      <c r="K404" s="27">
        <f t="shared" si="123"/>
        <v>1</v>
      </c>
      <c r="L404" s="27">
        <f t="shared" si="124"/>
        <v>0</v>
      </c>
      <c r="M404" s="27">
        <f t="shared" si="125"/>
        <v>1</v>
      </c>
      <c r="N404" s="27">
        <f t="shared" si="126"/>
        <v>2</v>
      </c>
      <c r="O404" s="27">
        <f t="shared" si="127"/>
        <v>0</v>
      </c>
      <c r="P404" s="27">
        <v>1</v>
      </c>
      <c r="Q404" s="27">
        <f t="shared" si="128"/>
        <v>0</v>
      </c>
      <c r="R404" s="27">
        <f t="shared" si="129"/>
        <v>4</v>
      </c>
    </row>
    <row r="405" spans="1:18" x14ac:dyDescent="0.25">
      <c r="A405" s="32">
        <v>8002342</v>
      </c>
      <c r="B405" s="14" t="s">
        <v>997</v>
      </c>
      <c r="C405" s="16" t="s">
        <v>29</v>
      </c>
      <c r="D405" s="16" t="s">
        <v>83</v>
      </c>
      <c r="E405" s="14" t="s">
        <v>26</v>
      </c>
      <c r="F405" s="23" t="s">
        <v>1473</v>
      </c>
      <c r="G405" s="27">
        <v>1</v>
      </c>
      <c r="H405" s="27">
        <f t="shared" si="121"/>
        <v>1</v>
      </c>
      <c r="I405" s="27">
        <f t="shared" si="122"/>
        <v>1</v>
      </c>
      <c r="J405" s="27">
        <v>1</v>
      </c>
      <c r="K405" s="27">
        <f t="shared" si="123"/>
        <v>1</v>
      </c>
      <c r="L405" s="27">
        <f t="shared" si="124"/>
        <v>0</v>
      </c>
      <c r="M405" s="27">
        <f t="shared" si="125"/>
        <v>1</v>
      </c>
      <c r="N405" s="27">
        <f t="shared" si="126"/>
        <v>2</v>
      </c>
      <c r="O405" s="27">
        <f t="shared" si="127"/>
        <v>0</v>
      </c>
      <c r="P405" s="27">
        <v>1</v>
      </c>
      <c r="Q405" s="27">
        <f t="shared" si="128"/>
        <v>0</v>
      </c>
      <c r="R405" s="27">
        <f t="shared" si="129"/>
        <v>4</v>
      </c>
    </row>
    <row r="406" spans="1:18" x14ac:dyDescent="0.25">
      <c r="A406" s="32">
        <v>8002394</v>
      </c>
      <c r="B406" s="14" t="s">
        <v>997</v>
      </c>
      <c r="C406" s="16" t="s">
        <v>82</v>
      </c>
      <c r="D406" s="16" t="s">
        <v>83</v>
      </c>
      <c r="E406" s="14" t="s">
        <v>21</v>
      </c>
      <c r="F406" s="23" t="s">
        <v>1505</v>
      </c>
      <c r="G406" s="27">
        <v>1</v>
      </c>
      <c r="H406" s="27">
        <f t="shared" si="121"/>
        <v>1</v>
      </c>
      <c r="I406" s="27">
        <f t="shared" si="122"/>
        <v>1</v>
      </c>
      <c r="J406" s="27">
        <v>1</v>
      </c>
      <c r="K406" s="27">
        <f t="shared" si="123"/>
        <v>1</v>
      </c>
      <c r="L406" s="27">
        <f t="shared" si="124"/>
        <v>0</v>
      </c>
      <c r="M406" s="27">
        <f t="shared" si="125"/>
        <v>1</v>
      </c>
      <c r="N406" s="27">
        <f t="shared" si="126"/>
        <v>2</v>
      </c>
      <c r="O406" s="27">
        <f t="shared" si="127"/>
        <v>0</v>
      </c>
      <c r="P406" s="27">
        <v>1</v>
      </c>
      <c r="Q406" s="27">
        <f t="shared" si="128"/>
        <v>0</v>
      </c>
      <c r="R406" s="27">
        <f t="shared" si="129"/>
        <v>4</v>
      </c>
    </row>
    <row r="407" spans="1:18" x14ac:dyDescent="0.25">
      <c r="A407" s="32">
        <v>8002400</v>
      </c>
      <c r="B407" s="14" t="s">
        <v>997</v>
      </c>
      <c r="C407" s="16" t="s">
        <v>82</v>
      </c>
      <c r="D407" s="16" t="s">
        <v>83</v>
      </c>
      <c r="E407" s="14" t="s">
        <v>27</v>
      </c>
      <c r="F407" s="23" t="s">
        <v>1506</v>
      </c>
      <c r="G407" s="27">
        <v>1</v>
      </c>
      <c r="H407" s="27">
        <f t="shared" si="121"/>
        <v>1</v>
      </c>
      <c r="I407" s="27">
        <f t="shared" si="122"/>
        <v>1</v>
      </c>
      <c r="J407" s="27">
        <v>1</v>
      </c>
      <c r="K407" s="27">
        <f t="shared" si="123"/>
        <v>1</v>
      </c>
      <c r="L407" s="27">
        <f t="shared" si="124"/>
        <v>0</v>
      </c>
      <c r="M407" s="27">
        <f t="shared" si="125"/>
        <v>1</v>
      </c>
      <c r="N407" s="27">
        <f t="shared" si="126"/>
        <v>2</v>
      </c>
      <c r="O407" s="27">
        <f t="shared" si="127"/>
        <v>0</v>
      </c>
      <c r="P407" s="27">
        <v>1</v>
      </c>
      <c r="Q407" s="27">
        <f t="shared" si="128"/>
        <v>0</v>
      </c>
      <c r="R407" s="27">
        <f t="shared" si="129"/>
        <v>4</v>
      </c>
    </row>
    <row r="408" spans="1:18" x14ac:dyDescent="0.25">
      <c r="A408" s="32">
        <v>8002423</v>
      </c>
      <c r="B408" s="14" t="s">
        <v>1006</v>
      </c>
      <c r="C408" s="16" t="s">
        <v>26</v>
      </c>
      <c r="D408" s="16" t="s">
        <v>1008</v>
      </c>
      <c r="E408" s="14" t="s">
        <v>26</v>
      </c>
      <c r="F408" s="23" t="s">
        <v>1392</v>
      </c>
      <c r="G408" s="27">
        <v>1</v>
      </c>
      <c r="H408" s="27">
        <f t="shared" si="121"/>
        <v>1</v>
      </c>
      <c r="I408" s="27">
        <f t="shared" si="122"/>
        <v>1</v>
      </c>
      <c r="J408" s="27">
        <v>1</v>
      </c>
      <c r="K408" s="27">
        <f t="shared" si="123"/>
        <v>1</v>
      </c>
      <c r="L408" s="27">
        <f t="shared" si="124"/>
        <v>0</v>
      </c>
      <c r="M408" s="27">
        <f t="shared" si="125"/>
        <v>1</v>
      </c>
      <c r="N408" s="27">
        <f t="shared" si="126"/>
        <v>2</v>
      </c>
      <c r="O408" s="27">
        <f t="shared" si="127"/>
        <v>0</v>
      </c>
      <c r="P408" s="27">
        <v>1</v>
      </c>
      <c r="Q408" s="27">
        <f t="shared" si="128"/>
        <v>0</v>
      </c>
      <c r="R408" s="27">
        <f t="shared" si="129"/>
        <v>4</v>
      </c>
    </row>
    <row r="409" spans="1:18" x14ac:dyDescent="0.25">
      <c r="A409" s="32">
        <v>7004232</v>
      </c>
      <c r="B409" s="14" t="s">
        <v>1006</v>
      </c>
      <c r="C409" s="16" t="s">
        <v>22</v>
      </c>
      <c r="D409" s="16" t="s">
        <v>16</v>
      </c>
      <c r="E409" s="14" t="s">
        <v>17</v>
      </c>
      <c r="F409" s="23" t="s">
        <v>1393</v>
      </c>
      <c r="G409" s="27">
        <v>1</v>
      </c>
      <c r="H409" s="27">
        <f t="shared" si="121"/>
        <v>1</v>
      </c>
      <c r="I409" s="27">
        <f t="shared" si="122"/>
        <v>1</v>
      </c>
      <c r="J409" s="27">
        <v>1</v>
      </c>
      <c r="K409" s="27">
        <f t="shared" si="123"/>
        <v>1</v>
      </c>
      <c r="L409" s="27">
        <f t="shared" si="124"/>
        <v>0</v>
      </c>
      <c r="M409" s="27">
        <f t="shared" si="125"/>
        <v>1</v>
      </c>
      <c r="N409" s="27">
        <f t="shared" si="126"/>
        <v>2</v>
      </c>
      <c r="O409" s="27">
        <f t="shared" si="127"/>
        <v>0</v>
      </c>
      <c r="P409" s="27">
        <v>1</v>
      </c>
      <c r="Q409" s="27">
        <f t="shared" si="128"/>
        <v>0</v>
      </c>
      <c r="R409" s="27">
        <f t="shared" si="129"/>
        <v>4</v>
      </c>
    </row>
    <row r="410" spans="1:18" x14ac:dyDescent="0.25">
      <c r="A410" s="32">
        <v>7004250</v>
      </c>
      <c r="B410" s="14" t="s">
        <v>1006</v>
      </c>
      <c r="C410" s="16" t="s">
        <v>22</v>
      </c>
      <c r="D410" s="16" t="s">
        <v>16</v>
      </c>
      <c r="E410" s="14" t="s">
        <v>100</v>
      </c>
      <c r="F410" s="23" t="s">
        <v>1509</v>
      </c>
      <c r="G410" s="27">
        <v>1</v>
      </c>
      <c r="H410" s="27">
        <f t="shared" si="121"/>
        <v>1</v>
      </c>
      <c r="I410" s="27">
        <f t="shared" si="122"/>
        <v>1</v>
      </c>
      <c r="J410" s="27">
        <v>1</v>
      </c>
      <c r="K410" s="27">
        <f t="shared" si="123"/>
        <v>1</v>
      </c>
      <c r="L410" s="27">
        <f t="shared" si="124"/>
        <v>0</v>
      </c>
      <c r="M410" s="27">
        <f t="shared" si="125"/>
        <v>1</v>
      </c>
      <c r="N410" s="27">
        <f t="shared" si="126"/>
        <v>2</v>
      </c>
      <c r="O410" s="27">
        <f t="shared" si="127"/>
        <v>0</v>
      </c>
      <c r="P410" s="27">
        <v>1</v>
      </c>
      <c r="Q410" s="27">
        <f t="shared" si="128"/>
        <v>0</v>
      </c>
      <c r="R410" s="27">
        <f t="shared" si="129"/>
        <v>4</v>
      </c>
    </row>
    <row r="411" spans="1:18" x14ac:dyDescent="0.25">
      <c r="A411" s="32">
        <v>8002438</v>
      </c>
      <c r="B411" s="14" t="s">
        <v>1006</v>
      </c>
      <c r="C411" s="16" t="s">
        <v>22</v>
      </c>
      <c r="D411" s="16" t="s">
        <v>83</v>
      </c>
      <c r="E411" s="14" t="s">
        <v>19</v>
      </c>
      <c r="F411" s="23" t="s">
        <v>1438</v>
      </c>
      <c r="G411" s="27">
        <v>1</v>
      </c>
      <c r="H411" s="27">
        <f t="shared" si="121"/>
        <v>1</v>
      </c>
      <c r="I411" s="27">
        <f t="shared" si="122"/>
        <v>1</v>
      </c>
      <c r="J411" s="27">
        <v>1</v>
      </c>
      <c r="K411" s="27">
        <f t="shared" si="123"/>
        <v>1</v>
      </c>
      <c r="L411" s="27">
        <f t="shared" si="124"/>
        <v>0</v>
      </c>
      <c r="M411" s="27">
        <f t="shared" si="125"/>
        <v>1</v>
      </c>
      <c r="N411" s="27">
        <f t="shared" si="126"/>
        <v>2</v>
      </c>
      <c r="O411" s="27">
        <f t="shared" si="127"/>
        <v>0</v>
      </c>
      <c r="P411" s="27">
        <v>1</v>
      </c>
      <c r="Q411" s="27">
        <f t="shared" si="128"/>
        <v>0</v>
      </c>
      <c r="R411" s="27">
        <f t="shared" si="129"/>
        <v>4</v>
      </c>
    </row>
    <row r="412" spans="1:18" x14ac:dyDescent="0.25">
      <c r="A412" s="32">
        <v>8002437</v>
      </c>
      <c r="B412" s="14" t="s">
        <v>1006</v>
      </c>
      <c r="C412" s="16" t="s">
        <v>22</v>
      </c>
      <c r="D412" s="16" t="s">
        <v>83</v>
      </c>
      <c r="E412" s="14" t="s">
        <v>33</v>
      </c>
      <c r="F412" s="23" t="s">
        <v>1391</v>
      </c>
      <c r="G412" s="27">
        <v>0</v>
      </c>
      <c r="H412" s="27">
        <f t="shared" si="121"/>
        <v>0</v>
      </c>
      <c r="I412" s="27">
        <f t="shared" si="122"/>
        <v>0</v>
      </c>
      <c r="J412" s="27">
        <v>1</v>
      </c>
      <c r="K412" s="27">
        <f t="shared" si="123"/>
        <v>0</v>
      </c>
      <c r="L412" s="27">
        <f t="shared" si="124"/>
        <v>0</v>
      </c>
      <c r="M412" s="27">
        <f t="shared" si="125"/>
        <v>0</v>
      </c>
      <c r="N412" s="27">
        <f t="shared" si="126"/>
        <v>0</v>
      </c>
      <c r="O412" s="27">
        <f t="shared" si="127"/>
        <v>0</v>
      </c>
      <c r="P412" s="27">
        <v>1</v>
      </c>
      <c r="Q412" s="27">
        <f t="shared" si="128"/>
        <v>0</v>
      </c>
      <c r="R412" s="27">
        <f t="shared" si="129"/>
        <v>4</v>
      </c>
    </row>
    <row r="413" spans="1:18" x14ac:dyDescent="0.25">
      <c r="A413" s="32">
        <v>2014325</v>
      </c>
      <c r="B413" s="14" t="s">
        <v>1006</v>
      </c>
      <c r="C413" s="16" t="s">
        <v>22</v>
      </c>
      <c r="D413" s="16" t="s">
        <v>83</v>
      </c>
      <c r="E413" s="14" t="s">
        <v>31</v>
      </c>
      <c r="F413" s="23" t="s">
        <v>1586</v>
      </c>
      <c r="G413" s="27">
        <v>1</v>
      </c>
      <c r="H413" s="27">
        <f t="shared" si="121"/>
        <v>1</v>
      </c>
      <c r="I413" s="27">
        <f t="shared" si="122"/>
        <v>1</v>
      </c>
      <c r="J413" s="27">
        <v>1</v>
      </c>
      <c r="K413" s="27">
        <f t="shared" si="123"/>
        <v>1</v>
      </c>
      <c r="L413" s="27">
        <f t="shared" si="124"/>
        <v>0</v>
      </c>
      <c r="M413" s="27">
        <f t="shared" si="125"/>
        <v>1</v>
      </c>
      <c r="N413" s="27">
        <f t="shared" si="126"/>
        <v>2</v>
      </c>
      <c r="O413" s="27">
        <f t="shared" si="127"/>
        <v>0</v>
      </c>
      <c r="P413" s="27">
        <v>1</v>
      </c>
      <c r="Q413" s="27">
        <f t="shared" si="128"/>
        <v>0</v>
      </c>
      <c r="R413" s="27">
        <f t="shared" si="129"/>
        <v>4</v>
      </c>
    </row>
    <row r="414" spans="1:18" x14ac:dyDescent="0.25">
      <c r="A414" s="32">
        <v>400013053</v>
      </c>
      <c r="B414" s="14" t="s">
        <v>1006</v>
      </c>
      <c r="C414" s="16" t="s">
        <v>162</v>
      </c>
      <c r="D414" s="16" t="s">
        <v>16</v>
      </c>
      <c r="E414" s="14" t="s">
        <v>77</v>
      </c>
      <c r="F414" s="23" t="s">
        <v>1632</v>
      </c>
      <c r="G414" s="27">
        <v>1</v>
      </c>
      <c r="H414" s="27">
        <f t="shared" si="121"/>
        <v>1</v>
      </c>
      <c r="I414" s="27">
        <f t="shared" si="122"/>
        <v>1</v>
      </c>
      <c r="J414" s="27">
        <v>1</v>
      </c>
      <c r="K414" s="27">
        <f t="shared" si="123"/>
        <v>1</v>
      </c>
      <c r="L414" s="27">
        <f t="shared" si="124"/>
        <v>0</v>
      </c>
      <c r="M414" s="27">
        <f t="shared" si="125"/>
        <v>1</v>
      </c>
      <c r="N414" s="27">
        <f t="shared" si="126"/>
        <v>2</v>
      </c>
      <c r="O414" s="27">
        <f t="shared" si="127"/>
        <v>0</v>
      </c>
      <c r="P414" s="27">
        <v>1</v>
      </c>
      <c r="Q414" s="27">
        <f t="shared" si="128"/>
        <v>0</v>
      </c>
      <c r="R414" s="27">
        <f t="shared" si="129"/>
        <v>4</v>
      </c>
    </row>
    <row r="415" spans="1:18" ht="29.25" x14ac:dyDescent="0.25">
      <c r="A415" s="17">
        <v>59</v>
      </c>
      <c r="B415" s="14" t="s">
        <v>1012</v>
      </c>
      <c r="C415" s="16" t="s">
        <v>86</v>
      </c>
      <c r="D415" s="16"/>
      <c r="E415" s="2" t="s">
        <v>1692</v>
      </c>
      <c r="F415" s="23" t="s">
        <v>1695</v>
      </c>
      <c r="G415" s="27">
        <v>1</v>
      </c>
      <c r="H415" s="27">
        <f t="shared" si="121"/>
        <v>1</v>
      </c>
      <c r="I415" s="27">
        <f t="shared" si="122"/>
        <v>1</v>
      </c>
      <c r="J415" s="27">
        <v>1</v>
      </c>
      <c r="K415" s="27">
        <f t="shared" si="123"/>
        <v>1</v>
      </c>
      <c r="L415" s="27">
        <f t="shared" si="124"/>
        <v>0</v>
      </c>
      <c r="M415" s="27">
        <f t="shared" si="125"/>
        <v>1</v>
      </c>
      <c r="N415" s="27">
        <f t="shared" si="126"/>
        <v>2</v>
      </c>
      <c r="O415" s="27">
        <f t="shared" si="127"/>
        <v>0</v>
      </c>
      <c r="P415" s="27">
        <v>1</v>
      </c>
      <c r="Q415" s="27">
        <f t="shared" si="128"/>
        <v>0</v>
      </c>
      <c r="R415" s="27">
        <f t="shared" si="129"/>
        <v>4</v>
      </c>
    </row>
    <row r="416" spans="1:18" x14ac:dyDescent="0.25">
      <c r="A416" s="32">
        <v>2006137</v>
      </c>
      <c r="B416" s="14" t="s">
        <v>1012</v>
      </c>
      <c r="C416" s="16" t="s">
        <v>26</v>
      </c>
      <c r="D416" s="16" t="s">
        <v>16</v>
      </c>
      <c r="E416" s="14" t="s">
        <v>33</v>
      </c>
      <c r="F416" s="23" t="s">
        <v>1768</v>
      </c>
      <c r="G416" s="27">
        <v>1</v>
      </c>
      <c r="H416" s="27">
        <f t="shared" ref="H416:H424" si="130">G416</f>
        <v>1</v>
      </c>
      <c r="I416" s="27">
        <f t="shared" ref="I416:I424" si="131">G416</f>
        <v>1</v>
      </c>
      <c r="J416" s="27">
        <v>0</v>
      </c>
      <c r="K416" s="27">
        <f t="shared" ref="K416:K424" si="132">G416</f>
        <v>1</v>
      </c>
      <c r="L416" s="27">
        <f t="shared" ref="L416:L424" si="133">IF(J416&gt;0,0,2)*G416</f>
        <v>2</v>
      </c>
      <c r="M416" s="27">
        <f t="shared" ref="M416:M424" si="134">IF(L416&gt;0,0,1)*G416</f>
        <v>0</v>
      </c>
      <c r="N416" s="27">
        <f t="shared" ref="N416:N424" si="135">G416*2</f>
        <v>2</v>
      </c>
      <c r="O416" s="27">
        <f t="shared" ref="O416:O424" si="136">(IF(G416+J416=1,0.1,0))*G416</f>
        <v>0.1</v>
      </c>
      <c r="P416" s="27">
        <v>1</v>
      </c>
      <c r="Q416" s="27">
        <f t="shared" ref="Q416:Q424" si="137">IF(J416=0,(G416*2)+(O416*0),0)</f>
        <v>2</v>
      </c>
      <c r="R416" s="27">
        <f t="shared" ref="R416:R424" si="138">J416*4</f>
        <v>0</v>
      </c>
    </row>
    <row r="417" spans="1:21" x14ac:dyDescent="0.25">
      <c r="A417" s="32">
        <v>2007623</v>
      </c>
      <c r="B417" s="14" t="s">
        <v>1012</v>
      </c>
      <c r="C417" s="16" t="s">
        <v>26</v>
      </c>
      <c r="D417" s="16" t="s">
        <v>16</v>
      </c>
      <c r="E417" s="14" t="s">
        <v>53</v>
      </c>
      <c r="F417" s="23" t="s">
        <v>1507</v>
      </c>
      <c r="G417" s="27">
        <v>1</v>
      </c>
      <c r="H417" s="27">
        <f t="shared" si="130"/>
        <v>1</v>
      </c>
      <c r="I417" s="27">
        <f t="shared" si="131"/>
        <v>1</v>
      </c>
      <c r="J417" s="27">
        <v>0</v>
      </c>
      <c r="K417" s="27">
        <f t="shared" si="132"/>
        <v>1</v>
      </c>
      <c r="L417" s="27">
        <f t="shared" si="133"/>
        <v>2</v>
      </c>
      <c r="M417" s="27">
        <f t="shared" si="134"/>
        <v>0</v>
      </c>
      <c r="N417" s="27">
        <f t="shared" si="135"/>
        <v>2</v>
      </c>
      <c r="O417" s="27">
        <f t="shared" si="136"/>
        <v>0.1</v>
      </c>
      <c r="P417" s="27">
        <v>1</v>
      </c>
      <c r="Q417" s="27">
        <f t="shared" si="137"/>
        <v>2</v>
      </c>
      <c r="R417" s="27">
        <f t="shared" si="138"/>
        <v>0</v>
      </c>
    </row>
    <row r="418" spans="1:21" x14ac:dyDescent="0.25">
      <c r="A418" s="32">
        <v>10001827</v>
      </c>
      <c r="B418" s="14" t="s">
        <v>1012</v>
      </c>
      <c r="C418" s="16" t="s">
        <v>100</v>
      </c>
      <c r="D418" s="16" t="s">
        <v>16</v>
      </c>
      <c r="E418" s="14" t="s">
        <v>28</v>
      </c>
      <c r="F418" s="23" t="s">
        <v>1600</v>
      </c>
      <c r="G418" s="27">
        <v>1</v>
      </c>
      <c r="H418" s="27">
        <f t="shared" si="130"/>
        <v>1</v>
      </c>
      <c r="I418" s="27">
        <f t="shared" si="131"/>
        <v>1</v>
      </c>
      <c r="J418" s="27">
        <v>0</v>
      </c>
      <c r="K418" s="27">
        <f t="shared" si="132"/>
        <v>1</v>
      </c>
      <c r="L418" s="27">
        <f t="shared" si="133"/>
        <v>2</v>
      </c>
      <c r="M418" s="27">
        <f t="shared" si="134"/>
        <v>0</v>
      </c>
      <c r="N418" s="27">
        <f t="shared" si="135"/>
        <v>2</v>
      </c>
      <c r="O418" s="27">
        <f t="shared" si="136"/>
        <v>0.1</v>
      </c>
      <c r="P418" s="27">
        <v>1</v>
      </c>
      <c r="Q418" s="27">
        <f t="shared" si="137"/>
        <v>2</v>
      </c>
      <c r="R418" s="27">
        <f t="shared" si="138"/>
        <v>0</v>
      </c>
    </row>
    <row r="419" spans="1:21" x14ac:dyDescent="0.25">
      <c r="A419" s="32">
        <v>10001886</v>
      </c>
      <c r="B419" s="14" t="s">
        <v>1012</v>
      </c>
      <c r="C419" s="16" t="s">
        <v>100</v>
      </c>
      <c r="D419" s="16" t="s">
        <v>16</v>
      </c>
      <c r="E419" s="14" t="s">
        <v>155</v>
      </c>
      <c r="F419" s="23" t="s">
        <v>1606</v>
      </c>
      <c r="G419" s="27">
        <v>1</v>
      </c>
      <c r="H419" s="27">
        <f t="shared" si="130"/>
        <v>1</v>
      </c>
      <c r="I419" s="27">
        <f t="shared" si="131"/>
        <v>1</v>
      </c>
      <c r="J419" s="27">
        <v>0</v>
      </c>
      <c r="K419" s="27">
        <f t="shared" si="132"/>
        <v>1</v>
      </c>
      <c r="L419" s="27">
        <f t="shared" si="133"/>
        <v>2</v>
      </c>
      <c r="M419" s="27">
        <f t="shared" si="134"/>
        <v>0</v>
      </c>
      <c r="N419" s="27">
        <f t="shared" si="135"/>
        <v>2</v>
      </c>
      <c r="O419" s="27">
        <f t="shared" si="136"/>
        <v>0.1</v>
      </c>
      <c r="P419" s="27">
        <v>1</v>
      </c>
      <c r="Q419" s="27">
        <f t="shared" si="137"/>
        <v>2</v>
      </c>
      <c r="R419" s="27">
        <f t="shared" si="138"/>
        <v>0</v>
      </c>
    </row>
    <row r="420" spans="1:21" x14ac:dyDescent="0.25">
      <c r="A420" s="32">
        <v>10001783</v>
      </c>
      <c r="B420" s="14" t="s">
        <v>1012</v>
      </c>
      <c r="C420" s="16" t="s">
        <v>55</v>
      </c>
      <c r="D420" s="16" t="s">
        <v>16</v>
      </c>
      <c r="E420" s="14" t="s">
        <v>31</v>
      </c>
      <c r="F420" s="23" t="s">
        <v>1605</v>
      </c>
      <c r="G420" s="27">
        <v>1</v>
      </c>
      <c r="H420" s="27">
        <f t="shared" si="130"/>
        <v>1</v>
      </c>
      <c r="I420" s="27">
        <f t="shared" si="131"/>
        <v>1</v>
      </c>
      <c r="J420" s="27">
        <v>0</v>
      </c>
      <c r="K420" s="27">
        <f t="shared" si="132"/>
        <v>1</v>
      </c>
      <c r="L420" s="27">
        <f t="shared" si="133"/>
        <v>2</v>
      </c>
      <c r="M420" s="27">
        <f t="shared" si="134"/>
        <v>0</v>
      </c>
      <c r="N420" s="27">
        <f t="shared" si="135"/>
        <v>2</v>
      </c>
      <c r="O420" s="27">
        <f t="shared" si="136"/>
        <v>0.1</v>
      </c>
      <c r="P420" s="27">
        <v>1</v>
      </c>
      <c r="Q420" s="27">
        <f t="shared" si="137"/>
        <v>2</v>
      </c>
      <c r="R420" s="27">
        <f t="shared" si="138"/>
        <v>0</v>
      </c>
    </row>
    <row r="421" spans="1:21" x14ac:dyDescent="0.25">
      <c r="A421" s="32">
        <v>10001820</v>
      </c>
      <c r="B421" s="14" t="s">
        <v>1012</v>
      </c>
      <c r="C421" s="16" t="s">
        <v>65</v>
      </c>
      <c r="D421" s="16" t="s">
        <v>16</v>
      </c>
      <c r="E421" s="14" t="s">
        <v>72</v>
      </c>
      <c r="F421" s="23" t="s">
        <v>1416</v>
      </c>
      <c r="G421" s="27">
        <v>1</v>
      </c>
      <c r="H421" s="27">
        <f t="shared" si="130"/>
        <v>1</v>
      </c>
      <c r="I421" s="27">
        <f t="shared" si="131"/>
        <v>1</v>
      </c>
      <c r="J421" s="27">
        <v>0</v>
      </c>
      <c r="K421" s="27">
        <f t="shared" si="132"/>
        <v>1</v>
      </c>
      <c r="L421" s="27">
        <f t="shared" si="133"/>
        <v>2</v>
      </c>
      <c r="M421" s="27">
        <f t="shared" si="134"/>
        <v>0</v>
      </c>
      <c r="N421" s="27">
        <f t="shared" si="135"/>
        <v>2</v>
      </c>
      <c r="O421" s="27">
        <f t="shared" si="136"/>
        <v>0.1</v>
      </c>
      <c r="P421" s="27">
        <v>1</v>
      </c>
      <c r="Q421" s="27">
        <f t="shared" si="137"/>
        <v>2</v>
      </c>
      <c r="R421" s="27">
        <f t="shared" si="138"/>
        <v>0</v>
      </c>
    </row>
    <row r="422" spans="1:21" x14ac:dyDescent="0.25">
      <c r="A422" s="32">
        <v>118412</v>
      </c>
      <c r="B422" s="14" t="s">
        <v>1012</v>
      </c>
      <c r="C422" s="16" t="s">
        <v>80</v>
      </c>
      <c r="D422" s="16" t="s">
        <v>16</v>
      </c>
      <c r="E422" s="14" t="s">
        <v>38</v>
      </c>
      <c r="F422" s="23" t="s">
        <v>1283</v>
      </c>
      <c r="G422" s="27">
        <v>0</v>
      </c>
      <c r="H422" s="27">
        <f t="shared" si="130"/>
        <v>0</v>
      </c>
      <c r="I422" s="27">
        <f t="shared" si="131"/>
        <v>0</v>
      </c>
      <c r="J422" s="27">
        <v>0</v>
      </c>
      <c r="K422" s="27">
        <f t="shared" si="132"/>
        <v>0</v>
      </c>
      <c r="L422" s="27">
        <f t="shared" si="133"/>
        <v>0</v>
      </c>
      <c r="M422" s="27">
        <f t="shared" si="134"/>
        <v>0</v>
      </c>
      <c r="N422" s="27">
        <f t="shared" si="135"/>
        <v>0</v>
      </c>
      <c r="O422" s="27">
        <f t="shared" si="136"/>
        <v>0</v>
      </c>
      <c r="P422" s="27">
        <v>1</v>
      </c>
      <c r="Q422" s="27">
        <f t="shared" si="137"/>
        <v>0</v>
      </c>
      <c r="R422" s="27">
        <f t="shared" si="138"/>
        <v>0</v>
      </c>
    </row>
    <row r="423" spans="1:21" x14ac:dyDescent="0.25">
      <c r="A423" s="32">
        <v>118426</v>
      </c>
      <c r="B423" s="14" t="s">
        <v>1012</v>
      </c>
      <c r="C423" s="16" t="s">
        <v>80</v>
      </c>
      <c r="D423" s="16" t="s">
        <v>16</v>
      </c>
      <c r="E423" s="14" t="s">
        <v>581</v>
      </c>
      <c r="F423" s="23" t="s">
        <v>1478</v>
      </c>
      <c r="G423" s="27">
        <v>0</v>
      </c>
      <c r="H423" s="27">
        <f t="shared" si="130"/>
        <v>0</v>
      </c>
      <c r="I423" s="27">
        <f t="shared" si="131"/>
        <v>0</v>
      </c>
      <c r="J423" s="27">
        <v>0</v>
      </c>
      <c r="K423" s="27">
        <f t="shared" si="132"/>
        <v>0</v>
      </c>
      <c r="L423" s="27">
        <f t="shared" si="133"/>
        <v>0</v>
      </c>
      <c r="M423" s="27">
        <f t="shared" si="134"/>
        <v>0</v>
      </c>
      <c r="N423" s="27">
        <f t="shared" si="135"/>
        <v>0</v>
      </c>
      <c r="O423" s="27">
        <f t="shared" si="136"/>
        <v>0</v>
      </c>
      <c r="P423" s="27">
        <v>1</v>
      </c>
      <c r="Q423" s="27">
        <f t="shared" si="137"/>
        <v>0</v>
      </c>
      <c r="R423" s="27">
        <f t="shared" si="138"/>
        <v>0</v>
      </c>
    </row>
    <row r="424" spans="1:21" x14ac:dyDescent="0.25">
      <c r="A424" s="32">
        <v>2005264</v>
      </c>
      <c r="B424" s="14" t="s">
        <v>1030</v>
      </c>
      <c r="C424" s="16" t="s">
        <v>110</v>
      </c>
      <c r="D424" s="16" t="s">
        <v>16</v>
      </c>
      <c r="E424" s="14" t="s">
        <v>31</v>
      </c>
      <c r="F424" s="23" t="s">
        <v>1502</v>
      </c>
      <c r="G424" s="27">
        <v>1</v>
      </c>
      <c r="H424" s="27">
        <f t="shared" si="130"/>
        <v>1</v>
      </c>
      <c r="I424" s="27">
        <f t="shared" si="131"/>
        <v>1</v>
      </c>
      <c r="J424" s="27">
        <v>1</v>
      </c>
      <c r="K424" s="27">
        <f t="shared" si="132"/>
        <v>1</v>
      </c>
      <c r="L424" s="27">
        <f t="shared" si="133"/>
        <v>0</v>
      </c>
      <c r="M424" s="27">
        <f t="shared" si="134"/>
        <v>1</v>
      </c>
      <c r="N424" s="27">
        <f t="shared" si="135"/>
        <v>2</v>
      </c>
      <c r="O424" s="27">
        <f t="shared" si="136"/>
        <v>0</v>
      </c>
      <c r="P424" s="27">
        <v>1</v>
      </c>
      <c r="Q424" s="27">
        <f t="shared" si="137"/>
        <v>0</v>
      </c>
      <c r="R424" s="27">
        <f t="shared" si="138"/>
        <v>4</v>
      </c>
    </row>
    <row r="425" spans="1:21" s="1" customFormat="1" x14ac:dyDescent="0.25">
      <c r="A425" s="34">
        <v>5014095</v>
      </c>
      <c r="B425" s="35" t="s">
        <v>1033</v>
      </c>
      <c r="C425" s="36">
        <v>1</v>
      </c>
      <c r="D425" s="36"/>
      <c r="E425" s="35">
        <v>60</v>
      </c>
      <c r="F425" s="49" t="s">
        <v>1769</v>
      </c>
      <c r="G425" s="38">
        <v>1</v>
      </c>
      <c r="H425" s="38">
        <v>1</v>
      </c>
      <c r="I425" s="38">
        <v>1</v>
      </c>
      <c r="J425" s="38">
        <v>0</v>
      </c>
      <c r="K425" s="38">
        <v>1</v>
      </c>
      <c r="L425" s="38">
        <v>2</v>
      </c>
      <c r="M425" s="38">
        <v>0</v>
      </c>
      <c r="N425" s="38">
        <v>2</v>
      </c>
      <c r="O425" s="38">
        <v>0.1</v>
      </c>
      <c r="P425" s="38">
        <v>1</v>
      </c>
      <c r="Q425" s="38">
        <v>2</v>
      </c>
      <c r="R425" s="38">
        <v>0</v>
      </c>
    </row>
    <row r="426" spans="1:21" s="1" customFormat="1" x14ac:dyDescent="0.25">
      <c r="A426" s="34">
        <v>5014116</v>
      </c>
      <c r="B426" s="35" t="s">
        <v>1033</v>
      </c>
      <c r="C426" s="36">
        <v>1</v>
      </c>
      <c r="D426" s="36"/>
      <c r="E426" s="35">
        <v>81</v>
      </c>
      <c r="F426" s="49" t="s">
        <v>1770</v>
      </c>
      <c r="G426" s="38">
        <v>1</v>
      </c>
      <c r="H426" s="38">
        <v>1</v>
      </c>
      <c r="I426" s="38">
        <v>1</v>
      </c>
      <c r="J426" s="38">
        <v>0</v>
      </c>
      <c r="K426" s="38">
        <v>1</v>
      </c>
      <c r="L426" s="38">
        <v>2</v>
      </c>
      <c r="M426" s="38">
        <v>0</v>
      </c>
      <c r="N426" s="38">
        <v>2</v>
      </c>
      <c r="O426" s="38">
        <v>0.1</v>
      </c>
      <c r="P426" s="38">
        <v>1</v>
      </c>
      <c r="Q426" s="38">
        <v>2</v>
      </c>
      <c r="R426" s="38">
        <v>0</v>
      </c>
    </row>
    <row r="427" spans="1:21" s="1" customFormat="1" x14ac:dyDescent="0.25">
      <c r="A427" s="34">
        <v>5014124</v>
      </c>
      <c r="B427" s="35" t="s">
        <v>1033</v>
      </c>
      <c r="C427" s="36">
        <v>1</v>
      </c>
      <c r="D427" s="36"/>
      <c r="E427" s="35">
        <v>89</v>
      </c>
      <c r="F427" s="49" t="s">
        <v>1771</v>
      </c>
      <c r="G427" s="38">
        <v>1</v>
      </c>
      <c r="H427" s="38">
        <v>1</v>
      </c>
      <c r="I427" s="38">
        <v>1</v>
      </c>
      <c r="J427" s="38">
        <v>0</v>
      </c>
      <c r="K427" s="38">
        <v>1</v>
      </c>
      <c r="L427" s="38">
        <v>2</v>
      </c>
      <c r="M427" s="38">
        <v>0</v>
      </c>
      <c r="N427" s="38">
        <v>2</v>
      </c>
      <c r="O427" s="38">
        <v>0.1</v>
      </c>
      <c r="P427" s="38">
        <v>1</v>
      </c>
      <c r="Q427" s="38">
        <v>2</v>
      </c>
      <c r="R427" s="38">
        <v>0</v>
      </c>
    </row>
    <row r="428" spans="1:21" s="1" customFormat="1" x14ac:dyDescent="0.25">
      <c r="A428" s="34">
        <v>8002979</v>
      </c>
      <c r="B428" s="35" t="s">
        <v>1033</v>
      </c>
      <c r="C428" s="36">
        <v>34</v>
      </c>
      <c r="D428" s="36" t="s">
        <v>807</v>
      </c>
      <c r="E428" s="35">
        <v>3</v>
      </c>
      <c r="F428" s="49" t="s">
        <v>1772</v>
      </c>
      <c r="G428" s="38">
        <v>1</v>
      </c>
      <c r="H428" s="38">
        <v>1</v>
      </c>
      <c r="I428" s="38">
        <v>1</v>
      </c>
      <c r="J428" s="38">
        <v>1</v>
      </c>
      <c r="K428" s="38">
        <v>1</v>
      </c>
      <c r="L428" s="38">
        <v>0</v>
      </c>
      <c r="M428" s="38">
        <v>1</v>
      </c>
      <c r="N428" s="38">
        <v>2</v>
      </c>
      <c r="O428" s="38">
        <v>0</v>
      </c>
      <c r="P428" s="38">
        <v>1</v>
      </c>
      <c r="Q428" s="38">
        <v>0</v>
      </c>
      <c r="R428" s="38">
        <v>4</v>
      </c>
    </row>
    <row r="429" spans="1:21" x14ac:dyDescent="0.25">
      <c r="A429" s="32">
        <v>2017733</v>
      </c>
      <c r="B429" s="14" t="s">
        <v>1033</v>
      </c>
      <c r="C429" s="16" t="s">
        <v>85</v>
      </c>
      <c r="D429" s="16" t="s">
        <v>16</v>
      </c>
      <c r="E429" s="14" t="s">
        <v>73</v>
      </c>
      <c r="F429" s="23" t="s">
        <v>1621</v>
      </c>
      <c r="G429" s="27">
        <v>1</v>
      </c>
      <c r="H429" s="27">
        <f>G429</f>
        <v>1</v>
      </c>
      <c r="I429" s="27">
        <f>G429</f>
        <v>1</v>
      </c>
      <c r="J429" s="27">
        <v>1</v>
      </c>
      <c r="K429" s="27">
        <f>G429</f>
        <v>1</v>
      </c>
      <c r="L429" s="27">
        <f>IF(J429&gt;0,0,2)*G429</f>
        <v>0</v>
      </c>
      <c r="M429" s="27">
        <f>IF(L429&gt;0,0,1)*G429</f>
        <v>1</v>
      </c>
      <c r="N429" s="27">
        <f>G429*2</f>
        <v>2</v>
      </c>
      <c r="O429" s="27">
        <f>(IF(G429+J429=1,0.1,0))*G429</f>
        <v>0</v>
      </c>
      <c r="P429" s="27">
        <v>1</v>
      </c>
      <c r="Q429" s="27">
        <f>IF(J429=0,(G429*2)+(O429*0),0)</f>
        <v>0</v>
      </c>
      <c r="R429" s="27">
        <f>J429*4</f>
        <v>4</v>
      </c>
    </row>
    <row r="430" spans="1:21" x14ac:dyDescent="0.25">
      <c r="A430" s="32">
        <v>2006996</v>
      </c>
      <c r="B430" s="14" t="s">
        <v>1033</v>
      </c>
      <c r="C430" s="16" t="s">
        <v>85</v>
      </c>
      <c r="D430" s="16" t="s">
        <v>16</v>
      </c>
      <c r="E430" s="14" t="s">
        <v>31</v>
      </c>
      <c r="F430" s="23" t="s">
        <v>1381</v>
      </c>
      <c r="G430" s="27">
        <v>1</v>
      </c>
      <c r="H430" s="27">
        <f>G430</f>
        <v>1</v>
      </c>
      <c r="I430" s="27">
        <f>G430</f>
        <v>1</v>
      </c>
      <c r="J430" s="27">
        <v>1</v>
      </c>
      <c r="K430" s="27">
        <f>G430</f>
        <v>1</v>
      </c>
      <c r="L430" s="27">
        <f>IF(J430&gt;0,0,2)*G430</f>
        <v>0</v>
      </c>
      <c r="M430" s="27">
        <f>IF(L430&gt;0,0,1)*G430</f>
        <v>1</v>
      </c>
      <c r="N430" s="27">
        <f>G430*2</f>
        <v>2</v>
      </c>
      <c r="O430" s="27">
        <f>(IF(G430+J430=1,0.1,0))*G430</f>
        <v>0</v>
      </c>
      <c r="P430" s="27">
        <v>1</v>
      </c>
      <c r="Q430" s="27">
        <f>IF(J430=0,(G430*2)+(O430*0),0)</f>
        <v>0</v>
      </c>
      <c r="R430" s="27">
        <f>J430*4</f>
        <v>4</v>
      </c>
    </row>
    <row r="432" spans="1:21" x14ac:dyDescent="0.25">
      <c r="T432" s="50"/>
      <c r="U432" s="50"/>
    </row>
  </sheetData>
  <autoFilter ref="A2:R430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52"/>
  <sheetViews>
    <sheetView tabSelected="1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0.42578125" style="72" customWidth="1"/>
    <col min="2" max="2" width="9.5703125" style="73" customWidth="1"/>
    <col min="3" max="3" width="21.5703125" style="74" customWidth="1"/>
    <col min="4" max="4" width="14.140625" style="75" customWidth="1"/>
    <col min="5" max="5" width="25.7109375" style="76" customWidth="1"/>
    <col min="6" max="6" width="7" style="77" customWidth="1"/>
    <col min="7" max="7" width="5.85546875" style="78" customWidth="1"/>
    <col min="8" max="8" width="9" style="77" customWidth="1"/>
    <col min="9" max="9" width="11.42578125" style="77" customWidth="1"/>
    <col min="10" max="12" width="3.85546875" style="77" hidden="1" customWidth="1"/>
    <col min="13" max="13" width="9.140625" style="78"/>
    <col min="14" max="14" width="8" style="78" customWidth="1"/>
    <col min="15" max="15" width="6.5703125" style="78" customWidth="1"/>
    <col min="16" max="16" width="12.7109375" style="78" customWidth="1"/>
    <col min="17" max="17" width="9.140625" style="78" customWidth="1"/>
    <col min="18" max="18" width="8.28515625" style="78" customWidth="1"/>
    <col min="19" max="19" width="9.140625" style="78" customWidth="1"/>
    <col min="20" max="20" width="9.140625" style="78"/>
    <col min="21" max="21" width="9.140625" style="78" customWidth="1"/>
    <col min="22" max="22" width="12.28515625" style="78" customWidth="1"/>
    <col min="23" max="25" width="9.140625" style="78" customWidth="1"/>
    <col min="26" max="16384" width="9.140625" style="79"/>
  </cols>
  <sheetData>
    <row r="1" spans="1:25" ht="15" customHeight="1" x14ac:dyDescent="0.2">
      <c r="M1" s="130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</row>
    <row r="2" spans="1:25" ht="12.75" customHeight="1" x14ac:dyDescent="0.2">
      <c r="A2" s="80"/>
      <c r="B2" s="81"/>
      <c r="C2" s="82" t="s">
        <v>1818</v>
      </c>
      <c r="D2" s="83">
        <f>SUBTOTAL(3,D7:D1252)</f>
        <v>1246</v>
      </c>
      <c r="E2" s="81" t="s">
        <v>1726</v>
      </c>
      <c r="M2" s="130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</row>
    <row r="3" spans="1:25" ht="15.75" x14ac:dyDescent="0.2">
      <c r="A3" s="84"/>
      <c r="M3" s="132">
        <f t="shared" ref="M3:Y3" si="0">SUBTOTAL(9,M7:M1300)</f>
        <v>283</v>
      </c>
      <c r="N3" s="132">
        <f t="shared" si="0"/>
        <v>283</v>
      </c>
      <c r="O3" s="132">
        <f t="shared" si="0"/>
        <v>283</v>
      </c>
      <c r="P3" s="132">
        <f t="shared" si="0"/>
        <v>73</v>
      </c>
      <c r="Q3" s="132">
        <f t="shared" si="0"/>
        <v>283</v>
      </c>
      <c r="R3" s="132">
        <f t="shared" si="0"/>
        <v>420</v>
      </c>
      <c r="S3" s="132">
        <f t="shared" si="0"/>
        <v>73</v>
      </c>
      <c r="T3" s="132">
        <f t="shared" si="0"/>
        <v>904</v>
      </c>
      <c r="U3" s="132">
        <f t="shared" si="0"/>
        <v>292</v>
      </c>
      <c r="V3" s="132">
        <f t="shared" si="0"/>
        <v>1332</v>
      </c>
      <c r="W3" s="132">
        <f t="shared" si="0"/>
        <v>292</v>
      </c>
      <c r="X3" s="132">
        <f t="shared" si="0"/>
        <v>21.000000000000028</v>
      </c>
      <c r="Y3" s="132">
        <f t="shared" si="0"/>
        <v>420</v>
      </c>
    </row>
    <row r="4" spans="1:25" s="86" customFormat="1" ht="18" customHeight="1" x14ac:dyDescent="0.25">
      <c r="A4" s="122" t="s">
        <v>1819</v>
      </c>
      <c r="B4" s="126" t="s">
        <v>8</v>
      </c>
      <c r="C4" s="126" t="s">
        <v>1820</v>
      </c>
      <c r="D4" s="128" t="s">
        <v>1821</v>
      </c>
      <c r="E4" s="129" t="s">
        <v>1822</v>
      </c>
      <c r="F4" s="129" t="s">
        <v>1823</v>
      </c>
      <c r="G4" s="129" t="s">
        <v>1824</v>
      </c>
      <c r="H4" s="129" t="s">
        <v>1825</v>
      </c>
      <c r="I4" s="122" t="s">
        <v>1826</v>
      </c>
      <c r="J4" s="85"/>
      <c r="K4" s="85"/>
      <c r="L4" s="124"/>
      <c r="M4" s="133" t="s">
        <v>0</v>
      </c>
      <c r="N4" s="121" t="s">
        <v>1</v>
      </c>
      <c r="O4" s="121" t="s">
        <v>2</v>
      </c>
      <c r="P4" s="121" t="s">
        <v>3</v>
      </c>
      <c r="Q4" s="121" t="s">
        <v>4</v>
      </c>
      <c r="R4" s="121" t="s">
        <v>5</v>
      </c>
      <c r="S4" s="121" t="s">
        <v>6</v>
      </c>
      <c r="T4" s="121" t="s">
        <v>7</v>
      </c>
      <c r="U4" s="121" t="s">
        <v>1827</v>
      </c>
      <c r="V4" s="121" t="s">
        <v>1780</v>
      </c>
      <c r="W4" s="121" t="s">
        <v>1679</v>
      </c>
      <c r="X4" s="119" t="s">
        <v>1828</v>
      </c>
      <c r="Y4" s="119" t="s">
        <v>1678</v>
      </c>
    </row>
    <row r="5" spans="1:25" s="88" customFormat="1" ht="96.75" customHeight="1" x14ac:dyDescent="0.2">
      <c r="A5" s="123"/>
      <c r="B5" s="127"/>
      <c r="C5" s="127"/>
      <c r="D5" s="128"/>
      <c r="E5" s="129"/>
      <c r="F5" s="129"/>
      <c r="G5" s="129"/>
      <c r="H5" s="129"/>
      <c r="I5" s="123"/>
      <c r="J5" s="87"/>
      <c r="K5" s="87"/>
      <c r="L5" s="125"/>
      <c r="M5" s="133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0"/>
      <c r="Y5" s="120"/>
    </row>
    <row r="6" spans="1:25" s="88" customFormat="1" ht="12.75" customHeight="1" x14ac:dyDescent="0.2">
      <c r="A6" s="89">
        <v>1</v>
      </c>
      <c r="B6" s="90">
        <v>2</v>
      </c>
      <c r="C6" s="90">
        <v>3</v>
      </c>
      <c r="D6" s="90">
        <v>4</v>
      </c>
      <c r="E6" s="89">
        <v>5</v>
      </c>
      <c r="F6" s="90">
        <v>6</v>
      </c>
      <c r="G6" s="90">
        <v>7</v>
      </c>
      <c r="H6" s="90">
        <v>8</v>
      </c>
      <c r="I6" s="89">
        <v>9</v>
      </c>
      <c r="J6" s="90">
        <v>10</v>
      </c>
      <c r="K6" s="90">
        <v>11</v>
      </c>
      <c r="L6" s="90">
        <v>12</v>
      </c>
      <c r="M6" s="89">
        <v>13</v>
      </c>
      <c r="N6" s="90">
        <v>14</v>
      </c>
      <c r="O6" s="90">
        <v>15</v>
      </c>
      <c r="P6" s="90">
        <v>16</v>
      </c>
      <c r="Q6" s="89">
        <v>17</v>
      </c>
      <c r="R6" s="90">
        <v>18</v>
      </c>
      <c r="S6" s="90">
        <v>19</v>
      </c>
      <c r="T6" s="90">
        <v>20</v>
      </c>
      <c r="U6" s="89">
        <v>21</v>
      </c>
      <c r="V6" s="90">
        <v>22</v>
      </c>
      <c r="W6" s="90">
        <v>23</v>
      </c>
      <c r="X6" s="90">
        <v>24</v>
      </c>
      <c r="Y6" s="89">
        <v>25</v>
      </c>
    </row>
    <row r="7" spans="1:25" x14ac:dyDescent="0.2">
      <c r="A7" s="91" t="s">
        <v>1829</v>
      </c>
      <c r="B7" s="92">
        <v>2007542</v>
      </c>
      <c r="C7" s="93" t="s">
        <v>1830</v>
      </c>
      <c r="D7" s="94">
        <v>12302722</v>
      </c>
      <c r="E7" s="95" t="s">
        <v>1831</v>
      </c>
      <c r="F7" s="96" t="s">
        <v>1832</v>
      </c>
      <c r="G7" s="97">
        <v>1</v>
      </c>
      <c r="H7" s="98">
        <v>42063</v>
      </c>
      <c r="I7" s="98">
        <v>46753</v>
      </c>
      <c r="J7" s="96">
        <v>1</v>
      </c>
      <c r="K7" s="96">
        <v>1</v>
      </c>
      <c r="L7" s="96">
        <v>28</v>
      </c>
      <c r="M7" s="99">
        <v>0</v>
      </c>
      <c r="N7" s="99">
        <f t="shared" ref="N7:N70" si="1">M7</f>
        <v>0</v>
      </c>
      <c r="O7" s="99">
        <f t="shared" ref="O7:O70" si="2">M7</f>
        <v>0</v>
      </c>
      <c r="P7" s="99">
        <v>0</v>
      </c>
      <c r="Q7" s="99">
        <f t="shared" ref="Q7:Q70" si="3">M7</f>
        <v>0</v>
      </c>
      <c r="R7" s="99">
        <f t="shared" ref="R7:R70" si="4">IF(M7&gt;P7,2,0)</f>
        <v>0</v>
      </c>
      <c r="S7" s="99">
        <f t="shared" ref="S7:S70" si="5">P7*1</f>
        <v>0</v>
      </c>
      <c r="T7" s="99">
        <v>2</v>
      </c>
      <c r="U7" s="100">
        <f t="shared" ref="U7:U70" si="6">IF(P7=1,4,0)</f>
        <v>0</v>
      </c>
      <c r="V7" s="100">
        <v>1</v>
      </c>
      <c r="W7" s="100">
        <f t="shared" ref="W7:W70" si="7">P7*4</f>
        <v>0</v>
      </c>
      <c r="X7" s="100">
        <f t="shared" ref="X7:X70" si="8">IF(M7&gt;P7,0.1,0)</f>
        <v>0</v>
      </c>
      <c r="Y7" s="100">
        <f t="shared" ref="Y7:Y70" si="9">IF(M7&gt;P7,2,0)</f>
        <v>0</v>
      </c>
    </row>
    <row r="8" spans="1:25" x14ac:dyDescent="0.2">
      <c r="A8" s="91" t="s">
        <v>1833</v>
      </c>
      <c r="B8" s="92">
        <v>8000202</v>
      </c>
      <c r="C8" s="93" t="s">
        <v>1834</v>
      </c>
      <c r="D8" s="94">
        <v>56577</v>
      </c>
      <c r="E8" s="95" t="s">
        <v>1835</v>
      </c>
      <c r="F8" s="96" t="s">
        <v>1832</v>
      </c>
      <c r="G8" s="97">
        <v>1</v>
      </c>
      <c r="H8" s="98">
        <v>42309</v>
      </c>
      <c r="I8" s="98">
        <v>46753</v>
      </c>
      <c r="J8" s="96">
        <v>1</v>
      </c>
      <c r="K8" s="96">
        <v>1</v>
      </c>
      <c r="L8" s="96">
        <v>28</v>
      </c>
      <c r="M8" s="99">
        <v>0</v>
      </c>
      <c r="N8" s="99">
        <f t="shared" si="1"/>
        <v>0</v>
      </c>
      <c r="O8" s="99">
        <f t="shared" si="2"/>
        <v>0</v>
      </c>
      <c r="P8" s="99">
        <v>0</v>
      </c>
      <c r="Q8" s="99">
        <f t="shared" si="3"/>
        <v>0</v>
      </c>
      <c r="R8" s="99">
        <f t="shared" si="4"/>
        <v>0</v>
      </c>
      <c r="S8" s="99">
        <f t="shared" si="5"/>
        <v>0</v>
      </c>
      <c r="T8" s="99">
        <v>2</v>
      </c>
      <c r="U8" s="100">
        <f t="shared" si="6"/>
        <v>0</v>
      </c>
      <c r="V8" s="100">
        <v>1</v>
      </c>
      <c r="W8" s="100">
        <f t="shared" si="7"/>
        <v>0</v>
      </c>
      <c r="X8" s="100">
        <f t="shared" si="8"/>
        <v>0</v>
      </c>
      <c r="Y8" s="100">
        <f t="shared" si="9"/>
        <v>0</v>
      </c>
    </row>
    <row r="9" spans="1:25" x14ac:dyDescent="0.2">
      <c r="A9" s="91" t="s">
        <v>1836</v>
      </c>
      <c r="B9" s="92">
        <v>8000207</v>
      </c>
      <c r="C9" s="93" t="s">
        <v>1837</v>
      </c>
      <c r="D9" s="94">
        <v>22341</v>
      </c>
      <c r="E9" s="95" t="s">
        <v>1838</v>
      </c>
      <c r="F9" s="96" t="s">
        <v>1832</v>
      </c>
      <c r="G9" s="97">
        <v>1</v>
      </c>
      <c r="H9" s="98">
        <v>42094</v>
      </c>
      <c r="I9" s="98">
        <v>46753</v>
      </c>
      <c r="J9" s="96">
        <v>1</v>
      </c>
      <c r="K9" s="96">
        <v>1</v>
      </c>
      <c r="L9" s="96">
        <v>28</v>
      </c>
      <c r="M9" s="99">
        <v>0</v>
      </c>
      <c r="N9" s="99">
        <f t="shared" si="1"/>
        <v>0</v>
      </c>
      <c r="O9" s="99">
        <f t="shared" si="2"/>
        <v>0</v>
      </c>
      <c r="P9" s="99">
        <v>0</v>
      </c>
      <c r="Q9" s="99">
        <f t="shared" si="3"/>
        <v>0</v>
      </c>
      <c r="R9" s="99">
        <f t="shared" si="4"/>
        <v>0</v>
      </c>
      <c r="S9" s="99">
        <f t="shared" si="5"/>
        <v>0</v>
      </c>
      <c r="T9" s="99">
        <v>2</v>
      </c>
      <c r="U9" s="100">
        <f t="shared" si="6"/>
        <v>0</v>
      </c>
      <c r="V9" s="100">
        <v>1</v>
      </c>
      <c r="W9" s="100">
        <f t="shared" si="7"/>
        <v>0</v>
      </c>
      <c r="X9" s="100">
        <f t="shared" si="8"/>
        <v>0</v>
      </c>
      <c r="Y9" s="100">
        <f t="shared" si="9"/>
        <v>0</v>
      </c>
    </row>
    <row r="10" spans="1:25" x14ac:dyDescent="0.2">
      <c r="A10" s="91" t="s">
        <v>1839</v>
      </c>
      <c r="B10" s="92">
        <v>2008800</v>
      </c>
      <c r="C10" s="93" t="s">
        <v>1840</v>
      </c>
      <c r="D10" s="94">
        <v>10554532</v>
      </c>
      <c r="E10" s="95" t="s">
        <v>1841</v>
      </c>
      <c r="F10" s="96" t="s">
        <v>1832</v>
      </c>
      <c r="G10" s="97">
        <v>1</v>
      </c>
      <c r="H10" s="98">
        <v>42246</v>
      </c>
      <c r="I10" s="98">
        <v>46821</v>
      </c>
      <c r="J10" s="96">
        <v>9</v>
      </c>
      <c r="K10" s="96">
        <v>3</v>
      </c>
      <c r="L10" s="96">
        <v>28</v>
      </c>
      <c r="M10" s="99">
        <v>0</v>
      </c>
      <c r="N10" s="99">
        <f t="shared" si="1"/>
        <v>0</v>
      </c>
      <c r="O10" s="99">
        <f t="shared" si="2"/>
        <v>0</v>
      </c>
      <c r="P10" s="99">
        <v>0</v>
      </c>
      <c r="Q10" s="99">
        <f t="shared" si="3"/>
        <v>0</v>
      </c>
      <c r="R10" s="99">
        <f t="shared" si="4"/>
        <v>0</v>
      </c>
      <c r="S10" s="99">
        <f t="shared" si="5"/>
        <v>0</v>
      </c>
      <c r="T10" s="99">
        <v>2</v>
      </c>
      <c r="U10" s="100">
        <f t="shared" si="6"/>
        <v>0</v>
      </c>
      <c r="V10" s="100">
        <v>1</v>
      </c>
      <c r="W10" s="100">
        <f t="shared" si="7"/>
        <v>0</v>
      </c>
      <c r="X10" s="100">
        <f t="shared" si="8"/>
        <v>0</v>
      </c>
      <c r="Y10" s="100">
        <f t="shared" si="9"/>
        <v>0</v>
      </c>
    </row>
    <row r="11" spans="1:25" x14ac:dyDescent="0.2">
      <c r="A11" s="91" t="s">
        <v>1842</v>
      </c>
      <c r="B11" s="92">
        <v>6000171</v>
      </c>
      <c r="C11" s="93" t="s">
        <v>1843</v>
      </c>
      <c r="D11" s="94">
        <v>1898</v>
      </c>
      <c r="E11" s="95" t="s">
        <v>1844</v>
      </c>
      <c r="F11" s="96" t="s">
        <v>1832</v>
      </c>
      <c r="G11" s="97">
        <v>1</v>
      </c>
      <c r="H11" s="98">
        <v>41578</v>
      </c>
      <c r="I11" s="98">
        <v>46753</v>
      </c>
      <c r="J11" s="96">
        <v>1</v>
      </c>
      <c r="K11" s="96">
        <v>1</v>
      </c>
      <c r="L11" s="96">
        <v>28</v>
      </c>
      <c r="M11" s="99">
        <v>0</v>
      </c>
      <c r="N11" s="99">
        <f t="shared" si="1"/>
        <v>0</v>
      </c>
      <c r="O11" s="99">
        <f t="shared" si="2"/>
        <v>0</v>
      </c>
      <c r="P11" s="99">
        <v>0</v>
      </c>
      <c r="Q11" s="99">
        <f t="shared" si="3"/>
        <v>0</v>
      </c>
      <c r="R11" s="99">
        <f t="shared" si="4"/>
        <v>0</v>
      </c>
      <c r="S11" s="99">
        <f t="shared" si="5"/>
        <v>0</v>
      </c>
      <c r="T11" s="99">
        <v>2</v>
      </c>
      <c r="U11" s="100">
        <f t="shared" si="6"/>
        <v>0</v>
      </c>
      <c r="V11" s="100">
        <v>1</v>
      </c>
      <c r="W11" s="100">
        <f t="shared" si="7"/>
        <v>0</v>
      </c>
      <c r="X11" s="100">
        <f t="shared" si="8"/>
        <v>0</v>
      </c>
      <c r="Y11" s="100">
        <f t="shared" si="9"/>
        <v>0</v>
      </c>
    </row>
    <row r="12" spans="1:25" x14ac:dyDescent="0.2">
      <c r="A12" s="91" t="s">
        <v>1845</v>
      </c>
      <c r="B12" s="92">
        <v>2013338</v>
      </c>
      <c r="C12" s="93" t="s">
        <v>1846</v>
      </c>
      <c r="D12" s="94">
        <v>811</v>
      </c>
      <c r="E12" s="95" t="s">
        <v>1844</v>
      </c>
      <c r="F12" s="96" t="s">
        <v>1832</v>
      </c>
      <c r="G12" s="97">
        <v>1</v>
      </c>
      <c r="H12" s="98">
        <v>41578</v>
      </c>
      <c r="I12" s="98">
        <v>46753</v>
      </c>
      <c r="J12" s="96">
        <v>1</v>
      </c>
      <c r="K12" s="96">
        <v>1</v>
      </c>
      <c r="L12" s="96">
        <v>28</v>
      </c>
      <c r="M12" s="99">
        <v>0</v>
      </c>
      <c r="N12" s="99">
        <f t="shared" si="1"/>
        <v>0</v>
      </c>
      <c r="O12" s="99">
        <f t="shared" si="2"/>
        <v>0</v>
      </c>
      <c r="P12" s="99">
        <v>0</v>
      </c>
      <c r="Q12" s="99">
        <f t="shared" si="3"/>
        <v>0</v>
      </c>
      <c r="R12" s="99">
        <f t="shared" si="4"/>
        <v>0</v>
      </c>
      <c r="S12" s="99">
        <f t="shared" si="5"/>
        <v>0</v>
      </c>
      <c r="T12" s="99">
        <v>2</v>
      </c>
      <c r="U12" s="100">
        <f t="shared" si="6"/>
        <v>0</v>
      </c>
      <c r="V12" s="100">
        <v>1</v>
      </c>
      <c r="W12" s="100">
        <f t="shared" si="7"/>
        <v>0</v>
      </c>
      <c r="X12" s="100">
        <f t="shared" si="8"/>
        <v>0</v>
      </c>
      <c r="Y12" s="100">
        <f t="shared" si="9"/>
        <v>0</v>
      </c>
    </row>
    <row r="13" spans="1:25" x14ac:dyDescent="0.2">
      <c r="A13" s="91" t="s">
        <v>1847</v>
      </c>
      <c r="B13" s="92">
        <v>6000192</v>
      </c>
      <c r="C13" s="93" t="s">
        <v>1848</v>
      </c>
      <c r="D13" s="94">
        <v>19011</v>
      </c>
      <c r="E13" s="95" t="s">
        <v>1838</v>
      </c>
      <c r="F13" s="96" t="s">
        <v>1832</v>
      </c>
      <c r="G13" s="97">
        <v>1</v>
      </c>
      <c r="H13" s="98">
        <v>41578</v>
      </c>
      <c r="I13" s="98">
        <v>46753</v>
      </c>
      <c r="J13" s="96">
        <v>1</v>
      </c>
      <c r="K13" s="96">
        <v>1</v>
      </c>
      <c r="L13" s="96">
        <v>28</v>
      </c>
      <c r="M13" s="99">
        <v>0</v>
      </c>
      <c r="N13" s="99">
        <f t="shared" si="1"/>
        <v>0</v>
      </c>
      <c r="O13" s="99">
        <f t="shared" si="2"/>
        <v>0</v>
      </c>
      <c r="P13" s="99">
        <v>0</v>
      </c>
      <c r="Q13" s="99">
        <f t="shared" si="3"/>
        <v>0</v>
      </c>
      <c r="R13" s="99">
        <f t="shared" si="4"/>
        <v>0</v>
      </c>
      <c r="S13" s="99">
        <f t="shared" si="5"/>
        <v>0</v>
      </c>
      <c r="T13" s="99">
        <v>2</v>
      </c>
      <c r="U13" s="100">
        <f t="shared" si="6"/>
        <v>0</v>
      </c>
      <c r="V13" s="100">
        <v>1</v>
      </c>
      <c r="W13" s="100">
        <f t="shared" si="7"/>
        <v>0</v>
      </c>
      <c r="X13" s="100">
        <f t="shared" si="8"/>
        <v>0</v>
      </c>
      <c r="Y13" s="100">
        <f t="shared" si="9"/>
        <v>0</v>
      </c>
    </row>
    <row r="14" spans="1:25" x14ac:dyDescent="0.2">
      <c r="A14" s="91" t="s">
        <v>1849</v>
      </c>
      <c r="B14" s="92">
        <v>2009026</v>
      </c>
      <c r="C14" s="93" t="s">
        <v>1850</v>
      </c>
      <c r="D14" s="94">
        <v>100661</v>
      </c>
      <c r="E14" s="95" t="s">
        <v>1851</v>
      </c>
      <c r="F14" s="96" t="s">
        <v>1832</v>
      </c>
      <c r="G14" s="97">
        <v>1</v>
      </c>
      <c r="H14" s="98">
        <v>42246</v>
      </c>
      <c r="I14" s="98">
        <v>46753</v>
      </c>
      <c r="J14" s="96">
        <v>1</v>
      </c>
      <c r="K14" s="96">
        <v>1</v>
      </c>
      <c r="L14" s="96">
        <v>28</v>
      </c>
      <c r="M14" s="99">
        <v>0</v>
      </c>
      <c r="N14" s="99">
        <f t="shared" si="1"/>
        <v>0</v>
      </c>
      <c r="O14" s="99">
        <f t="shared" si="2"/>
        <v>0</v>
      </c>
      <c r="P14" s="99">
        <v>0</v>
      </c>
      <c r="Q14" s="99">
        <f t="shared" si="3"/>
        <v>0</v>
      </c>
      <c r="R14" s="99">
        <f t="shared" si="4"/>
        <v>0</v>
      </c>
      <c r="S14" s="99">
        <f t="shared" si="5"/>
        <v>0</v>
      </c>
      <c r="T14" s="99">
        <v>0</v>
      </c>
      <c r="U14" s="100">
        <f t="shared" si="6"/>
        <v>0</v>
      </c>
      <c r="V14" s="100">
        <v>1</v>
      </c>
      <c r="W14" s="100">
        <f t="shared" si="7"/>
        <v>0</v>
      </c>
      <c r="X14" s="100">
        <f t="shared" si="8"/>
        <v>0</v>
      </c>
      <c r="Y14" s="100">
        <f t="shared" si="9"/>
        <v>0</v>
      </c>
    </row>
    <row r="15" spans="1:25" x14ac:dyDescent="0.2">
      <c r="A15" s="91" t="s">
        <v>1852</v>
      </c>
      <c r="B15" s="92">
        <v>2017265</v>
      </c>
      <c r="C15" s="93" t="s">
        <v>1853</v>
      </c>
      <c r="D15" s="94">
        <v>57767</v>
      </c>
      <c r="E15" s="95" t="s">
        <v>1854</v>
      </c>
      <c r="F15" s="96" t="s">
        <v>1832</v>
      </c>
      <c r="G15" s="97">
        <v>1</v>
      </c>
      <c r="H15" s="98">
        <v>44158</v>
      </c>
      <c r="I15" s="98">
        <v>46753</v>
      </c>
      <c r="J15" s="96">
        <v>1</v>
      </c>
      <c r="K15" s="96">
        <v>1</v>
      </c>
      <c r="L15" s="96">
        <v>28</v>
      </c>
      <c r="M15" s="99">
        <v>0</v>
      </c>
      <c r="N15" s="99">
        <f t="shared" si="1"/>
        <v>0</v>
      </c>
      <c r="O15" s="99">
        <f t="shared" si="2"/>
        <v>0</v>
      </c>
      <c r="P15" s="99">
        <v>0</v>
      </c>
      <c r="Q15" s="99">
        <f t="shared" si="3"/>
        <v>0</v>
      </c>
      <c r="R15" s="99">
        <f t="shared" si="4"/>
        <v>0</v>
      </c>
      <c r="S15" s="99">
        <f t="shared" si="5"/>
        <v>0</v>
      </c>
      <c r="T15" s="99">
        <v>2</v>
      </c>
      <c r="U15" s="100">
        <f t="shared" si="6"/>
        <v>0</v>
      </c>
      <c r="V15" s="100">
        <v>1</v>
      </c>
      <c r="W15" s="100">
        <f t="shared" si="7"/>
        <v>0</v>
      </c>
      <c r="X15" s="100">
        <f t="shared" si="8"/>
        <v>0</v>
      </c>
      <c r="Y15" s="100">
        <f t="shared" si="9"/>
        <v>0</v>
      </c>
    </row>
    <row r="16" spans="1:25" x14ac:dyDescent="0.2">
      <c r="A16" s="91" t="s">
        <v>1855</v>
      </c>
      <c r="B16" s="92">
        <v>5013974</v>
      </c>
      <c r="C16" s="93" t="s">
        <v>1856</v>
      </c>
      <c r="D16" s="94">
        <v>11028881</v>
      </c>
      <c r="E16" s="95" t="s">
        <v>1841</v>
      </c>
      <c r="F16" s="96" t="s">
        <v>1832</v>
      </c>
      <c r="G16" s="97">
        <v>1</v>
      </c>
      <c r="H16" s="98">
        <v>41213</v>
      </c>
      <c r="I16" s="98">
        <v>46780</v>
      </c>
      <c r="J16" s="96">
        <v>28</v>
      </c>
      <c r="K16" s="96">
        <v>1</v>
      </c>
      <c r="L16" s="96">
        <v>28</v>
      </c>
      <c r="M16" s="99">
        <v>0</v>
      </c>
      <c r="N16" s="99">
        <f t="shared" si="1"/>
        <v>0</v>
      </c>
      <c r="O16" s="99">
        <f t="shared" si="2"/>
        <v>0</v>
      </c>
      <c r="P16" s="99">
        <v>0</v>
      </c>
      <c r="Q16" s="99">
        <f t="shared" si="3"/>
        <v>0</v>
      </c>
      <c r="R16" s="99">
        <f t="shared" si="4"/>
        <v>0</v>
      </c>
      <c r="S16" s="99">
        <f t="shared" si="5"/>
        <v>0</v>
      </c>
      <c r="T16" s="99">
        <v>2</v>
      </c>
      <c r="U16" s="100">
        <f t="shared" si="6"/>
        <v>0</v>
      </c>
      <c r="V16" s="100">
        <v>1</v>
      </c>
      <c r="W16" s="100">
        <f t="shared" si="7"/>
        <v>0</v>
      </c>
      <c r="X16" s="100">
        <f t="shared" si="8"/>
        <v>0</v>
      </c>
      <c r="Y16" s="100">
        <f t="shared" si="9"/>
        <v>0</v>
      </c>
    </row>
    <row r="17" spans="1:25" x14ac:dyDescent="0.2">
      <c r="A17" s="91" t="s">
        <v>1857</v>
      </c>
      <c r="B17" s="92">
        <v>5013923</v>
      </c>
      <c r="C17" s="93" t="s">
        <v>1858</v>
      </c>
      <c r="D17" s="94">
        <v>12779353</v>
      </c>
      <c r="E17" s="95" t="s">
        <v>1841</v>
      </c>
      <c r="F17" s="96" t="s">
        <v>1832</v>
      </c>
      <c r="G17" s="97">
        <v>1</v>
      </c>
      <c r="H17" s="98">
        <v>42005</v>
      </c>
      <c r="I17" s="98">
        <v>46753</v>
      </c>
      <c r="J17" s="96">
        <v>1</v>
      </c>
      <c r="K17" s="96">
        <v>1</v>
      </c>
      <c r="L17" s="96">
        <v>28</v>
      </c>
      <c r="M17" s="99">
        <v>0</v>
      </c>
      <c r="N17" s="99">
        <f t="shared" si="1"/>
        <v>0</v>
      </c>
      <c r="O17" s="99">
        <f t="shared" si="2"/>
        <v>0</v>
      </c>
      <c r="P17" s="99">
        <v>0</v>
      </c>
      <c r="Q17" s="99">
        <f t="shared" si="3"/>
        <v>0</v>
      </c>
      <c r="R17" s="99">
        <f t="shared" si="4"/>
        <v>0</v>
      </c>
      <c r="S17" s="99">
        <f t="shared" si="5"/>
        <v>0</v>
      </c>
      <c r="T17" s="99">
        <v>2</v>
      </c>
      <c r="U17" s="100">
        <f t="shared" si="6"/>
        <v>0</v>
      </c>
      <c r="V17" s="100">
        <v>1</v>
      </c>
      <c r="W17" s="100">
        <f t="shared" si="7"/>
        <v>0</v>
      </c>
      <c r="X17" s="100">
        <f t="shared" si="8"/>
        <v>0</v>
      </c>
      <c r="Y17" s="100">
        <f t="shared" si="9"/>
        <v>0</v>
      </c>
    </row>
    <row r="18" spans="1:25" x14ac:dyDescent="0.2">
      <c r="A18" s="91" t="s">
        <v>1859</v>
      </c>
      <c r="B18" s="92">
        <v>2008664</v>
      </c>
      <c r="C18" s="93" t="s">
        <v>1860</v>
      </c>
      <c r="D18" s="94">
        <v>56599</v>
      </c>
      <c r="E18" s="95" t="s">
        <v>1861</v>
      </c>
      <c r="F18" s="96" t="s">
        <v>1832</v>
      </c>
      <c r="G18" s="97">
        <v>1</v>
      </c>
      <c r="H18" s="98">
        <v>42247</v>
      </c>
      <c r="I18" s="98">
        <v>46753</v>
      </c>
      <c r="J18" s="96">
        <v>1</v>
      </c>
      <c r="K18" s="96">
        <v>1</v>
      </c>
      <c r="L18" s="96">
        <v>28</v>
      </c>
      <c r="M18" s="99">
        <v>1</v>
      </c>
      <c r="N18" s="99">
        <f t="shared" si="1"/>
        <v>1</v>
      </c>
      <c r="O18" s="99">
        <f t="shared" si="2"/>
        <v>1</v>
      </c>
      <c r="P18" s="99">
        <v>0</v>
      </c>
      <c r="Q18" s="99">
        <f t="shared" si="3"/>
        <v>1</v>
      </c>
      <c r="R18" s="99">
        <f t="shared" si="4"/>
        <v>2</v>
      </c>
      <c r="S18" s="99">
        <f t="shared" si="5"/>
        <v>0</v>
      </c>
      <c r="T18" s="99">
        <v>0</v>
      </c>
      <c r="U18" s="100">
        <f t="shared" si="6"/>
        <v>0</v>
      </c>
      <c r="V18" s="100">
        <v>1</v>
      </c>
      <c r="W18" s="100">
        <f t="shared" si="7"/>
        <v>0</v>
      </c>
      <c r="X18" s="100">
        <f t="shared" si="8"/>
        <v>0.1</v>
      </c>
      <c r="Y18" s="100">
        <f t="shared" si="9"/>
        <v>2</v>
      </c>
    </row>
    <row r="19" spans="1:25" x14ac:dyDescent="0.2">
      <c r="A19" s="91" t="s">
        <v>1862</v>
      </c>
      <c r="B19" s="92">
        <v>200602002</v>
      </c>
      <c r="C19" s="93" t="s">
        <v>1863</v>
      </c>
      <c r="D19" s="94">
        <v>114975</v>
      </c>
      <c r="E19" s="95" t="s">
        <v>1854</v>
      </c>
      <c r="F19" s="96" t="s">
        <v>1832</v>
      </c>
      <c r="G19" s="97">
        <v>1</v>
      </c>
      <c r="H19" s="98">
        <v>41090</v>
      </c>
      <c r="I19" s="98">
        <v>46934</v>
      </c>
      <c r="J19" s="96">
        <v>30</v>
      </c>
      <c r="K19" s="96">
        <v>6</v>
      </c>
      <c r="L19" s="96">
        <v>28</v>
      </c>
      <c r="M19" s="99">
        <v>0</v>
      </c>
      <c r="N19" s="99">
        <f t="shared" si="1"/>
        <v>0</v>
      </c>
      <c r="O19" s="99">
        <f t="shared" si="2"/>
        <v>0</v>
      </c>
      <c r="P19" s="99">
        <v>0</v>
      </c>
      <c r="Q19" s="99">
        <f t="shared" si="3"/>
        <v>0</v>
      </c>
      <c r="R19" s="99">
        <f t="shared" si="4"/>
        <v>0</v>
      </c>
      <c r="S19" s="99">
        <f t="shared" si="5"/>
        <v>0</v>
      </c>
      <c r="T19" s="99">
        <v>2</v>
      </c>
      <c r="U19" s="100">
        <f t="shared" si="6"/>
        <v>0</v>
      </c>
      <c r="V19" s="100">
        <v>1</v>
      </c>
      <c r="W19" s="100">
        <f t="shared" si="7"/>
        <v>0</v>
      </c>
      <c r="X19" s="100">
        <f t="shared" si="8"/>
        <v>0</v>
      </c>
      <c r="Y19" s="100">
        <f t="shared" si="9"/>
        <v>0</v>
      </c>
    </row>
    <row r="20" spans="1:25" x14ac:dyDescent="0.2">
      <c r="A20" s="91" t="s">
        <v>1864</v>
      </c>
      <c r="B20" s="92">
        <v>110349</v>
      </c>
      <c r="C20" s="93" t="s">
        <v>1865</v>
      </c>
      <c r="D20" s="94">
        <v>100656</v>
      </c>
      <c r="E20" s="95" t="s">
        <v>1854</v>
      </c>
      <c r="F20" s="96" t="s">
        <v>1832</v>
      </c>
      <c r="G20" s="97">
        <v>1</v>
      </c>
      <c r="H20" s="98">
        <v>41114</v>
      </c>
      <c r="I20" s="98">
        <v>46753</v>
      </c>
      <c r="J20" s="96">
        <v>1</v>
      </c>
      <c r="K20" s="96">
        <v>1</v>
      </c>
      <c r="L20" s="96">
        <v>28</v>
      </c>
      <c r="M20" s="99">
        <v>0</v>
      </c>
      <c r="N20" s="99">
        <f t="shared" si="1"/>
        <v>0</v>
      </c>
      <c r="O20" s="99">
        <f t="shared" si="2"/>
        <v>0</v>
      </c>
      <c r="P20" s="99">
        <v>0</v>
      </c>
      <c r="Q20" s="99">
        <f t="shared" si="3"/>
        <v>0</v>
      </c>
      <c r="R20" s="99">
        <f t="shared" si="4"/>
        <v>0</v>
      </c>
      <c r="S20" s="99">
        <f t="shared" si="5"/>
        <v>0</v>
      </c>
      <c r="T20" s="99">
        <v>2</v>
      </c>
      <c r="U20" s="100">
        <f t="shared" si="6"/>
        <v>0</v>
      </c>
      <c r="V20" s="100">
        <v>1</v>
      </c>
      <c r="W20" s="100">
        <f t="shared" si="7"/>
        <v>0</v>
      </c>
      <c r="X20" s="100">
        <f t="shared" si="8"/>
        <v>0</v>
      </c>
      <c r="Y20" s="100">
        <f t="shared" si="9"/>
        <v>0</v>
      </c>
    </row>
    <row r="21" spans="1:25" x14ac:dyDescent="0.2">
      <c r="A21" s="91" t="s">
        <v>1866</v>
      </c>
      <c r="B21" s="92">
        <v>7003388</v>
      </c>
      <c r="C21" s="93" t="s">
        <v>1867</v>
      </c>
      <c r="D21" s="94">
        <v>10533223</v>
      </c>
      <c r="E21" s="95" t="s">
        <v>1868</v>
      </c>
      <c r="F21" s="96" t="s">
        <v>1832</v>
      </c>
      <c r="G21" s="97">
        <v>1</v>
      </c>
      <c r="H21" s="98">
        <v>42124</v>
      </c>
      <c r="I21" s="98">
        <v>46753</v>
      </c>
      <c r="J21" s="96">
        <v>1</v>
      </c>
      <c r="K21" s="96">
        <v>1</v>
      </c>
      <c r="L21" s="96">
        <v>28</v>
      </c>
      <c r="M21" s="99">
        <v>1</v>
      </c>
      <c r="N21" s="99">
        <f t="shared" si="1"/>
        <v>1</v>
      </c>
      <c r="O21" s="99">
        <f t="shared" si="2"/>
        <v>1</v>
      </c>
      <c r="P21" s="99">
        <v>1</v>
      </c>
      <c r="Q21" s="99">
        <f t="shared" si="3"/>
        <v>1</v>
      </c>
      <c r="R21" s="99">
        <f t="shared" si="4"/>
        <v>0</v>
      </c>
      <c r="S21" s="99">
        <f t="shared" si="5"/>
        <v>1</v>
      </c>
      <c r="T21" s="99">
        <v>0</v>
      </c>
      <c r="U21" s="100">
        <f t="shared" si="6"/>
        <v>4</v>
      </c>
      <c r="V21" s="100">
        <v>1</v>
      </c>
      <c r="W21" s="100">
        <f t="shared" si="7"/>
        <v>4</v>
      </c>
      <c r="X21" s="100">
        <f t="shared" si="8"/>
        <v>0</v>
      </c>
      <c r="Y21" s="100">
        <f t="shared" si="9"/>
        <v>0</v>
      </c>
    </row>
    <row r="22" spans="1:25" x14ac:dyDescent="0.2">
      <c r="A22" s="91" t="s">
        <v>1869</v>
      </c>
      <c r="B22" s="92">
        <v>7004518</v>
      </c>
      <c r="C22" s="93" t="s">
        <v>1870</v>
      </c>
      <c r="D22" s="94">
        <v>10534013</v>
      </c>
      <c r="E22" s="95" t="s">
        <v>1841</v>
      </c>
      <c r="F22" s="96" t="s">
        <v>1832</v>
      </c>
      <c r="G22" s="97">
        <v>1</v>
      </c>
      <c r="H22" s="98">
        <v>42325</v>
      </c>
      <c r="I22" s="98">
        <v>46867</v>
      </c>
      <c r="J22" s="96">
        <v>24</v>
      </c>
      <c r="K22" s="96">
        <v>4</v>
      </c>
      <c r="L22" s="96">
        <v>28</v>
      </c>
      <c r="M22" s="99">
        <v>0</v>
      </c>
      <c r="N22" s="99">
        <f t="shared" si="1"/>
        <v>0</v>
      </c>
      <c r="O22" s="99">
        <f t="shared" si="2"/>
        <v>0</v>
      </c>
      <c r="P22" s="99">
        <v>0</v>
      </c>
      <c r="Q22" s="99">
        <f t="shared" si="3"/>
        <v>0</v>
      </c>
      <c r="R22" s="99">
        <f t="shared" si="4"/>
        <v>0</v>
      </c>
      <c r="S22" s="99">
        <f t="shared" si="5"/>
        <v>0</v>
      </c>
      <c r="T22" s="99">
        <v>2</v>
      </c>
      <c r="U22" s="100">
        <f t="shared" si="6"/>
        <v>0</v>
      </c>
      <c r="V22" s="100">
        <v>1</v>
      </c>
      <c r="W22" s="100">
        <f t="shared" si="7"/>
        <v>0</v>
      </c>
      <c r="X22" s="100">
        <f t="shared" si="8"/>
        <v>0</v>
      </c>
      <c r="Y22" s="100">
        <f t="shared" si="9"/>
        <v>0</v>
      </c>
    </row>
    <row r="23" spans="1:25" x14ac:dyDescent="0.2">
      <c r="A23" s="91" t="s">
        <v>1871</v>
      </c>
      <c r="B23" s="92">
        <v>7003390</v>
      </c>
      <c r="C23" s="93" t="s">
        <v>1872</v>
      </c>
      <c r="D23" s="94">
        <v>10531757</v>
      </c>
      <c r="E23" s="95" t="s">
        <v>1841</v>
      </c>
      <c r="F23" s="96" t="s">
        <v>1832</v>
      </c>
      <c r="G23" s="97">
        <v>1</v>
      </c>
      <c r="H23" s="98">
        <v>42124</v>
      </c>
      <c r="I23" s="98">
        <v>46814</v>
      </c>
      <c r="J23" s="96">
        <v>2</v>
      </c>
      <c r="K23" s="96">
        <v>3</v>
      </c>
      <c r="L23" s="96">
        <v>28</v>
      </c>
      <c r="M23" s="99">
        <v>0</v>
      </c>
      <c r="N23" s="99">
        <f t="shared" si="1"/>
        <v>0</v>
      </c>
      <c r="O23" s="99">
        <f t="shared" si="2"/>
        <v>0</v>
      </c>
      <c r="P23" s="99">
        <v>0</v>
      </c>
      <c r="Q23" s="99">
        <f t="shared" si="3"/>
        <v>0</v>
      </c>
      <c r="R23" s="99">
        <f t="shared" si="4"/>
        <v>0</v>
      </c>
      <c r="S23" s="99">
        <f t="shared" si="5"/>
        <v>0</v>
      </c>
      <c r="T23" s="99">
        <v>2</v>
      </c>
      <c r="U23" s="100">
        <f t="shared" si="6"/>
        <v>0</v>
      </c>
      <c r="V23" s="100">
        <v>1</v>
      </c>
      <c r="W23" s="100">
        <f t="shared" si="7"/>
        <v>0</v>
      </c>
      <c r="X23" s="100">
        <f t="shared" si="8"/>
        <v>0</v>
      </c>
      <c r="Y23" s="100">
        <f t="shared" si="9"/>
        <v>0</v>
      </c>
    </row>
    <row r="24" spans="1:25" x14ac:dyDescent="0.2">
      <c r="A24" s="91" t="s">
        <v>1873</v>
      </c>
      <c r="B24" s="92">
        <v>7002774</v>
      </c>
      <c r="C24" s="93" t="s">
        <v>1874</v>
      </c>
      <c r="D24" s="94">
        <v>10532877</v>
      </c>
      <c r="E24" s="95" t="s">
        <v>1841</v>
      </c>
      <c r="F24" s="96" t="s">
        <v>1832</v>
      </c>
      <c r="G24" s="97">
        <v>1</v>
      </c>
      <c r="H24" s="98">
        <v>42184</v>
      </c>
      <c r="I24" s="98">
        <v>46867</v>
      </c>
      <c r="J24" s="96">
        <v>24</v>
      </c>
      <c r="K24" s="96">
        <v>4</v>
      </c>
      <c r="L24" s="96">
        <v>28</v>
      </c>
      <c r="M24" s="99">
        <v>0</v>
      </c>
      <c r="N24" s="99">
        <f t="shared" si="1"/>
        <v>0</v>
      </c>
      <c r="O24" s="99">
        <f t="shared" si="2"/>
        <v>0</v>
      </c>
      <c r="P24" s="99">
        <v>0</v>
      </c>
      <c r="Q24" s="99">
        <f t="shared" si="3"/>
        <v>0</v>
      </c>
      <c r="R24" s="99">
        <f t="shared" si="4"/>
        <v>0</v>
      </c>
      <c r="S24" s="99">
        <f t="shared" si="5"/>
        <v>0</v>
      </c>
      <c r="T24" s="99">
        <v>2</v>
      </c>
      <c r="U24" s="100">
        <f t="shared" si="6"/>
        <v>0</v>
      </c>
      <c r="V24" s="100">
        <v>1</v>
      </c>
      <c r="W24" s="100">
        <f t="shared" si="7"/>
        <v>0</v>
      </c>
      <c r="X24" s="100">
        <f t="shared" si="8"/>
        <v>0</v>
      </c>
      <c r="Y24" s="100">
        <f t="shared" si="9"/>
        <v>0</v>
      </c>
    </row>
    <row r="25" spans="1:25" x14ac:dyDescent="0.2">
      <c r="A25" s="91" t="s">
        <v>1875</v>
      </c>
      <c r="B25" s="92">
        <v>400015085</v>
      </c>
      <c r="C25" s="93" t="s">
        <v>1876</v>
      </c>
      <c r="D25" s="94">
        <v>10532305</v>
      </c>
      <c r="E25" s="95" t="s">
        <v>1841</v>
      </c>
      <c r="F25" s="96" t="s">
        <v>1832</v>
      </c>
      <c r="G25" s="97">
        <v>1</v>
      </c>
      <c r="H25" s="98">
        <v>42184</v>
      </c>
      <c r="I25" s="98">
        <v>46753</v>
      </c>
      <c r="J25" s="96">
        <v>1</v>
      </c>
      <c r="K25" s="96">
        <v>1</v>
      </c>
      <c r="L25" s="96">
        <v>28</v>
      </c>
      <c r="M25" s="99">
        <v>0</v>
      </c>
      <c r="N25" s="99">
        <f t="shared" si="1"/>
        <v>0</v>
      </c>
      <c r="O25" s="99">
        <f t="shared" si="2"/>
        <v>0</v>
      </c>
      <c r="P25" s="99">
        <v>0</v>
      </c>
      <c r="Q25" s="99">
        <f t="shared" si="3"/>
        <v>0</v>
      </c>
      <c r="R25" s="99">
        <f t="shared" si="4"/>
        <v>0</v>
      </c>
      <c r="S25" s="99">
        <f t="shared" si="5"/>
        <v>0</v>
      </c>
      <c r="T25" s="99">
        <v>2</v>
      </c>
      <c r="U25" s="100">
        <f t="shared" si="6"/>
        <v>0</v>
      </c>
      <c r="V25" s="100">
        <v>1</v>
      </c>
      <c r="W25" s="100">
        <f t="shared" si="7"/>
        <v>0</v>
      </c>
      <c r="X25" s="100">
        <f t="shared" si="8"/>
        <v>0</v>
      </c>
      <c r="Y25" s="100">
        <f t="shared" si="9"/>
        <v>0</v>
      </c>
    </row>
    <row r="26" spans="1:25" x14ac:dyDescent="0.2">
      <c r="A26" s="91" t="s">
        <v>1877</v>
      </c>
      <c r="B26" s="92">
        <v>2015789</v>
      </c>
      <c r="C26" s="93" t="s">
        <v>1878</v>
      </c>
      <c r="D26" s="94">
        <v>10533692</v>
      </c>
      <c r="E26" s="95" t="s">
        <v>1841</v>
      </c>
      <c r="F26" s="96" t="s">
        <v>1832</v>
      </c>
      <c r="G26" s="97">
        <v>1</v>
      </c>
      <c r="H26" s="98">
        <v>43914</v>
      </c>
      <c r="I26" s="98">
        <v>47088</v>
      </c>
      <c r="J26" s="96">
        <v>1</v>
      </c>
      <c r="K26" s="96">
        <v>12</v>
      </c>
      <c r="L26" s="96">
        <v>28</v>
      </c>
      <c r="M26" s="99">
        <v>0</v>
      </c>
      <c r="N26" s="99">
        <f t="shared" si="1"/>
        <v>0</v>
      </c>
      <c r="O26" s="99">
        <f t="shared" si="2"/>
        <v>0</v>
      </c>
      <c r="P26" s="99">
        <v>0</v>
      </c>
      <c r="Q26" s="99">
        <f t="shared" si="3"/>
        <v>0</v>
      </c>
      <c r="R26" s="99">
        <f t="shared" si="4"/>
        <v>0</v>
      </c>
      <c r="S26" s="99">
        <f t="shared" si="5"/>
        <v>0</v>
      </c>
      <c r="T26" s="99">
        <v>2</v>
      </c>
      <c r="U26" s="100">
        <f t="shared" si="6"/>
        <v>0</v>
      </c>
      <c r="V26" s="100">
        <v>1</v>
      </c>
      <c r="W26" s="100">
        <f t="shared" si="7"/>
        <v>0</v>
      </c>
      <c r="X26" s="100">
        <f t="shared" si="8"/>
        <v>0</v>
      </c>
      <c r="Y26" s="100">
        <f t="shared" si="9"/>
        <v>0</v>
      </c>
    </row>
    <row r="27" spans="1:25" x14ac:dyDescent="0.2">
      <c r="A27" s="91" t="s">
        <v>1879</v>
      </c>
      <c r="B27" s="92">
        <v>7002948</v>
      </c>
      <c r="C27" s="93" t="s">
        <v>1880</v>
      </c>
      <c r="D27" s="94">
        <v>10282108</v>
      </c>
      <c r="E27" s="95" t="s">
        <v>1841</v>
      </c>
      <c r="F27" s="96" t="s">
        <v>1832</v>
      </c>
      <c r="G27" s="97">
        <v>1</v>
      </c>
      <c r="H27" s="98">
        <v>42384</v>
      </c>
      <c r="I27" s="98">
        <v>46753</v>
      </c>
      <c r="J27" s="96">
        <v>1</v>
      </c>
      <c r="K27" s="96">
        <v>1</v>
      </c>
      <c r="L27" s="96">
        <v>28</v>
      </c>
      <c r="M27" s="99">
        <v>1</v>
      </c>
      <c r="N27" s="99">
        <f t="shared" si="1"/>
        <v>1</v>
      </c>
      <c r="O27" s="99">
        <f t="shared" si="2"/>
        <v>1</v>
      </c>
      <c r="P27" s="99">
        <v>1</v>
      </c>
      <c r="Q27" s="99">
        <f t="shared" si="3"/>
        <v>1</v>
      </c>
      <c r="R27" s="99">
        <f t="shared" si="4"/>
        <v>0</v>
      </c>
      <c r="S27" s="99">
        <f t="shared" si="5"/>
        <v>1</v>
      </c>
      <c r="T27" s="99">
        <v>0</v>
      </c>
      <c r="U27" s="100">
        <f t="shared" si="6"/>
        <v>4</v>
      </c>
      <c r="V27" s="100">
        <v>1</v>
      </c>
      <c r="W27" s="100">
        <f t="shared" si="7"/>
        <v>4</v>
      </c>
      <c r="X27" s="100">
        <f t="shared" si="8"/>
        <v>0</v>
      </c>
      <c r="Y27" s="100">
        <f t="shared" si="9"/>
        <v>0</v>
      </c>
    </row>
    <row r="28" spans="1:25" x14ac:dyDescent="0.2">
      <c r="A28" s="91" t="s">
        <v>1881</v>
      </c>
      <c r="B28" s="92">
        <v>2015186</v>
      </c>
      <c r="C28" s="93" t="s">
        <v>1882</v>
      </c>
      <c r="D28" s="94">
        <v>10532763</v>
      </c>
      <c r="E28" s="95" t="s">
        <v>1841</v>
      </c>
      <c r="F28" s="96" t="s">
        <v>1832</v>
      </c>
      <c r="G28" s="97">
        <v>1</v>
      </c>
      <c r="H28" s="98">
        <v>42124</v>
      </c>
      <c r="I28" s="98">
        <v>46753</v>
      </c>
      <c r="J28" s="96">
        <v>1</v>
      </c>
      <c r="K28" s="96">
        <v>1</v>
      </c>
      <c r="L28" s="96">
        <v>28</v>
      </c>
      <c r="M28" s="99">
        <v>1</v>
      </c>
      <c r="N28" s="99">
        <f t="shared" si="1"/>
        <v>1</v>
      </c>
      <c r="O28" s="99">
        <f t="shared" si="2"/>
        <v>1</v>
      </c>
      <c r="P28" s="99">
        <v>1</v>
      </c>
      <c r="Q28" s="99">
        <f t="shared" si="3"/>
        <v>1</v>
      </c>
      <c r="R28" s="99">
        <f t="shared" si="4"/>
        <v>0</v>
      </c>
      <c r="S28" s="99">
        <f t="shared" si="5"/>
        <v>1</v>
      </c>
      <c r="T28" s="99">
        <v>0</v>
      </c>
      <c r="U28" s="100">
        <f t="shared" si="6"/>
        <v>4</v>
      </c>
      <c r="V28" s="100">
        <v>1</v>
      </c>
      <c r="W28" s="100">
        <f t="shared" si="7"/>
        <v>4</v>
      </c>
      <c r="X28" s="100">
        <f t="shared" si="8"/>
        <v>0</v>
      </c>
      <c r="Y28" s="100">
        <f t="shared" si="9"/>
        <v>0</v>
      </c>
    </row>
    <row r="29" spans="1:25" x14ac:dyDescent="0.2">
      <c r="A29" s="91" t="s">
        <v>1883</v>
      </c>
      <c r="B29" s="92">
        <v>7003380</v>
      </c>
      <c r="C29" s="93" t="s">
        <v>1884</v>
      </c>
      <c r="D29" s="94">
        <v>10284563</v>
      </c>
      <c r="E29" s="95" t="s">
        <v>1841</v>
      </c>
      <c r="F29" s="96" t="s">
        <v>1832</v>
      </c>
      <c r="G29" s="97">
        <v>1</v>
      </c>
      <c r="H29" s="98">
        <v>42184</v>
      </c>
      <c r="I29" s="98">
        <v>46817</v>
      </c>
      <c r="J29" s="96">
        <v>5</v>
      </c>
      <c r="K29" s="96">
        <v>3</v>
      </c>
      <c r="L29" s="96">
        <v>28</v>
      </c>
      <c r="M29" s="99">
        <v>0</v>
      </c>
      <c r="N29" s="99">
        <f t="shared" si="1"/>
        <v>0</v>
      </c>
      <c r="O29" s="99">
        <f t="shared" si="2"/>
        <v>0</v>
      </c>
      <c r="P29" s="99">
        <v>0</v>
      </c>
      <c r="Q29" s="99">
        <f t="shared" si="3"/>
        <v>0</v>
      </c>
      <c r="R29" s="99">
        <f t="shared" si="4"/>
        <v>0</v>
      </c>
      <c r="S29" s="99">
        <f t="shared" si="5"/>
        <v>0</v>
      </c>
      <c r="T29" s="99">
        <v>2</v>
      </c>
      <c r="U29" s="100">
        <f t="shared" si="6"/>
        <v>0</v>
      </c>
      <c r="V29" s="100">
        <v>1</v>
      </c>
      <c r="W29" s="100">
        <f t="shared" si="7"/>
        <v>0</v>
      </c>
      <c r="X29" s="100">
        <f t="shared" si="8"/>
        <v>0</v>
      </c>
      <c r="Y29" s="100">
        <f t="shared" si="9"/>
        <v>0</v>
      </c>
    </row>
    <row r="30" spans="1:25" x14ac:dyDescent="0.2">
      <c r="A30" s="91" t="s">
        <v>1885</v>
      </c>
      <c r="B30" s="92">
        <v>400012716</v>
      </c>
      <c r="C30" s="93" t="s">
        <v>1886</v>
      </c>
      <c r="D30" s="94">
        <v>105553047</v>
      </c>
      <c r="E30" s="95" t="s">
        <v>1841</v>
      </c>
      <c r="F30" s="96" t="s">
        <v>1832</v>
      </c>
      <c r="G30" s="97">
        <v>1</v>
      </c>
      <c r="H30" s="98">
        <v>42634</v>
      </c>
      <c r="I30" s="98">
        <v>47058</v>
      </c>
      <c r="J30" s="96">
        <v>1</v>
      </c>
      <c r="K30" s="96">
        <v>11</v>
      </c>
      <c r="L30" s="96">
        <v>28</v>
      </c>
      <c r="M30" s="99">
        <v>0</v>
      </c>
      <c r="N30" s="99">
        <f t="shared" si="1"/>
        <v>0</v>
      </c>
      <c r="O30" s="99">
        <f t="shared" si="2"/>
        <v>0</v>
      </c>
      <c r="P30" s="99">
        <v>0</v>
      </c>
      <c r="Q30" s="99">
        <f t="shared" si="3"/>
        <v>0</v>
      </c>
      <c r="R30" s="99">
        <f t="shared" si="4"/>
        <v>0</v>
      </c>
      <c r="S30" s="99">
        <f t="shared" si="5"/>
        <v>0</v>
      </c>
      <c r="T30" s="99">
        <v>2</v>
      </c>
      <c r="U30" s="100">
        <f t="shared" si="6"/>
        <v>0</v>
      </c>
      <c r="V30" s="100">
        <v>1</v>
      </c>
      <c r="W30" s="100">
        <f t="shared" si="7"/>
        <v>0</v>
      </c>
      <c r="X30" s="100">
        <f t="shared" si="8"/>
        <v>0</v>
      </c>
      <c r="Y30" s="100">
        <f t="shared" si="9"/>
        <v>0</v>
      </c>
    </row>
    <row r="31" spans="1:25" x14ac:dyDescent="0.2">
      <c r="A31" s="91" t="s">
        <v>1887</v>
      </c>
      <c r="B31" s="92">
        <v>7003398</v>
      </c>
      <c r="C31" s="93" t="s">
        <v>1888</v>
      </c>
      <c r="D31" s="94">
        <v>10533994</v>
      </c>
      <c r="E31" s="95" t="s">
        <v>1841</v>
      </c>
      <c r="F31" s="96" t="s">
        <v>1832</v>
      </c>
      <c r="G31" s="97">
        <v>1</v>
      </c>
      <c r="H31" s="98">
        <v>42124</v>
      </c>
      <c r="I31" s="98">
        <v>46844</v>
      </c>
      <c r="J31" s="96">
        <v>1</v>
      </c>
      <c r="K31" s="96">
        <v>4</v>
      </c>
      <c r="L31" s="96">
        <v>28</v>
      </c>
      <c r="M31" s="99">
        <v>0</v>
      </c>
      <c r="N31" s="99">
        <f t="shared" si="1"/>
        <v>0</v>
      </c>
      <c r="O31" s="99">
        <f t="shared" si="2"/>
        <v>0</v>
      </c>
      <c r="P31" s="99">
        <v>0</v>
      </c>
      <c r="Q31" s="99">
        <f t="shared" si="3"/>
        <v>0</v>
      </c>
      <c r="R31" s="99">
        <f t="shared" si="4"/>
        <v>0</v>
      </c>
      <c r="S31" s="99">
        <f t="shared" si="5"/>
        <v>0</v>
      </c>
      <c r="T31" s="99">
        <v>2</v>
      </c>
      <c r="U31" s="100">
        <f t="shared" si="6"/>
        <v>0</v>
      </c>
      <c r="V31" s="100">
        <v>1</v>
      </c>
      <c r="W31" s="100">
        <f t="shared" si="7"/>
        <v>0</v>
      </c>
      <c r="X31" s="100">
        <f t="shared" si="8"/>
        <v>0</v>
      </c>
      <c r="Y31" s="100">
        <f t="shared" si="9"/>
        <v>0</v>
      </c>
    </row>
    <row r="32" spans="1:25" x14ac:dyDescent="0.2">
      <c r="A32" s="91" t="s">
        <v>1889</v>
      </c>
      <c r="B32" s="92">
        <v>2017778</v>
      </c>
      <c r="C32" s="93" t="s">
        <v>1890</v>
      </c>
      <c r="D32" s="94">
        <v>10280768</v>
      </c>
      <c r="E32" s="95" t="s">
        <v>1841</v>
      </c>
      <c r="F32" s="96" t="s">
        <v>1832</v>
      </c>
      <c r="G32" s="97">
        <v>1</v>
      </c>
      <c r="H32" s="98">
        <v>42124</v>
      </c>
      <c r="I32" s="98">
        <v>46799</v>
      </c>
      <c r="J32" s="96">
        <v>16</v>
      </c>
      <c r="K32" s="96">
        <v>2</v>
      </c>
      <c r="L32" s="96">
        <v>28</v>
      </c>
      <c r="M32" s="99">
        <v>0</v>
      </c>
      <c r="N32" s="99">
        <f t="shared" si="1"/>
        <v>0</v>
      </c>
      <c r="O32" s="99">
        <f t="shared" si="2"/>
        <v>0</v>
      </c>
      <c r="P32" s="99">
        <v>0</v>
      </c>
      <c r="Q32" s="99">
        <f t="shared" si="3"/>
        <v>0</v>
      </c>
      <c r="R32" s="99">
        <f t="shared" si="4"/>
        <v>0</v>
      </c>
      <c r="S32" s="99">
        <f t="shared" si="5"/>
        <v>0</v>
      </c>
      <c r="T32" s="99">
        <v>2</v>
      </c>
      <c r="U32" s="100">
        <f t="shared" si="6"/>
        <v>0</v>
      </c>
      <c r="V32" s="100">
        <v>1</v>
      </c>
      <c r="W32" s="100">
        <f t="shared" si="7"/>
        <v>0</v>
      </c>
      <c r="X32" s="100">
        <f t="shared" si="8"/>
        <v>0</v>
      </c>
      <c r="Y32" s="100">
        <f t="shared" si="9"/>
        <v>0</v>
      </c>
    </row>
    <row r="33" spans="1:25" ht="25.5" x14ac:dyDescent="0.2">
      <c r="A33" s="91" t="s">
        <v>1891</v>
      </c>
      <c r="B33" s="92">
        <v>400015927</v>
      </c>
      <c r="C33" s="93" t="s">
        <v>1757</v>
      </c>
      <c r="D33" s="94">
        <v>10534037</v>
      </c>
      <c r="E33" s="95" t="s">
        <v>1841</v>
      </c>
      <c r="F33" s="96" t="s">
        <v>1832</v>
      </c>
      <c r="G33" s="97">
        <v>1</v>
      </c>
      <c r="H33" s="98">
        <v>42388</v>
      </c>
      <c r="I33" s="98">
        <v>46753</v>
      </c>
      <c r="J33" s="96">
        <v>1</v>
      </c>
      <c r="K33" s="96">
        <v>1</v>
      </c>
      <c r="L33" s="96">
        <v>28</v>
      </c>
      <c r="M33" s="99">
        <v>0</v>
      </c>
      <c r="N33" s="99">
        <f t="shared" si="1"/>
        <v>0</v>
      </c>
      <c r="O33" s="99">
        <f t="shared" si="2"/>
        <v>0</v>
      </c>
      <c r="P33" s="99">
        <v>0</v>
      </c>
      <c r="Q33" s="99">
        <f t="shared" si="3"/>
        <v>0</v>
      </c>
      <c r="R33" s="99">
        <f t="shared" si="4"/>
        <v>0</v>
      </c>
      <c r="S33" s="99">
        <f t="shared" si="5"/>
        <v>0</v>
      </c>
      <c r="T33" s="99">
        <v>2</v>
      </c>
      <c r="U33" s="100">
        <f t="shared" si="6"/>
        <v>0</v>
      </c>
      <c r="V33" s="100">
        <v>1</v>
      </c>
      <c r="W33" s="100">
        <f t="shared" si="7"/>
        <v>0</v>
      </c>
      <c r="X33" s="100">
        <f t="shared" si="8"/>
        <v>0</v>
      </c>
      <c r="Y33" s="100">
        <f t="shared" si="9"/>
        <v>0</v>
      </c>
    </row>
    <row r="34" spans="1:25" x14ac:dyDescent="0.2">
      <c r="A34" s="91" t="s">
        <v>1892</v>
      </c>
      <c r="B34" s="92">
        <v>400013710</v>
      </c>
      <c r="C34" s="93" t="s">
        <v>1893</v>
      </c>
      <c r="D34" s="94">
        <v>10533287</v>
      </c>
      <c r="E34" s="95" t="s">
        <v>1894</v>
      </c>
      <c r="F34" s="96" t="s">
        <v>1832</v>
      </c>
      <c r="G34" s="97">
        <v>1</v>
      </c>
      <c r="H34" s="98">
        <v>44435</v>
      </c>
      <c r="I34" s="98">
        <v>46817</v>
      </c>
      <c r="J34" s="96">
        <v>5</v>
      </c>
      <c r="K34" s="96">
        <v>3</v>
      </c>
      <c r="L34" s="96">
        <v>28</v>
      </c>
      <c r="M34" s="99">
        <v>0</v>
      </c>
      <c r="N34" s="99">
        <f t="shared" si="1"/>
        <v>0</v>
      </c>
      <c r="O34" s="99">
        <f t="shared" si="2"/>
        <v>0</v>
      </c>
      <c r="P34" s="99">
        <v>0</v>
      </c>
      <c r="Q34" s="99">
        <f t="shared" si="3"/>
        <v>0</v>
      </c>
      <c r="R34" s="99">
        <f t="shared" si="4"/>
        <v>0</v>
      </c>
      <c r="S34" s="99">
        <f t="shared" si="5"/>
        <v>0</v>
      </c>
      <c r="T34" s="99">
        <v>2</v>
      </c>
      <c r="U34" s="100">
        <f t="shared" si="6"/>
        <v>0</v>
      </c>
      <c r="V34" s="100">
        <v>1</v>
      </c>
      <c r="W34" s="100">
        <f t="shared" si="7"/>
        <v>0</v>
      </c>
      <c r="X34" s="100">
        <f t="shared" si="8"/>
        <v>0</v>
      </c>
      <c r="Y34" s="100">
        <f t="shared" si="9"/>
        <v>0</v>
      </c>
    </row>
    <row r="35" spans="1:25" x14ac:dyDescent="0.2">
      <c r="A35" s="91" t="s">
        <v>1895</v>
      </c>
      <c r="B35" s="92">
        <v>400013705</v>
      </c>
      <c r="C35" s="93" t="s">
        <v>1896</v>
      </c>
      <c r="D35" s="94">
        <v>10553233</v>
      </c>
      <c r="E35" s="95" t="s">
        <v>1841</v>
      </c>
      <c r="F35" s="96" t="s">
        <v>1832</v>
      </c>
      <c r="G35" s="97">
        <v>1</v>
      </c>
      <c r="H35" s="98">
        <v>42336</v>
      </c>
      <c r="I35" s="98">
        <v>46818</v>
      </c>
      <c r="J35" s="96">
        <v>6</v>
      </c>
      <c r="K35" s="96">
        <v>3</v>
      </c>
      <c r="L35" s="96">
        <v>28</v>
      </c>
      <c r="M35" s="99">
        <v>0</v>
      </c>
      <c r="N35" s="99">
        <f t="shared" si="1"/>
        <v>0</v>
      </c>
      <c r="O35" s="99">
        <f t="shared" si="2"/>
        <v>0</v>
      </c>
      <c r="P35" s="99">
        <v>0</v>
      </c>
      <c r="Q35" s="99">
        <f t="shared" si="3"/>
        <v>0</v>
      </c>
      <c r="R35" s="99">
        <f t="shared" si="4"/>
        <v>0</v>
      </c>
      <c r="S35" s="99">
        <f t="shared" si="5"/>
        <v>0</v>
      </c>
      <c r="T35" s="99">
        <v>2</v>
      </c>
      <c r="U35" s="100">
        <f t="shared" si="6"/>
        <v>0</v>
      </c>
      <c r="V35" s="100">
        <v>1</v>
      </c>
      <c r="W35" s="100">
        <f t="shared" si="7"/>
        <v>0</v>
      </c>
      <c r="X35" s="100">
        <f t="shared" si="8"/>
        <v>0</v>
      </c>
      <c r="Y35" s="100">
        <f t="shared" si="9"/>
        <v>0</v>
      </c>
    </row>
    <row r="36" spans="1:25" x14ac:dyDescent="0.2">
      <c r="A36" s="91" t="s">
        <v>1897</v>
      </c>
      <c r="B36" s="92">
        <v>7003403</v>
      </c>
      <c r="C36" s="93" t="s">
        <v>1898</v>
      </c>
      <c r="D36" s="94">
        <v>10553326</v>
      </c>
      <c r="E36" s="95" t="s">
        <v>1841</v>
      </c>
      <c r="F36" s="96" t="s">
        <v>1832</v>
      </c>
      <c r="G36" s="97">
        <v>1</v>
      </c>
      <c r="H36" s="98">
        <v>42124</v>
      </c>
      <c r="I36" s="98">
        <v>46753</v>
      </c>
      <c r="J36" s="96">
        <v>1</v>
      </c>
      <c r="K36" s="96">
        <v>1</v>
      </c>
      <c r="L36" s="96">
        <v>28</v>
      </c>
      <c r="M36" s="99">
        <v>1</v>
      </c>
      <c r="N36" s="99">
        <f t="shared" si="1"/>
        <v>1</v>
      </c>
      <c r="O36" s="99">
        <f t="shared" si="2"/>
        <v>1</v>
      </c>
      <c r="P36" s="99">
        <v>1</v>
      </c>
      <c r="Q36" s="99">
        <f t="shared" si="3"/>
        <v>1</v>
      </c>
      <c r="R36" s="99">
        <f t="shared" si="4"/>
        <v>0</v>
      </c>
      <c r="S36" s="99">
        <f t="shared" si="5"/>
        <v>1</v>
      </c>
      <c r="T36" s="99">
        <v>0</v>
      </c>
      <c r="U36" s="100">
        <f t="shared" si="6"/>
        <v>4</v>
      </c>
      <c r="V36" s="100">
        <v>1</v>
      </c>
      <c r="W36" s="100">
        <f t="shared" si="7"/>
        <v>4</v>
      </c>
      <c r="X36" s="100">
        <f t="shared" si="8"/>
        <v>0</v>
      </c>
      <c r="Y36" s="100">
        <f t="shared" si="9"/>
        <v>0</v>
      </c>
    </row>
    <row r="37" spans="1:25" x14ac:dyDescent="0.2">
      <c r="A37" s="91" t="s">
        <v>1899</v>
      </c>
      <c r="B37" s="92">
        <v>7003381</v>
      </c>
      <c r="C37" s="93" t="s">
        <v>1900</v>
      </c>
      <c r="D37" s="94">
        <v>10533732</v>
      </c>
      <c r="E37" s="95" t="s">
        <v>1841</v>
      </c>
      <c r="F37" s="96" t="s">
        <v>1832</v>
      </c>
      <c r="G37" s="97">
        <v>1</v>
      </c>
      <c r="H37" s="98">
        <v>42184</v>
      </c>
      <c r="I37" s="98">
        <v>46753</v>
      </c>
      <c r="J37" s="96">
        <v>1</v>
      </c>
      <c r="K37" s="96">
        <v>1</v>
      </c>
      <c r="L37" s="96">
        <v>28</v>
      </c>
      <c r="M37" s="99">
        <v>0</v>
      </c>
      <c r="N37" s="99">
        <f t="shared" si="1"/>
        <v>0</v>
      </c>
      <c r="O37" s="99">
        <f t="shared" si="2"/>
        <v>0</v>
      </c>
      <c r="P37" s="99">
        <v>0</v>
      </c>
      <c r="Q37" s="99">
        <f t="shared" si="3"/>
        <v>0</v>
      </c>
      <c r="R37" s="99">
        <f t="shared" si="4"/>
        <v>0</v>
      </c>
      <c r="S37" s="99">
        <f t="shared" si="5"/>
        <v>0</v>
      </c>
      <c r="T37" s="99">
        <v>2</v>
      </c>
      <c r="U37" s="100">
        <f t="shared" si="6"/>
        <v>0</v>
      </c>
      <c r="V37" s="100">
        <v>1</v>
      </c>
      <c r="W37" s="100">
        <f t="shared" si="7"/>
        <v>0</v>
      </c>
      <c r="X37" s="100">
        <f t="shared" si="8"/>
        <v>0</v>
      </c>
      <c r="Y37" s="100">
        <f t="shared" si="9"/>
        <v>0</v>
      </c>
    </row>
    <row r="38" spans="1:25" x14ac:dyDescent="0.2">
      <c r="A38" s="91" t="s">
        <v>1901</v>
      </c>
      <c r="B38" s="92">
        <v>400015241</v>
      </c>
      <c r="C38" s="93" t="s">
        <v>1902</v>
      </c>
      <c r="D38" s="94">
        <v>10553040</v>
      </c>
      <c r="E38" s="95" t="s">
        <v>1841</v>
      </c>
      <c r="F38" s="96" t="s">
        <v>1832</v>
      </c>
      <c r="G38" s="97">
        <v>1</v>
      </c>
      <c r="H38" s="98">
        <v>42124</v>
      </c>
      <c r="I38" s="98">
        <v>46753</v>
      </c>
      <c r="J38" s="96">
        <v>1</v>
      </c>
      <c r="K38" s="96">
        <v>1</v>
      </c>
      <c r="L38" s="96">
        <v>28</v>
      </c>
      <c r="M38" s="99">
        <v>0</v>
      </c>
      <c r="N38" s="99">
        <f t="shared" si="1"/>
        <v>0</v>
      </c>
      <c r="O38" s="99">
        <f t="shared" si="2"/>
        <v>0</v>
      </c>
      <c r="P38" s="99">
        <v>0</v>
      </c>
      <c r="Q38" s="99">
        <f t="shared" si="3"/>
        <v>0</v>
      </c>
      <c r="R38" s="99">
        <f t="shared" si="4"/>
        <v>0</v>
      </c>
      <c r="S38" s="99">
        <f t="shared" si="5"/>
        <v>0</v>
      </c>
      <c r="T38" s="99">
        <v>2</v>
      </c>
      <c r="U38" s="100">
        <f t="shared" si="6"/>
        <v>0</v>
      </c>
      <c r="V38" s="100">
        <v>1</v>
      </c>
      <c r="W38" s="100">
        <f t="shared" si="7"/>
        <v>0</v>
      </c>
      <c r="X38" s="100">
        <f t="shared" si="8"/>
        <v>0</v>
      </c>
      <c r="Y38" s="100">
        <f t="shared" si="9"/>
        <v>0</v>
      </c>
    </row>
    <row r="39" spans="1:25" x14ac:dyDescent="0.2">
      <c r="A39" s="91" t="s">
        <v>1903</v>
      </c>
      <c r="B39" s="92">
        <v>7002583</v>
      </c>
      <c r="C39" s="93" t="s">
        <v>1904</v>
      </c>
      <c r="D39" s="94">
        <v>10558636</v>
      </c>
      <c r="E39" s="95" t="s">
        <v>1841</v>
      </c>
      <c r="F39" s="96" t="s">
        <v>1832</v>
      </c>
      <c r="G39" s="97">
        <v>1</v>
      </c>
      <c r="H39" s="98">
        <v>42388</v>
      </c>
      <c r="I39" s="98">
        <v>46753</v>
      </c>
      <c r="J39" s="96">
        <v>1</v>
      </c>
      <c r="K39" s="96">
        <v>1</v>
      </c>
      <c r="L39" s="96">
        <v>28</v>
      </c>
      <c r="M39" s="99">
        <v>0</v>
      </c>
      <c r="N39" s="99">
        <f t="shared" si="1"/>
        <v>0</v>
      </c>
      <c r="O39" s="99">
        <f t="shared" si="2"/>
        <v>0</v>
      </c>
      <c r="P39" s="99">
        <v>0</v>
      </c>
      <c r="Q39" s="99">
        <f t="shared" si="3"/>
        <v>0</v>
      </c>
      <c r="R39" s="99">
        <f t="shared" si="4"/>
        <v>0</v>
      </c>
      <c r="S39" s="99">
        <f t="shared" si="5"/>
        <v>0</v>
      </c>
      <c r="T39" s="99">
        <v>2</v>
      </c>
      <c r="U39" s="100">
        <f t="shared" si="6"/>
        <v>0</v>
      </c>
      <c r="V39" s="100">
        <v>1</v>
      </c>
      <c r="W39" s="100">
        <f t="shared" si="7"/>
        <v>0</v>
      </c>
      <c r="X39" s="100">
        <f t="shared" si="8"/>
        <v>0</v>
      </c>
      <c r="Y39" s="100">
        <f t="shared" si="9"/>
        <v>0</v>
      </c>
    </row>
    <row r="40" spans="1:25" ht="25.5" x14ac:dyDescent="0.2">
      <c r="A40" s="91" t="s">
        <v>1903</v>
      </c>
      <c r="B40" s="92">
        <v>7003405</v>
      </c>
      <c r="C40" s="93" t="s">
        <v>1757</v>
      </c>
      <c r="D40" s="94" t="s">
        <v>1905</v>
      </c>
      <c r="E40" s="95" t="s">
        <v>1868</v>
      </c>
      <c r="F40" s="96" t="s">
        <v>1832</v>
      </c>
      <c r="G40" s="97">
        <v>1</v>
      </c>
      <c r="H40" s="98">
        <v>41214</v>
      </c>
      <c r="I40" s="98">
        <v>47058</v>
      </c>
      <c r="J40" s="96">
        <v>1</v>
      </c>
      <c r="K40" s="96">
        <v>11</v>
      </c>
      <c r="L40" s="96">
        <v>28</v>
      </c>
      <c r="M40" s="99">
        <v>0</v>
      </c>
      <c r="N40" s="99">
        <f t="shared" si="1"/>
        <v>0</v>
      </c>
      <c r="O40" s="99">
        <f t="shared" si="2"/>
        <v>0</v>
      </c>
      <c r="P40" s="99">
        <v>0</v>
      </c>
      <c r="Q40" s="99">
        <f t="shared" si="3"/>
        <v>0</v>
      </c>
      <c r="R40" s="99">
        <f t="shared" si="4"/>
        <v>0</v>
      </c>
      <c r="S40" s="99">
        <f t="shared" si="5"/>
        <v>0</v>
      </c>
      <c r="T40" s="99">
        <v>2</v>
      </c>
      <c r="U40" s="100">
        <f t="shared" si="6"/>
        <v>0</v>
      </c>
      <c r="V40" s="100">
        <v>1</v>
      </c>
      <c r="W40" s="100">
        <f t="shared" si="7"/>
        <v>0</v>
      </c>
      <c r="X40" s="100">
        <f t="shared" si="8"/>
        <v>0</v>
      </c>
      <c r="Y40" s="100">
        <f t="shared" si="9"/>
        <v>0</v>
      </c>
    </row>
    <row r="41" spans="1:25" x14ac:dyDescent="0.2">
      <c r="A41" s="91" t="s">
        <v>1906</v>
      </c>
      <c r="B41" s="92">
        <v>4000734</v>
      </c>
      <c r="C41" s="93" t="s">
        <v>1907</v>
      </c>
      <c r="D41" s="94">
        <v>10558639</v>
      </c>
      <c r="E41" s="95" t="s">
        <v>1841</v>
      </c>
      <c r="F41" s="96" t="s">
        <v>1832</v>
      </c>
      <c r="G41" s="97">
        <v>1</v>
      </c>
      <c r="H41" s="98">
        <v>42124</v>
      </c>
      <c r="I41" s="98">
        <v>46818</v>
      </c>
      <c r="J41" s="96">
        <v>6</v>
      </c>
      <c r="K41" s="96">
        <v>3</v>
      </c>
      <c r="L41" s="96">
        <v>28</v>
      </c>
      <c r="M41" s="99">
        <v>0</v>
      </c>
      <c r="N41" s="99">
        <f t="shared" si="1"/>
        <v>0</v>
      </c>
      <c r="O41" s="99">
        <f t="shared" si="2"/>
        <v>0</v>
      </c>
      <c r="P41" s="99">
        <v>0</v>
      </c>
      <c r="Q41" s="99">
        <f t="shared" si="3"/>
        <v>0</v>
      </c>
      <c r="R41" s="99">
        <f t="shared" si="4"/>
        <v>0</v>
      </c>
      <c r="S41" s="99">
        <f t="shared" si="5"/>
        <v>0</v>
      </c>
      <c r="T41" s="99">
        <v>2</v>
      </c>
      <c r="U41" s="100">
        <f t="shared" si="6"/>
        <v>0</v>
      </c>
      <c r="V41" s="100">
        <v>1</v>
      </c>
      <c r="W41" s="100">
        <f t="shared" si="7"/>
        <v>0</v>
      </c>
      <c r="X41" s="100">
        <f t="shared" si="8"/>
        <v>0</v>
      </c>
      <c r="Y41" s="100">
        <f t="shared" si="9"/>
        <v>0</v>
      </c>
    </row>
    <row r="42" spans="1:25" x14ac:dyDescent="0.2">
      <c r="A42" s="91" t="s">
        <v>1908</v>
      </c>
      <c r="B42" s="92">
        <v>2005911</v>
      </c>
      <c r="C42" s="93" t="s">
        <v>1909</v>
      </c>
      <c r="D42" s="94">
        <v>10541982</v>
      </c>
      <c r="E42" s="95" t="s">
        <v>1841</v>
      </c>
      <c r="F42" s="96" t="s">
        <v>1832</v>
      </c>
      <c r="G42" s="97">
        <v>1</v>
      </c>
      <c r="H42" s="98">
        <v>45373</v>
      </c>
      <c r="I42" s="98">
        <v>46818</v>
      </c>
      <c r="J42" s="96">
        <v>6</v>
      </c>
      <c r="K42" s="96">
        <v>3</v>
      </c>
      <c r="L42" s="96">
        <v>28</v>
      </c>
      <c r="M42" s="99">
        <v>0</v>
      </c>
      <c r="N42" s="99">
        <f t="shared" si="1"/>
        <v>0</v>
      </c>
      <c r="O42" s="99">
        <f t="shared" si="2"/>
        <v>0</v>
      </c>
      <c r="P42" s="99">
        <v>0</v>
      </c>
      <c r="Q42" s="99">
        <f t="shared" si="3"/>
        <v>0</v>
      </c>
      <c r="R42" s="99">
        <f t="shared" si="4"/>
        <v>0</v>
      </c>
      <c r="S42" s="99">
        <f t="shared" si="5"/>
        <v>0</v>
      </c>
      <c r="T42" s="99">
        <v>2</v>
      </c>
      <c r="U42" s="100">
        <f t="shared" si="6"/>
        <v>0</v>
      </c>
      <c r="V42" s="100">
        <v>1</v>
      </c>
      <c r="W42" s="100">
        <f t="shared" si="7"/>
        <v>0</v>
      </c>
      <c r="X42" s="100">
        <f t="shared" si="8"/>
        <v>0</v>
      </c>
      <c r="Y42" s="100">
        <f t="shared" si="9"/>
        <v>0</v>
      </c>
    </row>
    <row r="43" spans="1:25" x14ac:dyDescent="0.2">
      <c r="A43" s="91" t="s">
        <v>1910</v>
      </c>
      <c r="B43" s="92">
        <v>400015673</v>
      </c>
      <c r="C43" s="93" t="s">
        <v>1911</v>
      </c>
      <c r="D43" s="94">
        <v>10555641</v>
      </c>
      <c r="E43" s="95" t="s">
        <v>1841</v>
      </c>
      <c r="F43" s="96" t="s">
        <v>1832</v>
      </c>
      <c r="G43" s="97">
        <v>1</v>
      </c>
      <c r="H43" s="98">
        <v>42124</v>
      </c>
      <c r="I43" s="98">
        <v>46818</v>
      </c>
      <c r="J43" s="96">
        <v>6</v>
      </c>
      <c r="K43" s="96">
        <v>3</v>
      </c>
      <c r="L43" s="96">
        <v>28</v>
      </c>
      <c r="M43" s="99">
        <v>0</v>
      </c>
      <c r="N43" s="99">
        <f t="shared" si="1"/>
        <v>0</v>
      </c>
      <c r="O43" s="99">
        <f t="shared" si="2"/>
        <v>0</v>
      </c>
      <c r="P43" s="99">
        <v>0</v>
      </c>
      <c r="Q43" s="99">
        <f t="shared" si="3"/>
        <v>0</v>
      </c>
      <c r="R43" s="99">
        <f t="shared" si="4"/>
        <v>0</v>
      </c>
      <c r="S43" s="99">
        <f t="shared" si="5"/>
        <v>0</v>
      </c>
      <c r="T43" s="99">
        <v>2</v>
      </c>
      <c r="U43" s="100">
        <f t="shared" si="6"/>
        <v>0</v>
      </c>
      <c r="V43" s="100">
        <v>1</v>
      </c>
      <c r="W43" s="100">
        <f t="shared" si="7"/>
        <v>0</v>
      </c>
      <c r="X43" s="100">
        <f t="shared" si="8"/>
        <v>0</v>
      </c>
      <c r="Y43" s="100">
        <f t="shared" si="9"/>
        <v>0</v>
      </c>
    </row>
    <row r="44" spans="1:25" x14ac:dyDescent="0.2">
      <c r="A44" s="91" t="s">
        <v>1912</v>
      </c>
      <c r="B44" s="92">
        <v>7002857</v>
      </c>
      <c r="C44" s="93" t="s">
        <v>1913</v>
      </c>
      <c r="D44" s="94">
        <v>10553379</v>
      </c>
      <c r="E44" s="95" t="s">
        <v>1841</v>
      </c>
      <c r="F44" s="96" t="s">
        <v>1832</v>
      </c>
      <c r="G44" s="97">
        <v>1</v>
      </c>
      <c r="H44" s="98">
        <v>42125</v>
      </c>
      <c r="I44" s="98">
        <v>46818</v>
      </c>
      <c r="J44" s="96">
        <v>6</v>
      </c>
      <c r="K44" s="96">
        <v>3</v>
      </c>
      <c r="L44" s="96">
        <v>28</v>
      </c>
      <c r="M44" s="99">
        <v>0</v>
      </c>
      <c r="N44" s="99">
        <f t="shared" si="1"/>
        <v>0</v>
      </c>
      <c r="O44" s="99">
        <f t="shared" si="2"/>
        <v>0</v>
      </c>
      <c r="P44" s="99">
        <v>0</v>
      </c>
      <c r="Q44" s="99">
        <f t="shared" si="3"/>
        <v>0</v>
      </c>
      <c r="R44" s="99">
        <f t="shared" si="4"/>
        <v>0</v>
      </c>
      <c r="S44" s="99">
        <f t="shared" si="5"/>
        <v>0</v>
      </c>
      <c r="T44" s="99">
        <v>2</v>
      </c>
      <c r="U44" s="100">
        <f t="shared" si="6"/>
        <v>0</v>
      </c>
      <c r="V44" s="100">
        <v>1</v>
      </c>
      <c r="W44" s="100">
        <f t="shared" si="7"/>
        <v>0</v>
      </c>
      <c r="X44" s="100">
        <f t="shared" si="8"/>
        <v>0</v>
      </c>
      <c r="Y44" s="100">
        <f t="shared" si="9"/>
        <v>0</v>
      </c>
    </row>
    <row r="45" spans="1:25" x14ac:dyDescent="0.2">
      <c r="A45" s="91" t="s">
        <v>1914</v>
      </c>
      <c r="B45" s="92">
        <v>2021462</v>
      </c>
      <c r="C45" s="93" t="s">
        <v>1915</v>
      </c>
      <c r="D45" s="94">
        <v>10533221</v>
      </c>
      <c r="E45" s="95" t="s">
        <v>1841</v>
      </c>
      <c r="F45" s="96" t="s">
        <v>1832</v>
      </c>
      <c r="G45" s="97">
        <v>1</v>
      </c>
      <c r="H45" s="98">
        <v>45541</v>
      </c>
      <c r="I45" s="98">
        <v>46817</v>
      </c>
      <c r="J45" s="96">
        <v>5</v>
      </c>
      <c r="K45" s="96">
        <v>3</v>
      </c>
      <c r="L45" s="96">
        <v>28</v>
      </c>
      <c r="M45" s="99">
        <v>0</v>
      </c>
      <c r="N45" s="99">
        <f t="shared" si="1"/>
        <v>0</v>
      </c>
      <c r="O45" s="99">
        <f t="shared" si="2"/>
        <v>0</v>
      </c>
      <c r="P45" s="99">
        <v>0</v>
      </c>
      <c r="Q45" s="99">
        <f t="shared" si="3"/>
        <v>0</v>
      </c>
      <c r="R45" s="99">
        <f t="shared" si="4"/>
        <v>0</v>
      </c>
      <c r="S45" s="99">
        <f t="shared" si="5"/>
        <v>0</v>
      </c>
      <c r="T45" s="99">
        <v>2</v>
      </c>
      <c r="U45" s="100">
        <f t="shared" si="6"/>
        <v>0</v>
      </c>
      <c r="V45" s="100">
        <v>1</v>
      </c>
      <c r="W45" s="100">
        <f t="shared" si="7"/>
        <v>0</v>
      </c>
      <c r="X45" s="100">
        <f t="shared" si="8"/>
        <v>0</v>
      </c>
      <c r="Y45" s="100">
        <f t="shared" si="9"/>
        <v>0</v>
      </c>
    </row>
    <row r="46" spans="1:25" x14ac:dyDescent="0.2">
      <c r="A46" s="91" t="s">
        <v>1916</v>
      </c>
      <c r="B46" s="92">
        <v>4001084</v>
      </c>
      <c r="C46" s="93" t="s">
        <v>1917</v>
      </c>
      <c r="D46" s="94">
        <v>10553142</v>
      </c>
      <c r="E46" s="95" t="s">
        <v>1841</v>
      </c>
      <c r="F46" s="96" t="s">
        <v>1832</v>
      </c>
      <c r="G46" s="97">
        <v>1</v>
      </c>
      <c r="H46" s="98">
        <v>42124</v>
      </c>
      <c r="I46" s="98">
        <v>46971</v>
      </c>
      <c r="J46" s="96">
        <v>6</v>
      </c>
      <c r="K46" s="96">
        <v>8</v>
      </c>
      <c r="L46" s="96">
        <v>28</v>
      </c>
      <c r="M46" s="99">
        <v>0</v>
      </c>
      <c r="N46" s="99">
        <f t="shared" si="1"/>
        <v>0</v>
      </c>
      <c r="O46" s="99">
        <f t="shared" si="2"/>
        <v>0</v>
      </c>
      <c r="P46" s="99">
        <v>0</v>
      </c>
      <c r="Q46" s="99">
        <f t="shared" si="3"/>
        <v>0</v>
      </c>
      <c r="R46" s="99">
        <f t="shared" si="4"/>
        <v>0</v>
      </c>
      <c r="S46" s="99">
        <f t="shared" si="5"/>
        <v>0</v>
      </c>
      <c r="T46" s="99">
        <v>2</v>
      </c>
      <c r="U46" s="100">
        <f t="shared" si="6"/>
        <v>0</v>
      </c>
      <c r="V46" s="100">
        <v>1</v>
      </c>
      <c r="W46" s="100">
        <f t="shared" si="7"/>
        <v>0</v>
      </c>
      <c r="X46" s="100">
        <f t="shared" si="8"/>
        <v>0</v>
      </c>
      <c r="Y46" s="100">
        <f t="shared" si="9"/>
        <v>0</v>
      </c>
    </row>
    <row r="47" spans="1:25" ht="25.5" x14ac:dyDescent="0.2">
      <c r="A47" s="91" t="s">
        <v>1918</v>
      </c>
      <c r="B47" s="92">
        <v>2006557</v>
      </c>
      <c r="C47" s="93" t="s">
        <v>1757</v>
      </c>
      <c r="D47" s="94">
        <v>10533736</v>
      </c>
      <c r="E47" s="95" t="s">
        <v>1841</v>
      </c>
      <c r="F47" s="96" t="s">
        <v>1832</v>
      </c>
      <c r="G47" s="97">
        <v>1</v>
      </c>
      <c r="H47" s="98">
        <v>45464</v>
      </c>
      <c r="I47" s="98">
        <v>46753</v>
      </c>
      <c r="J47" s="96">
        <v>1</v>
      </c>
      <c r="K47" s="96">
        <v>1</v>
      </c>
      <c r="L47" s="96">
        <v>28</v>
      </c>
      <c r="M47" s="99">
        <v>0</v>
      </c>
      <c r="N47" s="99">
        <f t="shared" si="1"/>
        <v>0</v>
      </c>
      <c r="O47" s="99">
        <f t="shared" si="2"/>
        <v>0</v>
      </c>
      <c r="P47" s="99">
        <v>0</v>
      </c>
      <c r="Q47" s="99">
        <f t="shared" si="3"/>
        <v>0</v>
      </c>
      <c r="R47" s="99">
        <f t="shared" si="4"/>
        <v>0</v>
      </c>
      <c r="S47" s="99">
        <f t="shared" si="5"/>
        <v>0</v>
      </c>
      <c r="T47" s="99">
        <v>2</v>
      </c>
      <c r="U47" s="100">
        <f t="shared" si="6"/>
        <v>0</v>
      </c>
      <c r="V47" s="100">
        <v>1</v>
      </c>
      <c r="W47" s="100">
        <f t="shared" si="7"/>
        <v>0</v>
      </c>
      <c r="X47" s="100">
        <f t="shared" si="8"/>
        <v>0</v>
      </c>
      <c r="Y47" s="100">
        <f t="shared" si="9"/>
        <v>0</v>
      </c>
    </row>
    <row r="48" spans="1:25" x14ac:dyDescent="0.2">
      <c r="A48" s="91" t="s">
        <v>1919</v>
      </c>
      <c r="B48" s="92">
        <v>2023452</v>
      </c>
      <c r="C48" s="93" t="s">
        <v>1920</v>
      </c>
      <c r="D48" s="94">
        <v>10533378</v>
      </c>
      <c r="E48" s="95" t="s">
        <v>1841</v>
      </c>
      <c r="F48" s="96" t="s">
        <v>1832</v>
      </c>
      <c r="G48" s="97">
        <v>1</v>
      </c>
      <c r="H48" s="98">
        <v>45674</v>
      </c>
      <c r="I48" s="98">
        <v>46817</v>
      </c>
      <c r="J48" s="96">
        <v>5</v>
      </c>
      <c r="K48" s="96">
        <v>3</v>
      </c>
      <c r="L48" s="96">
        <v>28</v>
      </c>
      <c r="M48" s="99">
        <v>0</v>
      </c>
      <c r="N48" s="99">
        <f t="shared" si="1"/>
        <v>0</v>
      </c>
      <c r="O48" s="99">
        <f t="shared" si="2"/>
        <v>0</v>
      </c>
      <c r="P48" s="99">
        <v>0</v>
      </c>
      <c r="Q48" s="99">
        <f t="shared" si="3"/>
        <v>0</v>
      </c>
      <c r="R48" s="99">
        <f t="shared" si="4"/>
        <v>0</v>
      </c>
      <c r="S48" s="99">
        <f t="shared" si="5"/>
        <v>0</v>
      </c>
      <c r="T48" s="99">
        <v>2</v>
      </c>
      <c r="U48" s="100">
        <f t="shared" si="6"/>
        <v>0</v>
      </c>
      <c r="V48" s="100">
        <v>1</v>
      </c>
      <c r="W48" s="100">
        <f t="shared" si="7"/>
        <v>0</v>
      </c>
      <c r="X48" s="100">
        <f t="shared" si="8"/>
        <v>0</v>
      </c>
      <c r="Y48" s="100">
        <f t="shared" si="9"/>
        <v>0</v>
      </c>
    </row>
    <row r="49" spans="1:25" x14ac:dyDescent="0.2">
      <c r="A49" s="91" t="s">
        <v>1921</v>
      </c>
      <c r="B49" s="92">
        <v>2021776</v>
      </c>
      <c r="C49" s="93" t="s">
        <v>1922</v>
      </c>
      <c r="D49" s="94">
        <v>10533865</v>
      </c>
      <c r="E49" s="95" t="s">
        <v>1841</v>
      </c>
      <c r="F49" s="96" t="s">
        <v>1832</v>
      </c>
      <c r="G49" s="97">
        <v>1</v>
      </c>
      <c r="H49" s="98">
        <v>45579</v>
      </c>
      <c r="I49" s="98">
        <v>46817</v>
      </c>
      <c r="J49" s="96">
        <v>5</v>
      </c>
      <c r="K49" s="96">
        <v>3</v>
      </c>
      <c r="L49" s="96">
        <v>28</v>
      </c>
      <c r="M49" s="99">
        <v>0</v>
      </c>
      <c r="N49" s="99">
        <f t="shared" si="1"/>
        <v>0</v>
      </c>
      <c r="O49" s="99">
        <f t="shared" si="2"/>
        <v>0</v>
      </c>
      <c r="P49" s="99">
        <v>0</v>
      </c>
      <c r="Q49" s="99">
        <f t="shared" si="3"/>
        <v>0</v>
      </c>
      <c r="R49" s="99">
        <f t="shared" si="4"/>
        <v>0</v>
      </c>
      <c r="S49" s="99">
        <f t="shared" si="5"/>
        <v>0</v>
      </c>
      <c r="T49" s="99">
        <v>2</v>
      </c>
      <c r="U49" s="100">
        <f t="shared" si="6"/>
        <v>0</v>
      </c>
      <c r="V49" s="100">
        <v>1</v>
      </c>
      <c r="W49" s="100">
        <f t="shared" si="7"/>
        <v>0</v>
      </c>
      <c r="X49" s="100">
        <f t="shared" si="8"/>
        <v>0</v>
      </c>
      <c r="Y49" s="100">
        <f t="shared" si="9"/>
        <v>0</v>
      </c>
    </row>
    <row r="50" spans="1:25" x14ac:dyDescent="0.2">
      <c r="A50" s="91" t="s">
        <v>1923</v>
      </c>
      <c r="B50" s="92">
        <v>7003387</v>
      </c>
      <c r="C50" s="93" t="s">
        <v>1924</v>
      </c>
      <c r="D50" s="94">
        <v>10282978</v>
      </c>
      <c r="E50" s="95" t="s">
        <v>1841</v>
      </c>
      <c r="F50" s="96" t="s">
        <v>1832</v>
      </c>
      <c r="G50" s="97">
        <v>1</v>
      </c>
      <c r="H50" s="98">
        <v>42124</v>
      </c>
      <c r="I50" s="98">
        <v>46817</v>
      </c>
      <c r="J50" s="96">
        <v>5</v>
      </c>
      <c r="K50" s="96">
        <v>3</v>
      </c>
      <c r="L50" s="96">
        <v>28</v>
      </c>
      <c r="M50" s="99">
        <v>0</v>
      </c>
      <c r="N50" s="99">
        <f t="shared" si="1"/>
        <v>0</v>
      </c>
      <c r="O50" s="99">
        <f t="shared" si="2"/>
        <v>0</v>
      </c>
      <c r="P50" s="99">
        <v>0</v>
      </c>
      <c r="Q50" s="99">
        <f t="shared" si="3"/>
        <v>0</v>
      </c>
      <c r="R50" s="99">
        <f t="shared" si="4"/>
        <v>0</v>
      </c>
      <c r="S50" s="99">
        <f t="shared" si="5"/>
        <v>0</v>
      </c>
      <c r="T50" s="99">
        <v>2</v>
      </c>
      <c r="U50" s="100">
        <f t="shared" si="6"/>
        <v>0</v>
      </c>
      <c r="V50" s="100">
        <v>1</v>
      </c>
      <c r="W50" s="100">
        <f t="shared" si="7"/>
        <v>0</v>
      </c>
      <c r="X50" s="100">
        <f t="shared" si="8"/>
        <v>0</v>
      </c>
      <c r="Y50" s="100">
        <f t="shared" si="9"/>
        <v>0</v>
      </c>
    </row>
    <row r="51" spans="1:25" x14ac:dyDescent="0.2">
      <c r="A51" s="91" t="s">
        <v>1925</v>
      </c>
      <c r="B51" s="92">
        <v>2005250</v>
      </c>
      <c r="C51" s="93" t="s">
        <v>1926</v>
      </c>
      <c r="D51" s="94">
        <v>10531020</v>
      </c>
      <c r="E51" s="95" t="s">
        <v>1841</v>
      </c>
      <c r="F51" s="96" t="s">
        <v>1832</v>
      </c>
      <c r="G51" s="97">
        <v>1</v>
      </c>
      <c r="H51" s="98">
        <v>41759</v>
      </c>
      <c r="I51" s="98">
        <v>46753</v>
      </c>
      <c r="J51" s="96">
        <v>1</v>
      </c>
      <c r="K51" s="96">
        <v>1</v>
      </c>
      <c r="L51" s="96">
        <v>28</v>
      </c>
      <c r="M51" s="99">
        <v>0</v>
      </c>
      <c r="N51" s="99">
        <f t="shared" si="1"/>
        <v>0</v>
      </c>
      <c r="O51" s="99">
        <f t="shared" si="2"/>
        <v>0</v>
      </c>
      <c r="P51" s="99">
        <v>0</v>
      </c>
      <c r="Q51" s="99">
        <f t="shared" si="3"/>
        <v>0</v>
      </c>
      <c r="R51" s="99">
        <f t="shared" si="4"/>
        <v>0</v>
      </c>
      <c r="S51" s="99">
        <f t="shared" si="5"/>
        <v>0</v>
      </c>
      <c r="T51" s="99">
        <v>2</v>
      </c>
      <c r="U51" s="100">
        <f t="shared" si="6"/>
        <v>0</v>
      </c>
      <c r="V51" s="100">
        <v>1</v>
      </c>
      <c r="W51" s="100">
        <f t="shared" si="7"/>
        <v>0</v>
      </c>
      <c r="X51" s="100">
        <f t="shared" si="8"/>
        <v>0</v>
      </c>
      <c r="Y51" s="100">
        <f t="shared" si="9"/>
        <v>0</v>
      </c>
    </row>
    <row r="52" spans="1:25" x14ac:dyDescent="0.2">
      <c r="A52" s="91" t="s">
        <v>1927</v>
      </c>
      <c r="B52" s="92">
        <v>2005253</v>
      </c>
      <c r="C52" s="93" t="s">
        <v>1928</v>
      </c>
      <c r="D52" s="94">
        <v>10261628</v>
      </c>
      <c r="E52" s="95" t="s">
        <v>1841</v>
      </c>
      <c r="F52" s="96" t="s">
        <v>1832</v>
      </c>
      <c r="G52" s="97">
        <v>1</v>
      </c>
      <c r="H52" s="98">
        <v>41759</v>
      </c>
      <c r="I52" s="98">
        <v>46753</v>
      </c>
      <c r="J52" s="96">
        <v>1</v>
      </c>
      <c r="K52" s="96">
        <v>1</v>
      </c>
      <c r="L52" s="96">
        <v>28</v>
      </c>
      <c r="M52" s="99">
        <v>0</v>
      </c>
      <c r="N52" s="99">
        <f t="shared" si="1"/>
        <v>0</v>
      </c>
      <c r="O52" s="99">
        <f t="shared" si="2"/>
        <v>0</v>
      </c>
      <c r="P52" s="99">
        <v>0</v>
      </c>
      <c r="Q52" s="99">
        <f t="shared" si="3"/>
        <v>0</v>
      </c>
      <c r="R52" s="99">
        <f t="shared" si="4"/>
        <v>0</v>
      </c>
      <c r="S52" s="99">
        <f t="shared" si="5"/>
        <v>0</v>
      </c>
      <c r="T52" s="99">
        <v>2</v>
      </c>
      <c r="U52" s="100">
        <f t="shared" si="6"/>
        <v>0</v>
      </c>
      <c r="V52" s="100">
        <v>1</v>
      </c>
      <c r="W52" s="100">
        <f t="shared" si="7"/>
        <v>0</v>
      </c>
      <c r="X52" s="100">
        <f t="shared" si="8"/>
        <v>0</v>
      </c>
      <c r="Y52" s="100">
        <f t="shared" si="9"/>
        <v>0</v>
      </c>
    </row>
    <row r="53" spans="1:25" x14ac:dyDescent="0.2">
      <c r="A53" s="91" t="s">
        <v>1929</v>
      </c>
      <c r="B53" s="92">
        <v>2005243</v>
      </c>
      <c r="C53" s="93" t="s">
        <v>1930</v>
      </c>
      <c r="D53" s="94">
        <v>10531899</v>
      </c>
      <c r="E53" s="95" t="s">
        <v>1931</v>
      </c>
      <c r="F53" s="96" t="s">
        <v>1832</v>
      </c>
      <c r="G53" s="97">
        <v>1</v>
      </c>
      <c r="H53" s="98">
        <v>45070</v>
      </c>
      <c r="I53" s="98">
        <v>46753</v>
      </c>
      <c r="J53" s="96">
        <v>1</v>
      </c>
      <c r="K53" s="96">
        <v>1</v>
      </c>
      <c r="L53" s="96">
        <v>28</v>
      </c>
      <c r="M53" s="99">
        <v>0</v>
      </c>
      <c r="N53" s="99">
        <f t="shared" si="1"/>
        <v>0</v>
      </c>
      <c r="O53" s="99">
        <f t="shared" si="2"/>
        <v>0</v>
      </c>
      <c r="P53" s="99">
        <v>0</v>
      </c>
      <c r="Q53" s="99">
        <f t="shared" si="3"/>
        <v>0</v>
      </c>
      <c r="R53" s="99">
        <f t="shared" si="4"/>
        <v>0</v>
      </c>
      <c r="S53" s="99">
        <f t="shared" si="5"/>
        <v>0</v>
      </c>
      <c r="T53" s="99">
        <v>2</v>
      </c>
      <c r="U53" s="100">
        <f t="shared" si="6"/>
        <v>0</v>
      </c>
      <c r="V53" s="100">
        <v>1</v>
      </c>
      <c r="W53" s="100">
        <f t="shared" si="7"/>
        <v>0</v>
      </c>
      <c r="X53" s="100">
        <f t="shared" si="8"/>
        <v>0</v>
      </c>
      <c r="Y53" s="100">
        <f t="shared" si="9"/>
        <v>0</v>
      </c>
    </row>
    <row r="54" spans="1:25" x14ac:dyDescent="0.2">
      <c r="A54" s="91" t="s">
        <v>1932</v>
      </c>
      <c r="B54" s="92">
        <v>2005246</v>
      </c>
      <c r="C54" s="93" t="s">
        <v>1933</v>
      </c>
      <c r="D54" s="94">
        <v>12526481</v>
      </c>
      <c r="E54" s="95" t="s">
        <v>1841</v>
      </c>
      <c r="F54" s="96" t="s">
        <v>1832</v>
      </c>
      <c r="G54" s="97">
        <v>1</v>
      </c>
      <c r="H54" s="98">
        <v>41806</v>
      </c>
      <c r="I54" s="98">
        <v>46753</v>
      </c>
      <c r="J54" s="96">
        <v>1</v>
      </c>
      <c r="K54" s="96">
        <v>1</v>
      </c>
      <c r="L54" s="96">
        <v>28</v>
      </c>
      <c r="M54" s="99">
        <v>0</v>
      </c>
      <c r="N54" s="99">
        <f t="shared" si="1"/>
        <v>0</v>
      </c>
      <c r="O54" s="99">
        <f t="shared" si="2"/>
        <v>0</v>
      </c>
      <c r="P54" s="99">
        <v>0</v>
      </c>
      <c r="Q54" s="99">
        <f t="shared" si="3"/>
        <v>0</v>
      </c>
      <c r="R54" s="99">
        <f t="shared" si="4"/>
        <v>0</v>
      </c>
      <c r="S54" s="99">
        <f t="shared" si="5"/>
        <v>0</v>
      </c>
      <c r="T54" s="99">
        <v>2</v>
      </c>
      <c r="U54" s="100">
        <f t="shared" si="6"/>
        <v>0</v>
      </c>
      <c r="V54" s="100">
        <v>1</v>
      </c>
      <c r="W54" s="100">
        <f t="shared" si="7"/>
        <v>0</v>
      </c>
      <c r="X54" s="100">
        <f t="shared" si="8"/>
        <v>0</v>
      </c>
      <c r="Y54" s="100">
        <f t="shared" si="9"/>
        <v>0</v>
      </c>
    </row>
    <row r="55" spans="1:25" x14ac:dyDescent="0.2">
      <c r="A55" s="91" t="s">
        <v>1934</v>
      </c>
      <c r="B55" s="92">
        <v>2010876</v>
      </c>
      <c r="C55" s="93" t="s">
        <v>1935</v>
      </c>
      <c r="D55" s="94">
        <v>11359066</v>
      </c>
      <c r="E55" s="95" t="s">
        <v>1831</v>
      </c>
      <c r="F55" s="96" t="s">
        <v>1832</v>
      </c>
      <c r="G55" s="97">
        <v>1</v>
      </c>
      <c r="H55" s="98">
        <v>42825</v>
      </c>
      <c r="I55" s="98">
        <v>46753</v>
      </c>
      <c r="J55" s="96">
        <v>1</v>
      </c>
      <c r="K55" s="96">
        <v>1</v>
      </c>
      <c r="L55" s="96">
        <v>28</v>
      </c>
      <c r="M55" s="99">
        <v>0</v>
      </c>
      <c r="N55" s="99">
        <f t="shared" si="1"/>
        <v>0</v>
      </c>
      <c r="O55" s="99">
        <f t="shared" si="2"/>
        <v>0</v>
      </c>
      <c r="P55" s="99">
        <v>0</v>
      </c>
      <c r="Q55" s="99">
        <f t="shared" si="3"/>
        <v>0</v>
      </c>
      <c r="R55" s="99">
        <f t="shared" si="4"/>
        <v>0</v>
      </c>
      <c r="S55" s="99">
        <f t="shared" si="5"/>
        <v>0</v>
      </c>
      <c r="T55" s="99">
        <v>2</v>
      </c>
      <c r="U55" s="100">
        <f t="shared" si="6"/>
        <v>0</v>
      </c>
      <c r="V55" s="100">
        <v>1</v>
      </c>
      <c r="W55" s="100">
        <f t="shared" si="7"/>
        <v>0</v>
      </c>
      <c r="X55" s="100">
        <f t="shared" si="8"/>
        <v>0</v>
      </c>
      <c r="Y55" s="100">
        <f t="shared" si="9"/>
        <v>0</v>
      </c>
    </row>
    <row r="56" spans="1:25" x14ac:dyDescent="0.2">
      <c r="A56" s="91" t="s">
        <v>1936</v>
      </c>
      <c r="B56" s="92" t="s">
        <v>1937</v>
      </c>
      <c r="C56" s="93" t="s">
        <v>1938</v>
      </c>
      <c r="D56" s="94">
        <v>36302767</v>
      </c>
      <c r="E56" s="95" t="s">
        <v>1939</v>
      </c>
      <c r="F56" s="96" t="s">
        <v>1940</v>
      </c>
      <c r="G56" s="97">
        <v>1</v>
      </c>
      <c r="H56" s="98">
        <v>43670</v>
      </c>
      <c r="I56" s="98">
        <v>47034</v>
      </c>
      <c r="J56" s="96">
        <v>8</v>
      </c>
      <c r="K56" s="96">
        <v>10</v>
      </c>
      <c r="L56" s="96">
        <v>28</v>
      </c>
      <c r="M56" s="99">
        <v>0</v>
      </c>
      <c r="N56" s="99">
        <f t="shared" si="1"/>
        <v>0</v>
      </c>
      <c r="O56" s="99">
        <f t="shared" si="2"/>
        <v>0</v>
      </c>
      <c r="P56" s="99">
        <v>0</v>
      </c>
      <c r="Q56" s="99">
        <f t="shared" si="3"/>
        <v>0</v>
      </c>
      <c r="R56" s="99">
        <f t="shared" si="4"/>
        <v>0</v>
      </c>
      <c r="S56" s="99">
        <f t="shared" si="5"/>
        <v>0</v>
      </c>
      <c r="T56" s="99">
        <v>0</v>
      </c>
      <c r="U56" s="100">
        <f t="shared" si="6"/>
        <v>0</v>
      </c>
      <c r="V56" s="100">
        <v>0</v>
      </c>
      <c r="W56" s="100">
        <f t="shared" si="7"/>
        <v>0</v>
      </c>
      <c r="X56" s="100">
        <f t="shared" si="8"/>
        <v>0</v>
      </c>
      <c r="Y56" s="100">
        <f t="shared" si="9"/>
        <v>0</v>
      </c>
    </row>
    <row r="57" spans="1:25" x14ac:dyDescent="0.2">
      <c r="A57" s="91" t="s">
        <v>1941</v>
      </c>
      <c r="B57" s="92">
        <v>500181</v>
      </c>
      <c r="C57" s="93" t="s">
        <v>1942</v>
      </c>
      <c r="D57" s="94">
        <v>9154930</v>
      </c>
      <c r="E57" s="95" t="s">
        <v>1841</v>
      </c>
      <c r="F57" s="96" t="s">
        <v>1832</v>
      </c>
      <c r="G57" s="97">
        <v>1</v>
      </c>
      <c r="H57" s="98">
        <v>41790</v>
      </c>
      <c r="I57" s="98">
        <v>46753</v>
      </c>
      <c r="J57" s="96">
        <v>1</v>
      </c>
      <c r="K57" s="96">
        <v>1</v>
      </c>
      <c r="L57" s="96">
        <v>28</v>
      </c>
      <c r="M57" s="99">
        <v>0</v>
      </c>
      <c r="N57" s="99">
        <f t="shared" si="1"/>
        <v>0</v>
      </c>
      <c r="O57" s="99">
        <f t="shared" si="2"/>
        <v>0</v>
      </c>
      <c r="P57" s="99">
        <v>0</v>
      </c>
      <c r="Q57" s="99">
        <f t="shared" si="3"/>
        <v>0</v>
      </c>
      <c r="R57" s="99">
        <f t="shared" si="4"/>
        <v>0</v>
      </c>
      <c r="S57" s="99">
        <f t="shared" si="5"/>
        <v>0</v>
      </c>
      <c r="T57" s="99">
        <v>2</v>
      </c>
      <c r="U57" s="100">
        <f t="shared" si="6"/>
        <v>0</v>
      </c>
      <c r="V57" s="100">
        <v>1</v>
      </c>
      <c r="W57" s="100">
        <f t="shared" si="7"/>
        <v>0</v>
      </c>
      <c r="X57" s="100">
        <f t="shared" si="8"/>
        <v>0</v>
      </c>
      <c r="Y57" s="100">
        <f t="shared" si="9"/>
        <v>0</v>
      </c>
    </row>
    <row r="58" spans="1:25" x14ac:dyDescent="0.2">
      <c r="A58" s="91" t="s">
        <v>1943</v>
      </c>
      <c r="B58" s="92">
        <v>2019686</v>
      </c>
      <c r="C58" s="93" t="s">
        <v>1944</v>
      </c>
      <c r="D58" s="94">
        <v>10556130136840</v>
      </c>
      <c r="E58" s="95" t="s">
        <v>1945</v>
      </c>
      <c r="F58" s="96" t="s">
        <v>1832</v>
      </c>
      <c r="G58" s="97">
        <v>1</v>
      </c>
      <c r="H58" s="98">
        <v>44810</v>
      </c>
      <c r="I58" s="98">
        <v>46943</v>
      </c>
      <c r="J58" s="96">
        <v>9</v>
      </c>
      <c r="K58" s="96">
        <v>7</v>
      </c>
      <c r="L58" s="96">
        <v>28</v>
      </c>
      <c r="M58" s="99">
        <v>0</v>
      </c>
      <c r="N58" s="99">
        <f t="shared" si="1"/>
        <v>0</v>
      </c>
      <c r="O58" s="99">
        <f t="shared" si="2"/>
        <v>0</v>
      </c>
      <c r="P58" s="99">
        <v>0</v>
      </c>
      <c r="Q58" s="99">
        <f t="shared" si="3"/>
        <v>0</v>
      </c>
      <c r="R58" s="99">
        <f t="shared" si="4"/>
        <v>0</v>
      </c>
      <c r="S58" s="99">
        <f t="shared" si="5"/>
        <v>0</v>
      </c>
      <c r="T58" s="99">
        <v>2</v>
      </c>
      <c r="U58" s="100">
        <f t="shared" si="6"/>
        <v>0</v>
      </c>
      <c r="V58" s="100">
        <v>1</v>
      </c>
      <c r="W58" s="100">
        <f t="shared" si="7"/>
        <v>0</v>
      </c>
      <c r="X58" s="100">
        <f t="shared" si="8"/>
        <v>0</v>
      </c>
      <c r="Y58" s="100">
        <f t="shared" si="9"/>
        <v>0</v>
      </c>
    </row>
    <row r="59" spans="1:25" x14ac:dyDescent="0.2">
      <c r="A59" s="91" t="s">
        <v>1946</v>
      </c>
      <c r="B59" s="92">
        <v>2019670</v>
      </c>
      <c r="C59" s="93" t="s">
        <v>1947</v>
      </c>
      <c r="D59" s="94">
        <v>10556130136425</v>
      </c>
      <c r="E59" s="95" t="s">
        <v>1948</v>
      </c>
      <c r="F59" s="96" t="s">
        <v>1832</v>
      </c>
      <c r="G59" s="97">
        <v>1</v>
      </c>
      <c r="H59" s="98">
        <v>44824</v>
      </c>
      <c r="I59" s="98">
        <v>46943</v>
      </c>
      <c r="J59" s="96">
        <v>9</v>
      </c>
      <c r="K59" s="96">
        <v>7</v>
      </c>
      <c r="L59" s="96">
        <v>28</v>
      </c>
      <c r="M59" s="99">
        <v>0</v>
      </c>
      <c r="N59" s="99">
        <f t="shared" si="1"/>
        <v>0</v>
      </c>
      <c r="O59" s="99">
        <f t="shared" si="2"/>
        <v>0</v>
      </c>
      <c r="P59" s="99">
        <v>0</v>
      </c>
      <c r="Q59" s="99">
        <f t="shared" si="3"/>
        <v>0</v>
      </c>
      <c r="R59" s="99">
        <f t="shared" si="4"/>
        <v>0</v>
      </c>
      <c r="S59" s="99">
        <f t="shared" si="5"/>
        <v>0</v>
      </c>
      <c r="T59" s="99">
        <v>2</v>
      </c>
      <c r="U59" s="100">
        <f t="shared" si="6"/>
        <v>0</v>
      </c>
      <c r="V59" s="100">
        <v>1</v>
      </c>
      <c r="W59" s="100">
        <f t="shared" si="7"/>
        <v>0</v>
      </c>
      <c r="X59" s="100">
        <f t="shared" si="8"/>
        <v>0</v>
      </c>
      <c r="Y59" s="100">
        <f t="shared" si="9"/>
        <v>0</v>
      </c>
    </row>
    <row r="60" spans="1:25" x14ac:dyDescent="0.2">
      <c r="A60" s="91" t="s">
        <v>1949</v>
      </c>
      <c r="B60" s="92">
        <v>2019440</v>
      </c>
      <c r="C60" s="93" t="s">
        <v>1950</v>
      </c>
      <c r="D60" s="94">
        <v>125425424</v>
      </c>
      <c r="E60" s="95" t="s">
        <v>1945</v>
      </c>
      <c r="F60" s="96" t="s">
        <v>1832</v>
      </c>
      <c r="G60" s="97">
        <v>1</v>
      </c>
      <c r="H60" s="98">
        <v>44805</v>
      </c>
      <c r="I60" s="98">
        <v>46943</v>
      </c>
      <c r="J60" s="96">
        <v>9</v>
      </c>
      <c r="K60" s="96">
        <v>7</v>
      </c>
      <c r="L60" s="96">
        <v>28</v>
      </c>
      <c r="M60" s="99">
        <v>1</v>
      </c>
      <c r="N60" s="99">
        <f t="shared" si="1"/>
        <v>1</v>
      </c>
      <c r="O60" s="99">
        <f t="shared" si="2"/>
        <v>1</v>
      </c>
      <c r="P60" s="99">
        <v>1</v>
      </c>
      <c r="Q60" s="99">
        <f t="shared" si="3"/>
        <v>1</v>
      </c>
      <c r="R60" s="99">
        <f t="shared" si="4"/>
        <v>0</v>
      </c>
      <c r="S60" s="99">
        <f t="shared" si="5"/>
        <v>1</v>
      </c>
      <c r="T60" s="99">
        <v>0</v>
      </c>
      <c r="U60" s="100">
        <f t="shared" si="6"/>
        <v>4</v>
      </c>
      <c r="V60" s="100">
        <v>1</v>
      </c>
      <c r="W60" s="100">
        <f t="shared" si="7"/>
        <v>4</v>
      </c>
      <c r="X60" s="100">
        <f t="shared" si="8"/>
        <v>0</v>
      </c>
      <c r="Y60" s="100">
        <f t="shared" si="9"/>
        <v>0</v>
      </c>
    </row>
    <row r="61" spans="1:25" x14ac:dyDescent="0.2">
      <c r="A61" s="91" t="s">
        <v>1951</v>
      </c>
      <c r="B61" s="92">
        <v>2019442</v>
      </c>
      <c r="C61" s="93" t="s">
        <v>1952</v>
      </c>
      <c r="D61" s="94">
        <v>10556129541667</v>
      </c>
      <c r="E61" s="95" t="s">
        <v>1945</v>
      </c>
      <c r="F61" s="96" t="s">
        <v>1832</v>
      </c>
      <c r="G61" s="97">
        <v>1</v>
      </c>
      <c r="H61" s="98">
        <v>44809</v>
      </c>
      <c r="I61" s="98">
        <v>46943</v>
      </c>
      <c r="J61" s="96">
        <v>9</v>
      </c>
      <c r="K61" s="96">
        <v>7</v>
      </c>
      <c r="L61" s="96">
        <v>28</v>
      </c>
      <c r="M61" s="99">
        <v>0</v>
      </c>
      <c r="N61" s="99">
        <f t="shared" si="1"/>
        <v>0</v>
      </c>
      <c r="O61" s="99">
        <f t="shared" si="2"/>
        <v>0</v>
      </c>
      <c r="P61" s="99">
        <v>0</v>
      </c>
      <c r="Q61" s="99">
        <f t="shared" si="3"/>
        <v>0</v>
      </c>
      <c r="R61" s="99">
        <f t="shared" si="4"/>
        <v>0</v>
      </c>
      <c r="S61" s="99">
        <f t="shared" si="5"/>
        <v>0</v>
      </c>
      <c r="T61" s="99">
        <v>2</v>
      </c>
      <c r="U61" s="100">
        <f t="shared" si="6"/>
        <v>0</v>
      </c>
      <c r="V61" s="100">
        <v>1</v>
      </c>
      <c r="W61" s="100">
        <f t="shared" si="7"/>
        <v>0</v>
      </c>
      <c r="X61" s="100">
        <f t="shared" si="8"/>
        <v>0</v>
      </c>
      <c r="Y61" s="100">
        <f t="shared" si="9"/>
        <v>0</v>
      </c>
    </row>
    <row r="62" spans="1:25" x14ac:dyDescent="0.2">
      <c r="A62" s="91" t="s">
        <v>1953</v>
      </c>
      <c r="B62" s="92">
        <v>2021795</v>
      </c>
      <c r="C62" s="93" t="s">
        <v>1954</v>
      </c>
      <c r="D62" s="94">
        <v>10556130136433</v>
      </c>
      <c r="E62" s="95" t="s">
        <v>1948</v>
      </c>
      <c r="F62" s="96" t="s">
        <v>1832</v>
      </c>
      <c r="G62" s="97">
        <v>1</v>
      </c>
      <c r="H62" s="98">
        <v>45589</v>
      </c>
      <c r="I62" s="98">
        <v>46942</v>
      </c>
      <c r="J62" s="96">
        <v>8</v>
      </c>
      <c r="K62" s="96">
        <v>7</v>
      </c>
      <c r="L62" s="96">
        <v>28</v>
      </c>
      <c r="M62" s="99">
        <v>1</v>
      </c>
      <c r="N62" s="99">
        <f t="shared" si="1"/>
        <v>1</v>
      </c>
      <c r="O62" s="99">
        <f t="shared" si="2"/>
        <v>1</v>
      </c>
      <c r="P62" s="99">
        <v>1</v>
      </c>
      <c r="Q62" s="99">
        <f t="shared" si="3"/>
        <v>1</v>
      </c>
      <c r="R62" s="99">
        <f t="shared" si="4"/>
        <v>0</v>
      </c>
      <c r="S62" s="99">
        <f t="shared" si="5"/>
        <v>1</v>
      </c>
      <c r="T62" s="99">
        <v>0</v>
      </c>
      <c r="U62" s="100">
        <f t="shared" si="6"/>
        <v>4</v>
      </c>
      <c r="V62" s="100">
        <v>1</v>
      </c>
      <c r="W62" s="100">
        <f t="shared" si="7"/>
        <v>4</v>
      </c>
      <c r="X62" s="100">
        <f t="shared" si="8"/>
        <v>0</v>
      </c>
      <c r="Y62" s="100">
        <f t="shared" si="9"/>
        <v>0</v>
      </c>
    </row>
    <row r="63" spans="1:25" x14ac:dyDescent="0.2">
      <c r="A63" s="91" t="s">
        <v>1955</v>
      </c>
      <c r="B63" s="92">
        <v>2019452</v>
      </c>
      <c r="C63" s="93" t="s">
        <v>1956</v>
      </c>
      <c r="D63" s="94">
        <v>10556129542004</v>
      </c>
      <c r="E63" s="95" t="s">
        <v>1948</v>
      </c>
      <c r="F63" s="96" t="s">
        <v>1832</v>
      </c>
      <c r="G63" s="97">
        <v>1</v>
      </c>
      <c r="H63" s="98">
        <v>44827</v>
      </c>
      <c r="I63" s="98">
        <v>46943</v>
      </c>
      <c r="J63" s="96">
        <v>9</v>
      </c>
      <c r="K63" s="96">
        <v>7</v>
      </c>
      <c r="L63" s="96">
        <v>28</v>
      </c>
      <c r="M63" s="99">
        <v>0</v>
      </c>
      <c r="N63" s="99">
        <f t="shared" si="1"/>
        <v>0</v>
      </c>
      <c r="O63" s="99">
        <f t="shared" si="2"/>
        <v>0</v>
      </c>
      <c r="P63" s="99">
        <v>0</v>
      </c>
      <c r="Q63" s="99">
        <f t="shared" si="3"/>
        <v>0</v>
      </c>
      <c r="R63" s="99">
        <f t="shared" si="4"/>
        <v>0</v>
      </c>
      <c r="S63" s="99">
        <f t="shared" si="5"/>
        <v>0</v>
      </c>
      <c r="T63" s="99">
        <v>2</v>
      </c>
      <c r="U63" s="100">
        <f t="shared" si="6"/>
        <v>0</v>
      </c>
      <c r="V63" s="100">
        <v>1</v>
      </c>
      <c r="W63" s="100">
        <f t="shared" si="7"/>
        <v>0</v>
      </c>
      <c r="X63" s="100">
        <f t="shared" si="8"/>
        <v>0</v>
      </c>
      <c r="Y63" s="100">
        <f t="shared" si="9"/>
        <v>0</v>
      </c>
    </row>
    <row r="64" spans="1:25" x14ac:dyDescent="0.2">
      <c r="A64" s="91" t="s">
        <v>1957</v>
      </c>
      <c r="B64" s="92">
        <v>2019621</v>
      </c>
      <c r="C64" s="93" t="s">
        <v>1958</v>
      </c>
      <c r="D64" s="94">
        <v>1056129542094</v>
      </c>
      <c r="E64" s="95" t="s">
        <v>1948</v>
      </c>
      <c r="F64" s="96" t="s">
        <v>1832</v>
      </c>
      <c r="G64" s="97">
        <v>1</v>
      </c>
      <c r="H64" s="98">
        <v>44825</v>
      </c>
      <c r="I64" s="98">
        <v>46943</v>
      </c>
      <c r="J64" s="96">
        <v>9</v>
      </c>
      <c r="K64" s="96">
        <v>7</v>
      </c>
      <c r="L64" s="96">
        <v>28</v>
      </c>
      <c r="M64" s="99">
        <v>1</v>
      </c>
      <c r="N64" s="99">
        <f t="shared" si="1"/>
        <v>1</v>
      </c>
      <c r="O64" s="99">
        <f t="shared" si="2"/>
        <v>1</v>
      </c>
      <c r="P64" s="99">
        <v>1</v>
      </c>
      <c r="Q64" s="99">
        <f t="shared" si="3"/>
        <v>1</v>
      </c>
      <c r="R64" s="99">
        <f t="shared" si="4"/>
        <v>0</v>
      </c>
      <c r="S64" s="99">
        <f t="shared" si="5"/>
        <v>1</v>
      </c>
      <c r="T64" s="99">
        <v>0</v>
      </c>
      <c r="U64" s="100">
        <f t="shared" si="6"/>
        <v>4</v>
      </c>
      <c r="V64" s="100">
        <v>1</v>
      </c>
      <c r="W64" s="100">
        <f t="shared" si="7"/>
        <v>4</v>
      </c>
      <c r="X64" s="100">
        <f t="shared" si="8"/>
        <v>0</v>
      </c>
      <c r="Y64" s="100">
        <f t="shared" si="9"/>
        <v>0</v>
      </c>
    </row>
    <row r="65" spans="1:25" ht="38.25" x14ac:dyDescent="0.2">
      <c r="A65" s="91" t="s">
        <v>1959</v>
      </c>
      <c r="B65" s="92">
        <v>2022009</v>
      </c>
      <c r="C65" s="93" t="s">
        <v>1960</v>
      </c>
      <c r="D65" s="94">
        <v>10556129542140</v>
      </c>
      <c r="E65" s="95" t="s">
        <v>1948</v>
      </c>
      <c r="F65" s="96" t="s">
        <v>1832</v>
      </c>
      <c r="G65" s="97">
        <v>1</v>
      </c>
      <c r="H65" s="98">
        <v>45603</v>
      </c>
      <c r="I65" s="98">
        <v>46943</v>
      </c>
      <c r="J65" s="96">
        <v>9</v>
      </c>
      <c r="K65" s="96">
        <v>7</v>
      </c>
      <c r="L65" s="96">
        <v>28</v>
      </c>
      <c r="M65" s="99">
        <v>0</v>
      </c>
      <c r="N65" s="99">
        <f t="shared" si="1"/>
        <v>0</v>
      </c>
      <c r="O65" s="99">
        <f t="shared" si="2"/>
        <v>0</v>
      </c>
      <c r="P65" s="99">
        <v>0</v>
      </c>
      <c r="Q65" s="99">
        <f t="shared" si="3"/>
        <v>0</v>
      </c>
      <c r="R65" s="99">
        <f t="shared" si="4"/>
        <v>0</v>
      </c>
      <c r="S65" s="99">
        <f t="shared" si="5"/>
        <v>0</v>
      </c>
      <c r="T65" s="99">
        <v>2</v>
      </c>
      <c r="U65" s="100">
        <f t="shared" si="6"/>
        <v>0</v>
      </c>
      <c r="V65" s="100">
        <v>1</v>
      </c>
      <c r="W65" s="100">
        <f t="shared" si="7"/>
        <v>0</v>
      </c>
      <c r="X65" s="100">
        <f t="shared" si="8"/>
        <v>0</v>
      </c>
      <c r="Y65" s="100">
        <f t="shared" si="9"/>
        <v>0</v>
      </c>
    </row>
    <row r="66" spans="1:25" ht="38.25" x14ac:dyDescent="0.2">
      <c r="A66" s="91" t="s">
        <v>1961</v>
      </c>
      <c r="B66" s="92">
        <v>2023058</v>
      </c>
      <c r="C66" s="93" t="s">
        <v>1960</v>
      </c>
      <c r="D66" s="94">
        <v>10556130136474</v>
      </c>
      <c r="E66" s="95" t="s">
        <v>1948</v>
      </c>
      <c r="F66" s="96" t="s">
        <v>1832</v>
      </c>
      <c r="G66" s="97">
        <v>1</v>
      </c>
      <c r="H66" s="98">
        <v>45638</v>
      </c>
      <c r="I66" s="98">
        <v>46943</v>
      </c>
      <c r="J66" s="96">
        <v>9</v>
      </c>
      <c r="K66" s="96">
        <v>7</v>
      </c>
      <c r="L66" s="96">
        <v>28</v>
      </c>
      <c r="M66" s="99">
        <v>0</v>
      </c>
      <c r="N66" s="99">
        <f t="shared" si="1"/>
        <v>0</v>
      </c>
      <c r="O66" s="99">
        <f t="shared" si="2"/>
        <v>0</v>
      </c>
      <c r="P66" s="99">
        <v>0</v>
      </c>
      <c r="Q66" s="99">
        <f t="shared" si="3"/>
        <v>0</v>
      </c>
      <c r="R66" s="99">
        <f t="shared" si="4"/>
        <v>0</v>
      </c>
      <c r="S66" s="99">
        <f t="shared" si="5"/>
        <v>0</v>
      </c>
      <c r="T66" s="99">
        <v>2</v>
      </c>
      <c r="U66" s="100">
        <f t="shared" si="6"/>
        <v>0</v>
      </c>
      <c r="V66" s="100">
        <v>1</v>
      </c>
      <c r="W66" s="100">
        <f t="shared" si="7"/>
        <v>0</v>
      </c>
      <c r="X66" s="100">
        <f t="shared" si="8"/>
        <v>0</v>
      </c>
      <c r="Y66" s="100">
        <f t="shared" si="9"/>
        <v>0</v>
      </c>
    </row>
    <row r="67" spans="1:25" x14ac:dyDescent="0.2">
      <c r="A67" s="91" t="s">
        <v>1962</v>
      </c>
      <c r="B67" s="92">
        <v>2019603</v>
      </c>
      <c r="C67" s="93" t="s">
        <v>1963</v>
      </c>
      <c r="D67" s="94">
        <v>10556130136479</v>
      </c>
      <c r="E67" s="95" t="s">
        <v>1948</v>
      </c>
      <c r="F67" s="96" t="s">
        <v>1832</v>
      </c>
      <c r="G67" s="97">
        <v>1</v>
      </c>
      <c r="H67" s="98">
        <v>44825</v>
      </c>
      <c r="I67" s="98">
        <v>46943</v>
      </c>
      <c r="J67" s="96">
        <v>9</v>
      </c>
      <c r="K67" s="96">
        <v>7</v>
      </c>
      <c r="L67" s="96">
        <v>28</v>
      </c>
      <c r="M67" s="99">
        <v>0</v>
      </c>
      <c r="N67" s="99">
        <f t="shared" si="1"/>
        <v>0</v>
      </c>
      <c r="O67" s="99">
        <f t="shared" si="2"/>
        <v>0</v>
      </c>
      <c r="P67" s="99">
        <v>0</v>
      </c>
      <c r="Q67" s="99">
        <f t="shared" si="3"/>
        <v>0</v>
      </c>
      <c r="R67" s="99">
        <f t="shared" si="4"/>
        <v>0</v>
      </c>
      <c r="S67" s="99">
        <f t="shared" si="5"/>
        <v>0</v>
      </c>
      <c r="T67" s="99">
        <v>2</v>
      </c>
      <c r="U67" s="100">
        <f t="shared" si="6"/>
        <v>0</v>
      </c>
      <c r="V67" s="100">
        <v>1</v>
      </c>
      <c r="W67" s="100">
        <f t="shared" si="7"/>
        <v>0</v>
      </c>
      <c r="X67" s="100">
        <f t="shared" si="8"/>
        <v>0</v>
      </c>
      <c r="Y67" s="100">
        <f t="shared" si="9"/>
        <v>0</v>
      </c>
    </row>
    <row r="68" spans="1:25" x14ac:dyDescent="0.2">
      <c r="A68" s="91" t="s">
        <v>1964</v>
      </c>
      <c r="B68" s="92">
        <v>2023231</v>
      </c>
      <c r="C68" s="93" t="s">
        <v>1965</v>
      </c>
      <c r="D68" s="94">
        <v>10556130136404</v>
      </c>
      <c r="E68" s="95" t="s">
        <v>1948</v>
      </c>
      <c r="F68" s="96" t="s">
        <v>1832</v>
      </c>
      <c r="G68" s="97">
        <v>1</v>
      </c>
      <c r="H68" s="98">
        <v>45653</v>
      </c>
      <c r="I68" s="98">
        <v>46943</v>
      </c>
      <c r="J68" s="96">
        <v>9</v>
      </c>
      <c r="K68" s="96">
        <v>7</v>
      </c>
      <c r="L68" s="96">
        <v>28</v>
      </c>
      <c r="M68" s="99">
        <v>1</v>
      </c>
      <c r="N68" s="99">
        <f t="shared" si="1"/>
        <v>1</v>
      </c>
      <c r="O68" s="99">
        <f t="shared" si="2"/>
        <v>1</v>
      </c>
      <c r="P68" s="99">
        <v>1</v>
      </c>
      <c r="Q68" s="99">
        <f t="shared" si="3"/>
        <v>1</v>
      </c>
      <c r="R68" s="99">
        <f t="shared" si="4"/>
        <v>0</v>
      </c>
      <c r="S68" s="99">
        <f t="shared" si="5"/>
        <v>1</v>
      </c>
      <c r="T68" s="99">
        <v>0</v>
      </c>
      <c r="U68" s="100">
        <f t="shared" si="6"/>
        <v>4</v>
      </c>
      <c r="V68" s="100">
        <v>1</v>
      </c>
      <c r="W68" s="100">
        <f t="shared" si="7"/>
        <v>4</v>
      </c>
      <c r="X68" s="100">
        <f t="shared" si="8"/>
        <v>0</v>
      </c>
      <c r="Y68" s="100">
        <f t="shared" si="9"/>
        <v>0</v>
      </c>
    </row>
    <row r="69" spans="1:25" x14ac:dyDescent="0.2">
      <c r="A69" s="91" t="s">
        <v>1966</v>
      </c>
      <c r="B69" s="92">
        <v>2020330</v>
      </c>
      <c r="C69" s="93" t="s">
        <v>1967</v>
      </c>
      <c r="D69" s="94">
        <v>125426106</v>
      </c>
      <c r="E69" s="95" t="s">
        <v>1948</v>
      </c>
      <c r="F69" s="96" t="s">
        <v>1832</v>
      </c>
      <c r="G69" s="97">
        <v>1</v>
      </c>
      <c r="H69" s="98">
        <v>44825</v>
      </c>
      <c r="I69" s="98">
        <v>46943</v>
      </c>
      <c r="J69" s="96">
        <v>9</v>
      </c>
      <c r="K69" s="96">
        <v>7</v>
      </c>
      <c r="L69" s="96">
        <v>28</v>
      </c>
      <c r="M69" s="99">
        <v>0</v>
      </c>
      <c r="N69" s="99">
        <f t="shared" si="1"/>
        <v>0</v>
      </c>
      <c r="O69" s="99">
        <f t="shared" si="2"/>
        <v>0</v>
      </c>
      <c r="P69" s="99">
        <v>0</v>
      </c>
      <c r="Q69" s="99">
        <f t="shared" si="3"/>
        <v>0</v>
      </c>
      <c r="R69" s="99">
        <f t="shared" si="4"/>
        <v>0</v>
      </c>
      <c r="S69" s="99">
        <f t="shared" si="5"/>
        <v>0</v>
      </c>
      <c r="T69" s="99">
        <v>2</v>
      </c>
      <c r="U69" s="100">
        <f t="shared" si="6"/>
        <v>0</v>
      </c>
      <c r="V69" s="100">
        <v>1</v>
      </c>
      <c r="W69" s="100">
        <f t="shared" si="7"/>
        <v>0</v>
      </c>
      <c r="X69" s="100">
        <f t="shared" si="8"/>
        <v>0</v>
      </c>
      <c r="Y69" s="100">
        <f t="shared" si="9"/>
        <v>0</v>
      </c>
    </row>
    <row r="70" spans="1:25" x14ac:dyDescent="0.2">
      <c r="A70" s="91" t="s">
        <v>1968</v>
      </c>
      <c r="B70" s="92">
        <v>2019459</v>
      </c>
      <c r="C70" s="93" t="s">
        <v>1969</v>
      </c>
      <c r="D70" s="94">
        <v>10556130136836</v>
      </c>
      <c r="E70" s="95" t="s">
        <v>1948</v>
      </c>
      <c r="F70" s="96" t="s">
        <v>1832</v>
      </c>
      <c r="G70" s="97">
        <v>1</v>
      </c>
      <c r="H70" s="98">
        <v>44830</v>
      </c>
      <c r="I70" s="98">
        <v>46943</v>
      </c>
      <c r="J70" s="96">
        <v>9</v>
      </c>
      <c r="K70" s="96">
        <v>7</v>
      </c>
      <c r="L70" s="96">
        <v>28</v>
      </c>
      <c r="M70" s="99">
        <v>0</v>
      </c>
      <c r="N70" s="99">
        <f t="shared" si="1"/>
        <v>0</v>
      </c>
      <c r="O70" s="99">
        <f t="shared" si="2"/>
        <v>0</v>
      </c>
      <c r="P70" s="99">
        <v>0</v>
      </c>
      <c r="Q70" s="99">
        <f t="shared" si="3"/>
        <v>0</v>
      </c>
      <c r="R70" s="99">
        <f t="shared" si="4"/>
        <v>0</v>
      </c>
      <c r="S70" s="99">
        <f t="shared" si="5"/>
        <v>0</v>
      </c>
      <c r="T70" s="99">
        <v>2</v>
      </c>
      <c r="U70" s="100">
        <f t="shared" si="6"/>
        <v>0</v>
      </c>
      <c r="V70" s="100">
        <v>1</v>
      </c>
      <c r="W70" s="100">
        <f t="shared" si="7"/>
        <v>0</v>
      </c>
      <c r="X70" s="100">
        <f t="shared" si="8"/>
        <v>0</v>
      </c>
      <c r="Y70" s="100">
        <f t="shared" si="9"/>
        <v>0</v>
      </c>
    </row>
    <row r="71" spans="1:25" x14ac:dyDescent="0.2">
      <c r="A71" s="91" t="s">
        <v>1970</v>
      </c>
      <c r="B71" s="92">
        <v>2022004</v>
      </c>
      <c r="C71" s="93" t="s">
        <v>1971</v>
      </c>
      <c r="D71" s="94">
        <v>124555609</v>
      </c>
      <c r="E71" s="95" t="s">
        <v>1945</v>
      </c>
      <c r="F71" s="96" t="s">
        <v>1832</v>
      </c>
      <c r="G71" s="97">
        <v>1</v>
      </c>
      <c r="H71" s="98">
        <v>45603</v>
      </c>
      <c r="I71" s="98">
        <v>46943</v>
      </c>
      <c r="J71" s="96">
        <v>9</v>
      </c>
      <c r="K71" s="96">
        <v>7</v>
      </c>
      <c r="L71" s="96">
        <v>28</v>
      </c>
      <c r="M71" s="99">
        <v>0</v>
      </c>
      <c r="N71" s="99">
        <f t="shared" ref="N71:N134" si="10">M71</f>
        <v>0</v>
      </c>
      <c r="O71" s="99">
        <f t="shared" ref="O71:O134" si="11">M71</f>
        <v>0</v>
      </c>
      <c r="P71" s="99">
        <v>0</v>
      </c>
      <c r="Q71" s="99">
        <f t="shared" ref="Q71:Q134" si="12">M71</f>
        <v>0</v>
      </c>
      <c r="R71" s="99">
        <f t="shared" ref="R71:R134" si="13">IF(M71&gt;P71,2,0)</f>
        <v>0</v>
      </c>
      <c r="S71" s="99">
        <f t="shared" ref="S71:S134" si="14">P71*1</f>
        <v>0</v>
      </c>
      <c r="T71" s="99">
        <v>2</v>
      </c>
      <c r="U71" s="100">
        <f t="shared" ref="U71:U134" si="15">IF(P71=1,4,0)</f>
        <v>0</v>
      </c>
      <c r="V71" s="100">
        <v>1</v>
      </c>
      <c r="W71" s="100">
        <f t="shared" ref="W71:W134" si="16">P71*4</f>
        <v>0</v>
      </c>
      <c r="X71" s="100">
        <f t="shared" ref="X71:X134" si="17">IF(M71&gt;P71,0.1,0)</f>
        <v>0</v>
      </c>
      <c r="Y71" s="100">
        <f t="shared" ref="Y71:Y134" si="18">IF(M71&gt;P71,2,0)</f>
        <v>0</v>
      </c>
    </row>
    <row r="72" spans="1:25" x14ac:dyDescent="0.2">
      <c r="A72" s="91" t="s">
        <v>1972</v>
      </c>
      <c r="B72" s="92">
        <v>2019466</v>
      </c>
      <c r="C72" s="93" t="s">
        <v>1973</v>
      </c>
      <c r="D72" s="94">
        <v>10556130136650</v>
      </c>
      <c r="E72" s="95" t="s">
        <v>1948</v>
      </c>
      <c r="F72" s="96" t="s">
        <v>1832</v>
      </c>
      <c r="G72" s="97">
        <v>1</v>
      </c>
      <c r="H72" s="98">
        <v>44826</v>
      </c>
      <c r="I72" s="98">
        <v>46943</v>
      </c>
      <c r="J72" s="96">
        <v>9</v>
      </c>
      <c r="K72" s="96">
        <v>7</v>
      </c>
      <c r="L72" s="96">
        <v>28</v>
      </c>
      <c r="M72" s="99">
        <v>0</v>
      </c>
      <c r="N72" s="99">
        <f t="shared" si="10"/>
        <v>0</v>
      </c>
      <c r="O72" s="99">
        <f t="shared" si="11"/>
        <v>0</v>
      </c>
      <c r="P72" s="99">
        <v>0</v>
      </c>
      <c r="Q72" s="99">
        <f t="shared" si="12"/>
        <v>0</v>
      </c>
      <c r="R72" s="99">
        <f t="shared" si="13"/>
        <v>0</v>
      </c>
      <c r="S72" s="99">
        <f t="shared" si="14"/>
        <v>0</v>
      </c>
      <c r="T72" s="99">
        <v>2</v>
      </c>
      <c r="U72" s="100">
        <f t="shared" si="15"/>
        <v>0</v>
      </c>
      <c r="V72" s="100">
        <v>1</v>
      </c>
      <c r="W72" s="100">
        <f t="shared" si="16"/>
        <v>0</v>
      </c>
      <c r="X72" s="100">
        <f t="shared" si="17"/>
        <v>0</v>
      </c>
      <c r="Y72" s="100">
        <f t="shared" si="18"/>
        <v>0</v>
      </c>
    </row>
    <row r="73" spans="1:25" x14ac:dyDescent="0.2">
      <c r="A73" s="91" t="s">
        <v>1974</v>
      </c>
      <c r="B73" s="92">
        <v>2019516</v>
      </c>
      <c r="C73" s="93" t="s">
        <v>1975</v>
      </c>
      <c r="D73" s="94">
        <v>10556130136382</v>
      </c>
      <c r="E73" s="95" t="s">
        <v>1948</v>
      </c>
      <c r="F73" s="96" t="s">
        <v>1832</v>
      </c>
      <c r="G73" s="97">
        <v>1</v>
      </c>
      <c r="H73" s="98">
        <v>44824</v>
      </c>
      <c r="I73" s="98">
        <v>46943</v>
      </c>
      <c r="J73" s="96">
        <v>9</v>
      </c>
      <c r="K73" s="96">
        <v>7</v>
      </c>
      <c r="L73" s="96">
        <v>28</v>
      </c>
      <c r="M73" s="99">
        <v>0</v>
      </c>
      <c r="N73" s="99">
        <f t="shared" si="10"/>
        <v>0</v>
      </c>
      <c r="O73" s="99">
        <f t="shared" si="11"/>
        <v>0</v>
      </c>
      <c r="P73" s="99">
        <v>0</v>
      </c>
      <c r="Q73" s="99">
        <f t="shared" si="12"/>
        <v>0</v>
      </c>
      <c r="R73" s="99">
        <f t="shared" si="13"/>
        <v>0</v>
      </c>
      <c r="S73" s="99">
        <f t="shared" si="14"/>
        <v>0</v>
      </c>
      <c r="T73" s="99">
        <v>2</v>
      </c>
      <c r="U73" s="100">
        <f t="shared" si="15"/>
        <v>0</v>
      </c>
      <c r="V73" s="100">
        <v>1</v>
      </c>
      <c r="W73" s="100">
        <f t="shared" si="16"/>
        <v>0</v>
      </c>
      <c r="X73" s="100">
        <f t="shared" si="17"/>
        <v>0</v>
      </c>
      <c r="Y73" s="100">
        <f t="shared" si="18"/>
        <v>0</v>
      </c>
    </row>
    <row r="74" spans="1:25" ht="25.5" x14ac:dyDescent="0.2">
      <c r="A74" s="91" t="s">
        <v>1976</v>
      </c>
      <c r="B74" s="92" t="s">
        <v>1977</v>
      </c>
      <c r="C74" s="93" t="s">
        <v>1757</v>
      </c>
      <c r="D74" s="94">
        <v>36302761</v>
      </c>
      <c r="E74" s="95" t="s">
        <v>1894</v>
      </c>
      <c r="F74" s="96" t="s">
        <v>1940</v>
      </c>
      <c r="G74" s="97">
        <v>1</v>
      </c>
      <c r="H74" s="98">
        <v>43525</v>
      </c>
      <c r="I74" s="98">
        <v>47034</v>
      </c>
      <c r="J74" s="96">
        <v>8</v>
      </c>
      <c r="K74" s="96">
        <v>10</v>
      </c>
      <c r="L74" s="96">
        <v>28</v>
      </c>
      <c r="M74" s="99">
        <v>0</v>
      </c>
      <c r="N74" s="99">
        <f t="shared" si="10"/>
        <v>0</v>
      </c>
      <c r="O74" s="99">
        <f t="shared" si="11"/>
        <v>0</v>
      </c>
      <c r="P74" s="99">
        <v>0</v>
      </c>
      <c r="Q74" s="99">
        <f t="shared" si="12"/>
        <v>0</v>
      </c>
      <c r="R74" s="99">
        <f t="shared" si="13"/>
        <v>0</v>
      </c>
      <c r="S74" s="99">
        <f t="shared" si="14"/>
        <v>0</v>
      </c>
      <c r="T74" s="99">
        <v>0</v>
      </c>
      <c r="U74" s="100">
        <f t="shared" si="15"/>
        <v>0</v>
      </c>
      <c r="V74" s="100">
        <v>1</v>
      </c>
      <c r="W74" s="100">
        <f t="shared" si="16"/>
        <v>0</v>
      </c>
      <c r="X74" s="100">
        <f t="shared" si="17"/>
        <v>0</v>
      </c>
      <c r="Y74" s="100">
        <f t="shared" si="18"/>
        <v>0</v>
      </c>
    </row>
    <row r="75" spans="1:25" ht="25.5" x14ac:dyDescent="0.2">
      <c r="A75" s="91" t="s">
        <v>1976</v>
      </c>
      <c r="B75" s="92" t="s">
        <v>1977</v>
      </c>
      <c r="C75" s="93" t="s">
        <v>1757</v>
      </c>
      <c r="D75" s="94">
        <v>36313552</v>
      </c>
      <c r="E75" s="95" t="s">
        <v>1978</v>
      </c>
      <c r="F75" s="96" t="s">
        <v>1940</v>
      </c>
      <c r="G75" s="97">
        <v>40</v>
      </c>
      <c r="H75" s="98">
        <v>43536</v>
      </c>
      <c r="I75" s="98">
        <v>47040</v>
      </c>
      <c r="J75" s="96">
        <v>14</v>
      </c>
      <c r="K75" s="96">
        <v>10</v>
      </c>
      <c r="L75" s="96">
        <v>28</v>
      </c>
      <c r="M75" s="99">
        <v>0</v>
      </c>
      <c r="N75" s="99">
        <f t="shared" si="10"/>
        <v>0</v>
      </c>
      <c r="O75" s="99">
        <f t="shared" si="11"/>
        <v>0</v>
      </c>
      <c r="P75" s="99">
        <v>0</v>
      </c>
      <c r="Q75" s="99">
        <f t="shared" si="12"/>
        <v>0</v>
      </c>
      <c r="R75" s="99">
        <f t="shared" si="13"/>
        <v>0</v>
      </c>
      <c r="S75" s="99">
        <f t="shared" si="14"/>
        <v>0</v>
      </c>
      <c r="T75" s="99">
        <v>0</v>
      </c>
      <c r="U75" s="100">
        <f t="shared" si="15"/>
        <v>0</v>
      </c>
      <c r="V75" s="100">
        <v>0</v>
      </c>
      <c r="W75" s="100">
        <f t="shared" si="16"/>
        <v>0</v>
      </c>
      <c r="X75" s="100">
        <f t="shared" si="17"/>
        <v>0</v>
      </c>
      <c r="Y75" s="100">
        <f t="shared" si="18"/>
        <v>0</v>
      </c>
    </row>
    <row r="76" spans="1:25" ht="25.5" x14ac:dyDescent="0.2">
      <c r="A76" s="91" t="s">
        <v>1976</v>
      </c>
      <c r="B76" s="92" t="s">
        <v>1977</v>
      </c>
      <c r="C76" s="93" t="s">
        <v>1757</v>
      </c>
      <c r="D76" s="94">
        <v>36302772</v>
      </c>
      <c r="E76" s="95" t="s">
        <v>1939</v>
      </c>
      <c r="F76" s="96" t="s">
        <v>1940</v>
      </c>
      <c r="G76" s="97">
        <v>1</v>
      </c>
      <c r="H76" s="98">
        <v>43536</v>
      </c>
      <c r="I76" s="98">
        <v>47034</v>
      </c>
      <c r="J76" s="96">
        <v>8</v>
      </c>
      <c r="K76" s="96">
        <v>10</v>
      </c>
      <c r="L76" s="96">
        <v>28</v>
      </c>
      <c r="M76" s="99">
        <v>0</v>
      </c>
      <c r="N76" s="99">
        <f t="shared" si="10"/>
        <v>0</v>
      </c>
      <c r="O76" s="99">
        <f t="shared" si="11"/>
        <v>0</v>
      </c>
      <c r="P76" s="99">
        <v>0</v>
      </c>
      <c r="Q76" s="99">
        <f t="shared" si="12"/>
        <v>0</v>
      </c>
      <c r="R76" s="99">
        <f t="shared" si="13"/>
        <v>0</v>
      </c>
      <c r="S76" s="99">
        <f t="shared" si="14"/>
        <v>0</v>
      </c>
      <c r="T76" s="99">
        <v>0</v>
      </c>
      <c r="U76" s="100">
        <f t="shared" si="15"/>
        <v>0</v>
      </c>
      <c r="V76" s="100">
        <v>0</v>
      </c>
      <c r="W76" s="100">
        <f t="shared" si="16"/>
        <v>0</v>
      </c>
      <c r="X76" s="100">
        <f t="shared" si="17"/>
        <v>0</v>
      </c>
      <c r="Y76" s="100">
        <f t="shared" si="18"/>
        <v>0</v>
      </c>
    </row>
    <row r="77" spans="1:25" x14ac:dyDescent="0.2">
      <c r="A77" s="91" t="s">
        <v>1979</v>
      </c>
      <c r="B77" s="92">
        <v>2005283</v>
      </c>
      <c r="C77" s="93" t="s">
        <v>1980</v>
      </c>
      <c r="D77" s="94">
        <v>10281306</v>
      </c>
      <c r="E77" s="95" t="s">
        <v>1841</v>
      </c>
      <c r="F77" s="96" t="s">
        <v>1832</v>
      </c>
      <c r="G77" s="97">
        <v>1</v>
      </c>
      <c r="H77" s="98">
        <v>42485</v>
      </c>
      <c r="I77" s="98">
        <v>46753</v>
      </c>
      <c r="J77" s="96">
        <v>1</v>
      </c>
      <c r="K77" s="96">
        <v>1</v>
      </c>
      <c r="L77" s="96">
        <v>28</v>
      </c>
      <c r="M77" s="99">
        <v>0</v>
      </c>
      <c r="N77" s="99">
        <f t="shared" si="10"/>
        <v>0</v>
      </c>
      <c r="O77" s="99">
        <f t="shared" si="11"/>
        <v>0</v>
      </c>
      <c r="P77" s="99">
        <v>0</v>
      </c>
      <c r="Q77" s="99">
        <f t="shared" si="12"/>
        <v>0</v>
      </c>
      <c r="R77" s="99">
        <f t="shared" si="13"/>
        <v>0</v>
      </c>
      <c r="S77" s="99">
        <f t="shared" si="14"/>
        <v>0</v>
      </c>
      <c r="T77" s="99">
        <v>2</v>
      </c>
      <c r="U77" s="100">
        <f t="shared" si="15"/>
        <v>0</v>
      </c>
      <c r="V77" s="100">
        <v>1</v>
      </c>
      <c r="W77" s="100">
        <f t="shared" si="16"/>
        <v>0</v>
      </c>
      <c r="X77" s="100">
        <f t="shared" si="17"/>
        <v>0</v>
      </c>
      <c r="Y77" s="100">
        <f t="shared" si="18"/>
        <v>0</v>
      </c>
    </row>
    <row r="78" spans="1:25" x14ac:dyDescent="0.2">
      <c r="A78" s="91" t="s">
        <v>1981</v>
      </c>
      <c r="B78" s="92">
        <v>500105</v>
      </c>
      <c r="C78" s="93" t="s">
        <v>1982</v>
      </c>
      <c r="D78" s="94">
        <v>114801</v>
      </c>
      <c r="E78" s="95" t="s">
        <v>1854</v>
      </c>
      <c r="F78" s="96" t="s">
        <v>1832</v>
      </c>
      <c r="G78" s="97">
        <v>1</v>
      </c>
      <c r="H78" s="98">
        <v>41790</v>
      </c>
      <c r="I78" s="98">
        <v>46753</v>
      </c>
      <c r="J78" s="96">
        <v>1</v>
      </c>
      <c r="K78" s="96">
        <v>1</v>
      </c>
      <c r="L78" s="96">
        <v>28</v>
      </c>
      <c r="M78" s="99">
        <v>1</v>
      </c>
      <c r="N78" s="99">
        <f t="shared" si="10"/>
        <v>1</v>
      </c>
      <c r="O78" s="99">
        <f t="shared" si="11"/>
        <v>1</v>
      </c>
      <c r="P78" s="99">
        <v>1</v>
      </c>
      <c r="Q78" s="99">
        <f t="shared" si="12"/>
        <v>1</v>
      </c>
      <c r="R78" s="99">
        <f t="shared" si="13"/>
        <v>0</v>
      </c>
      <c r="S78" s="99">
        <f t="shared" si="14"/>
        <v>1</v>
      </c>
      <c r="T78" s="99">
        <v>0</v>
      </c>
      <c r="U78" s="100">
        <f t="shared" si="15"/>
        <v>4</v>
      </c>
      <c r="V78" s="100">
        <v>1</v>
      </c>
      <c r="W78" s="100">
        <f t="shared" si="16"/>
        <v>4</v>
      </c>
      <c r="X78" s="100">
        <f t="shared" si="17"/>
        <v>0</v>
      </c>
      <c r="Y78" s="100">
        <f t="shared" si="18"/>
        <v>0</v>
      </c>
    </row>
    <row r="79" spans="1:25" x14ac:dyDescent="0.2">
      <c r="A79" s="91" t="s">
        <v>1983</v>
      </c>
      <c r="B79" s="92">
        <v>500108</v>
      </c>
      <c r="C79" s="93" t="s">
        <v>1984</v>
      </c>
      <c r="D79" s="94">
        <v>1055978412</v>
      </c>
      <c r="E79" s="95" t="s">
        <v>1841</v>
      </c>
      <c r="F79" s="96" t="s">
        <v>1832</v>
      </c>
      <c r="G79" s="97">
        <v>1</v>
      </c>
      <c r="H79" s="98">
        <v>41790</v>
      </c>
      <c r="I79" s="98">
        <v>46823</v>
      </c>
      <c r="J79" s="96">
        <v>11</v>
      </c>
      <c r="K79" s="96">
        <v>3</v>
      </c>
      <c r="L79" s="96">
        <v>28</v>
      </c>
      <c r="M79" s="99">
        <v>1</v>
      </c>
      <c r="N79" s="99">
        <f t="shared" si="10"/>
        <v>1</v>
      </c>
      <c r="O79" s="99">
        <f t="shared" si="11"/>
        <v>1</v>
      </c>
      <c r="P79" s="99">
        <v>1</v>
      </c>
      <c r="Q79" s="99">
        <f t="shared" si="12"/>
        <v>1</v>
      </c>
      <c r="R79" s="99">
        <f t="shared" si="13"/>
        <v>0</v>
      </c>
      <c r="S79" s="99">
        <f t="shared" si="14"/>
        <v>1</v>
      </c>
      <c r="T79" s="99">
        <v>0</v>
      </c>
      <c r="U79" s="100">
        <f t="shared" si="15"/>
        <v>4</v>
      </c>
      <c r="V79" s="100">
        <v>1</v>
      </c>
      <c r="W79" s="100">
        <f t="shared" si="16"/>
        <v>4</v>
      </c>
      <c r="X79" s="100">
        <f t="shared" si="17"/>
        <v>0</v>
      </c>
      <c r="Y79" s="100">
        <f t="shared" si="18"/>
        <v>0</v>
      </c>
    </row>
    <row r="80" spans="1:25" x14ac:dyDescent="0.2">
      <c r="A80" s="91" t="s">
        <v>1985</v>
      </c>
      <c r="B80" s="92">
        <v>500110</v>
      </c>
      <c r="C80" s="93" t="s">
        <v>1986</v>
      </c>
      <c r="D80" s="94">
        <v>114998</v>
      </c>
      <c r="E80" s="95" t="s">
        <v>1835</v>
      </c>
      <c r="F80" s="96" t="s">
        <v>1832</v>
      </c>
      <c r="G80" s="97">
        <v>1</v>
      </c>
      <c r="H80" s="98">
        <v>41790</v>
      </c>
      <c r="I80" s="98">
        <v>46753</v>
      </c>
      <c r="J80" s="96">
        <v>1</v>
      </c>
      <c r="K80" s="96">
        <v>1</v>
      </c>
      <c r="L80" s="96">
        <v>28</v>
      </c>
      <c r="M80" s="99">
        <v>0</v>
      </c>
      <c r="N80" s="99">
        <f t="shared" si="10"/>
        <v>0</v>
      </c>
      <c r="O80" s="99">
        <f t="shared" si="11"/>
        <v>0</v>
      </c>
      <c r="P80" s="99">
        <v>0</v>
      </c>
      <c r="Q80" s="99">
        <f t="shared" si="12"/>
        <v>0</v>
      </c>
      <c r="R80" s="99">
        <f t="shared" si="13"/>
        <v>0</v>
      </c>
      <c r="S80" s="99">
        <f t="shared" si="14"/>
        <v>0</v>
      </c>
      <c r="T80" s="99">
        <v>2</v>
      </c>
      <c r="U80" s="100">
        <f t="shared" si="15"/>
        <v>0</v>
      </c>
      <c r="V80" s="100">
        <v>1</v>
      </c>
      <c r="W80" s="100">
        <f t="shared" si="16"/>
        <v>0</v>
      </c>
      <c r="X80" s="100">
        <f t="shared" si="17"/>
        <v>0</v>
      </c>
      <c r="Y80" s="100">
        <f t="shared" si="18"/>
        <v>0</v>
      </c>
    </row>
    <row r="81" spans="1:25" x14ac:dyDescent="0.2">
      <c r="A81" s="91" t="s">
        <v>1987</v>
      </c>
      <c r="B81" s="92">
        <v>2010128</v>
      </c>
      <c r="C81" s="93" t="s">
        <v>1988</v>
      </c>
      <c r="D81" s="94">
        <v>711800737077</v>
      </c>
      <c r="E81" s="95" t="s">
        <v>1989</v>
      </c>
      <c r="F81" s="96" t="s">
        <v>1832</v>
      </c>
      <c r="G81" s="97">
        <v>1</v>
      </c>
      <c r="H81" s="98">
        <v>42733</v>
      </c>
      <c r="I81" s="98">
        <v>47009</v>
      </c>
      <c r="J81" s="96">
        <v>13</v>
      </c>
      <c r="K81" s="96">
        <v>9</v>
      </c>
      <c r="L81" s="96">
        <v>28</v>
      </c>
      <c r="M81" s="99">
        <v>1</v>
      </c>
      <c r="N81" s="99">
        <f t="shared" si="10"/>
        <v>1</v>
      </c>
      <c r="O81" s="99">
        <f t="shared" si="11"/>
        <v>1</v>
      </c>
      <c r="P81" s="99">
        <v>1</v>
      </c>
      <c r="Q81" s="99">
        <f t="shared" si="12"/>
        <v>1</v>
      </c>
      <c r="R81" s="99">
        <f t="shared" si="13"/>
        <v>0</v>
      </c>
      <c r="S81" s="99">
        <f t="shared" si="14"/>
        <v>1</v>
      </c>
      <c r="T81" s="99">
        <v>0</v>
      </c>
      <c r="U81" s="100">
        <f t="shared" si="15"/>
        <v>4</v>
      </c>
      <c r="V81" s="100">
        <v>1</v>
      </c>
      <c r="W81" s="100">
        <f t="shared" si="16"/>
        <v>4</v>
      </c>
      <c r="X81" s="100">
        <f t="shared" si="17"/>
        <v>0</v>
      </c>
      <c r="Y81" s="100">
        <f t="shared" si="18"/>
        <v>0</v>
      </c>
    </row>
    <row r="82" spans="1:25" x14ac:dyDescent="0.2">
      <c r="A82" s="91" t="s">
        <v>1990</v>
      </c>
      <c r="B82" s="92">
        <v>500118</v>
      </c>
      <c r="C82" s="93" t="s">
        <v>1991</v>
      </c>
      <c r="D82" s="94">
        <v>11849862</v>
      </c>
      <c r="E82" s="95" t="s">
        <v>1841</v>
      </c>
      <c r="F82" s="96" t="s">
        <v>1832</v>
      </c>
      <c r="G82" s="97">
        <v>1</v>
      </c>
      <c r="H82" s="98">
        <v>41790</v>
      </c>
      <c r="I82" s="98">
        <v>46753</v>
      </c>
      <c r="J82" s="96">
        <v>1</v>
      </c>
      <c r="K82" s="96">
        <v>1</v>
      </c>
      <c r="L82" s="96">
        <v>28</v>
      </c>
      <c r="M82" s="99">
        <v>1</v>
      </c>
      <c r="N82" s="99">
        <f t="shared" si="10"/>
        <v>1</v>
      </c>
      <c r="O82" s="99">
        <f t="shared" si="11"/>
        <v>1</v>
      </c>
      <c r="P82" s="99">
        <v>1</v>
      </c>
      <c r="Q82" s="99">
        <f t="shared" si="12"/>
        <v>1</v>
      </c>
      <c r="R82" s="99">
        <f t="shared" si="13"/>
        <v>0</v>
      </c>
      <c r="S82" s="99">
        <f t="shared" si="14"/>
        <v>1</v>
      </c>
      <c r="T82" s="99">
        <v>0</v>
      </c>
      <c r="U82" s="100">
        <f t="shared" si="15"/>
        <v>4</v>
      </c>
      <c r="V82" s="100">
        <v>1</v>
      </c>
      <c r="W82" s="100">
        <f t="shared" si="16"/>
        <v>4</v>
      </c>
      <c r="X82" s="100">
        <f t="shared" si="17"/>
        <v>0</v>
      </c>
      <c r="Y82" s="100">
        <f t="shared" si="18"/>
        <v>0</v>
      </c>
    </row>
    <row r="83" spans="1:25" x14ac:dyDescent="0.2">
      <c r="A83" s="91" t="s">
        <v>1992</v>
      </c>
      <c r="B83" s="92">
        <v>2015267</v>
      </c>
      <c r="C83" s="93" t="s">
        <v>1993</v>
      </c>
      <c r="D83" s="94">
        <v>57766</v>
      </c>
      <c r="E83" s="95" t="s">
        <v>1835</v>
      </c>
      <c r="F83" s="96" t="s">
        <v>1832</v>
      </c>
      <c r="G83" s="97">
        <v>1</v>
      </c>
      <c r="H83" s="98">
        <v>41790</v>
      </c>
      <c r="I83" s="98">
        <v>46753</v>
      </c>
      <c r="J83" s="96">
        <v>1</v>
      </c>
      <c r="K83" s="96">
        <v>1</v>
      </c>
      <c r="L83" s="96">
        <v>28</v>
      </c>
      <c r="M83" s="99">
        <v>1</v>
      </c>
      <c r="N83" s="99">
        <f t="shared" si="10"/>
        <v>1</v>
      </c>
      <c r="O83" s="99">
        <f t="shared" si="11"/>
        <v>1</v>
      </c>
      <c r="P83" s="99">
        <v>1</v>
      </c>
      <c r="Q83" s="99">
        <f t="shared" si="12"/>
        <v>1</v>
      </c>
      <c r="R83" s="99">
        <f t="shared" si="13"/>
        <v>0</v>
      </c>
      <c r="S83" s="99">
        <f t="shared" si="14"/>
        <v>1</v>
      </c>
      <c r="T83" s="99">
        <v>0</v>
      </c>
      <c r="U83" s="100">
        <f t="shared" si="15"/>
        <v>4</v>
      </c>
      <c r="V83" s="100">
        <v>1</v>
      </c>
      <c r="W83" s="100">
        <f t="shared" si="16"/>
        <v>4</v>
      </c>
      <c r="X83" s="100">
        <f t="shared" si="17"/>
        <v>0</v>
      </c>
      <c r="Y83" s="100">
        <f t="shared" si="18"/>
        <v>0</v>
      </c>
    </row>
    <row r="84" spans="1:25" x14ac:dyDescent="0.2">
      <c r="A84" s="91" t="s">
        <v>1994</v>
      </c>
      <c r="B84" s="92">
        <v>2011036</v>
      </c>
      <c r="C84" s="93" t="s">
        <v>1995</v>
      </c>
      <c r="D84" s="94">
        <v>20890404</v>
      </c>
      <c r="E84" s="95" t="s">
        <v>1831</v>
      </c>
      <c r="F84" s="96" t="s">
        <v>1832</v>
      </c>
      <c r="G84" s="97">
        <v>1</v>
      </c>
      <c r="H84" s="98">
        <v>42894</v>
      </c>
      <c r="I84" s="98">
        <v>46753</v>
      </c>
      <c r="J84" s="96">
        <v>1</v>
      </c>
      <c r="K84" s="96">
        <v>1</v>
      </c>
      <c r="L84" s="96">
        <v>28</v>
      </c>
      <c r="M84" s="99">
        <v>0</v>
      </c>
      <c r="N84" s="99">
        <f t="shared" si="10"/>
        <v>0</v>
      </c>
      <c r="O84" s="99">
        <f t="shared" si="11"/>
        <v>0</v>
      </c>
      <c r="P84" s="99">
        <v>0</v>
      </c>
      <c r="Q84" s="99">
        <f t="shared" si="12"/>
        <v>0</v>
      </c>
      <c r="R84" s="99">
        <f t="shared" si="13"/>
        <v>0</v>
      </c>
      <c r="S84" s="99">
        <f t="shared" si="14"/>
        <v>0</v>
      </c>
      <c r="T84" s="99">
        <v>2</v>
      </c>
      <c r="U84" s="100">
        <f t="shared" si="15"/>
        <v>0</v>
      </c>
      <c r="V84" s="100">
        <v>1</v>
      </c>
      <c r="W84" s="100">
        <f t="shared" si="16"/>
        <v>0</v>
      </c>
      <c r="X84" s="100">
        <f t="shared" si="17"/>
        <v>0</v>
      </c>
      <c r="Y84" s="100">
        <f t="shared" si="18"/>
        <v>0</v>
      </c>
    </row>
    <row r="85" spans="1:25" x14ac:dyDescent="0.2">
      <c r="A85" s="91" t="s">
        <v>1996</v>
      </c>
      <c r="B85" s="92">
        <v>2006975</v>
      </c>
      <c r="C85" s="93" t="s">
        <v>1997</v>
      </c>
      <c r="D85" s="94">
        <v>10557295</v>
      </c>
      <c r="E85" s="95" t="s">
        <v>1841</v>
      </c>
      <c r="F85" s="96" t="s">
        <v>1832</v>
      </c>
      <c r="G85" s="97">
        <v>1</v>
      </c>
      <c r="H85" s="98">
        <v>41989</v>
      </c>
      <c r="I85" s="98">
        <v>46753</v>
      </c>
      <c r="J85" s="96">
        <v>1</v>
      </c>
      <c r="K85" s="96">
        <v>1</v>
      </c>
      <c r="L85" s="96">
        <v>28</v>
      </c>
      <c r="M85" s="99">
        <v>1</v>
      </c>
      <c r="N85" s="99">
        <f t="shared" si="10"/>
        <v>1</v>
      </c>
      <c r="O85" s="99">
        <f t="shared" si="11"/>
        <v>1</v>
      </c>
      <c r="P85" s="99">
        <v>1</v>
      </c>
      <c r="Q85" s="99">
        <f t="shared" si="12"/>
        <v>1</v>
      </c>
      <c r="R85" s="99">
        <f t="shared" si="13"/>
        <v>0</v>
      </c>
      <c r="S85" s="99">
        <f t="shared" si="14"/>
        <v>1</v>
      </c>
      <c r="T85" s="99">
        <v>0</v>
      </c>
      <c r="U85" s="100">
        <f t="shared" si="15"/>
        <v>4</v>
      </c>
      <c r="V85" s="100">
        <v>1</v>
      </c>
      <c r="W85" s="100">
        <f t="shared" si="16"/>
        <v>4</v>
      </c>
      <c r="X85" s="100">
        <f t="shared" si="17"/>
        <v>0</v>
      </c>
      <c r="Y85" s="100">
        <f t="shared" si="18"/>
        <v>0</v>
      </c>
    </row>
    <row r="86" spans="1:25" ht="25.5" x14ac:dyDescent="0.2">
      <c r="A86" s="91" t="s">
        <v>1998</v>
      </c>
      <c r="B86" s="92" t="s">
        <v>17</v>
      </c>
      <c r="C86" s="93" t="s">
        <v>1696</v>
      </c>
      <c r="D86" s="94">
        <v>31682</v>
      </c>
      <c r="E86" s="95" t="s">
        <v>1999</v>
      </c>
      <c r="F86" s="96" t="s">
        <v>1832</v>
      </c>
      <c r="G86" s="97">
        <v>1</v>
      </c>
      <c r="H86" s="98">
        <v>42400</v>
      </c>
      <c r="I86" s="98">
        <v>47021</v>
      </c>
      <c r="J86" s="96">
        <v>25</v>
      </c>
      <c r="K86" s="96">
        <v>9</v>
      </c>
      <c r="L86" s="96">
        <v>28</v>
      </c>
      <c r="M86" s="99">
        <v>1</v>
      </c>
      <c r="N86" s="99">
        <f t="shared" si="10"/>
        <v>1</v>
      </c>
      <c r="O86" s="99">
        <f t="shared" si="11"/>
        <v>1</v>
      </c>
      <c r="P86" s="99">
        <v>1</v>
      </c>
      <c r="Q86" s="99">
        <f t="shared" si="12"/>
        <v>1</v>
      </c>
      <c r="R86" s="99">
        <f t="shared" si="13"/>
        <v>0</v>
      </c>
      <c r="S86" s="99">
        <f t="shared" si="14"/>
        <v>1</v>
      </c>
      <c r="T86" s="99">
        <v>0</v>
      </c>
      <c r="U86" s="100">
        <f t="shared" si="15"/>
        <v>4</v>
      </c>
      <c r="V86" s="100">
        <v>1</v>
      </c>
      <c r="W86" s="100">
        <f t="shared" si="16"/>
        <v>4</v>
      </c>
      <c r="X86" s="100">
        <f t="shared" si="17"/>
        <v>0</v>
      </c>
      <c r="Y86" s="100">
        <f t="shared" si="18"/>
        <v>0</v>
      </c>
    </row>
    <row r="87" spans="1:25" x14ac:dyDescent="0.2">
      <c r="A87" s="91" t="s">
        <v>2000</v>
      </c>
      <c r="B87" s="92">
        <v>504893</v>
      </c>
      <c r="C87" s="93" t="s">
        <v>2001</v>
      </c>
      <c r="D87" s="94">
        <v>8006590</v>
      </c>
      <c r="E87" s="95" t="s">
        <v>2002</v>
      </c>
      <c r="F87" s="96" t="s">
        <v>1832</v>
      </c>
      <c r="G87" s="97">
        <v>1</v>
      </c>
      <c r="H87" s="98">
        <v>42400</v>
      </c>
      <c r="I87" s="98">
        <v>47069</v>
      </c>
      <c r="J87" s="96">
        <v>12</v>
      </c>
      <c r="K87" s="96">
        <v>11</v>
      </c>
      <c r="L87" s="96">
        <v>28</v>
      </c>
      <c r="M87" s="99">
        <v>1</v>
      </c>
      <c r="N87" s="99">
        <f t="shared" si="10"/>
        <v>1</v>
      </c>
      <c r="O87" s="99">
        <f t="shared" si="11"/>
        <v>1</v>
      </c>
      <c r="P87" s="99">
        <v>0</v>
      </c>
      <c r="Q87" s="99">
        <f t="shared" si="12"/>
        <v>1</v>
      </c>
      <c r="R87" s="99">
        <f t="shared" si="13"/>
        <v>2</v>
      </c>
      <c r="S87" s="99">
        <f t="shared" si="14"/>
        <v>0</v>
      </c>
      <c r="T87" s="99">
        <v>0</v>
      </c>
      <c r="U87" s="100">
        <f t="shared" si="15"/>
        <v>0</v>
      </c>
      <c r="V87" s="100">
        <v>1</v>
      </c>
      <c r="W87" s="100">
        <f t="shared" si="16"/>
        <v>0</v>
      </c>
      <c r="X87" s="100">
        <f t="shared" si="17"/>
        <v>0.1</v>
      </c>
      <c r="Y87" s="100">
        <f t="shared" si="18"/>
        <v>2</v>
      </c>
    </row>
    <row r="88" spans="1:25" x14ac:dyDescent="0.2">
      <c r="A88" s="91" t="s">
        <v>2003</v>
      </c>
      <c r="B88" s="92">
        <v>504929</v>
      </c>
      <c r="C88" s="93" t="s">
        <v>2004</v>
      </c>
      <c r="D88" s="94">
        <v>10554808</v>
      </c>
      <c r="E88" s="95" t="s">
        <v>1841</v>
      </c>
      <c r="F88" s="96" t="s">
        <v>1832</v>
      </c>
      <c r="G88" s="97">
        <v>1</v>
      </c>
      <c r="H88" s="98">
        <v>42400</v>
      </c>
      <c r="I88" s="98">
        <v>46843</v>
      </c>
      <c r="J88" s="96">
        <v>31</v>
      </c>
      <c r="K88" s="96">
        <v>3</v>
      </c>
      <c r="L88" s="96">
        <v>28</v>
      </c>
      <c r="M88" s="99">
        <v>0</v>
      </c>
      <c r="N88" s="99">
        <f t="shared" si="10"/>
        <v>0</v>
      </c>
      <c r="O88" s="99">
        <f t="shared" si="11"/>
        <v>0</v>
      </c>
      <c r="P88" s="99">
        <v>0</v>
      </c>
      <c r="Q88" s="99">
        <f t="shared" si="12"/>
        <v>0</v>
      </c>
      <c r="R88" s="99">
        <f t="shared" si="13"/>
        <v>0</v>
      </c>
      <c r="S88" s="99">
        <f t="shared" si="14"/>
        <v>0</v>
      </c>
      <c r="T88" s="99">
        <v>2</v>
      </c>
      <c r="U88" s="100">
        <f t="shared" si="15"/>
        <v>0</v>
      </c>
      <c r="V88" s="100">
        <v>1</v>
      </c>
      <c r="W88" s="100">
        <f t="shared" si="16"/>
        <v>0</v>
      </c>
      <c r="X88" s="100">
        <f t="shared" si="17"/>
        <v>0</v>
      </c>
      <c r="Y88" s="100">
        <f t="shared" si="18"/>
        <v>0</v>
      </c>
    </row>
    <row r="89" spans="1:25" x14ac:dyDescent="0.2">
      <c r="A89" s="91" t="s">
        <v>2005</v>
      </c>
      <c r="B89" s="92">
        <v>504869</v>
      </c>
      <c r="C89" s="93" t="s">
        <v>2006</v>
      </c>
      <c r="D89" s="94">
        <v>45662</v>
      </c>
      <c r="E89" s="95" t="s">
        <v>2007</v>
      </c>
      <c r="F89" s="96" t="s">
        <v>1832</v>
      </c>
      <c r="G89" s="97">
        <v>1</v>
      </c>
      <c r="H89" s="98">
        <v>42400</v>
      </c>
      <c r="I89" s="98">
        <v>47064</v>
      </c>
      <c r="J89" s="96">
        <v>7</v>
      </c>
      <c r="K89" s="96">
        <v>11</v>
      </c>
      <c r="L89" s="96">
        <v>28</v>
      </c>
      <c r="M89" s="99">
        <v>0</v>
      </c>
      <c r="N89" s="99">
        <f t="shared" si="10"/>
        <v>0</v>
      </c>
      <c r="O89" s="99">
        <f t="shared" si="11"/>
        <v>0</v>
      </c>
      <c r="P89" s="99">
        <v>0</v>
      </c>
      <c r="Q89" s="99">
        <f t="shared" si="12"/>
        <v>0</v>
      </c>
      <c r="R89" s="99">
        <f t="shared" si="13"/>
        <v>0</v>
      </c>
      <c r="S89" s="99">
        <f t="shared" si="14"/>
        <v>0</v>
      </c>
      <c r="T89" s="99">
        <v>2</v>
      </c>
      <c r="U89" s="100">
        <f t="shared" si="15"/>
        <v>0</v>
      </c>
      <c r="V89" s="100">
        <v>1</v>
      </c>
      <c r="W89" s="100">
        <f t="shared" si="16"/>
        <v>0</v>
      </c>
      <c r="X89" s="100">
        <f t="shared" si="17"/>
        <v>0</v>
      </c>
      <c r="Y89" s="100">
        <f t="shared" si="18"/>
        <v>0</v>
      </c>
    </row>
    <row r="90" spans="1:25" x14ac:dyDescent="0.2">
      <c r="A90" s="91" t="s">
        <v>2008</v>
      </c>
      <c r="B90" s="92">
        <v>2010193</v>
      </c>
      <c r="C90" s="93" t="s">
        <v>2009</v>
      </c>
      <c r="D90" s="94">
        <v>671330</v>
      </c>
      <c r="E90" s="95" t="s">
        <v>2010</v>
      </c>
      <c r="F90" s="96" t="s">
        <v>1832</v>
      </c>
      <c r="G90" s="97">
        <v>1</v>
      </c>
      <c r="H90" s="98">
        <v>42766</v>
      </c>
      <c r="I90" s="98">
        <v>46753</v>
      </c>
      <c r="J90" s="96">
        <v>1</v>
      </c>
      <c r="K90" s="96">
        <v>1</v>
      </c>
      <c r="L90" s="96">
        <v>28</v>
      </c>
      <c r="M90" s="99">
        <v>0</v>
      </c>
      <c r="N90" s="99">
        <f t="shared" si="10"/>
        <v>0</v>
      </c>
      <c r="O90" s="99">
        <f t="shared" si="11"/>
        <v>0</v>
      </c>
      <c r="P90" s="99">
        <v>0</v>
      </c>
      <c r="Q90" s="99">
        <f t="shared" si="12"/>
        <v>0</v>
      </c>
      <c r="R90" s="99">
        <f t="shared" si="13"/>
        <v>0</v>
      </c>
      <c r="S90" s="99">
        <f t="shared" si="14"/>
        <v>0</v>
      </c>
      <c r="T90" s="99">
        <v>2</v>
      </c>
      <c r="U90" s="100">
        <f t="shared" si="15"/>
        <v>0</v>
      </c>
      <c r="V90" s="100">
        <v>1</v>
      </c>
      <c r="W90" s="100">
        <f t="shared" si="16"/>
        <v>0</v>
      </c>
      <c r="X90" s="100">
        <f t="shared" si="17"/>
        <v>0</v>
      </c>
      <c r="Y90" s="100">
        <f t="shared" si="18"/>
        <v>0</v>
      </c>
    </row>
    <row r="91" spans="1:25" ht="25.5" x14ac:dyDescent="0.2">
      <c r="A91" s="91" t="s">
        <v>2011</v>
      </c>
      <c r="B91" s="92">
        <v>2006165</v>
      </c>
      <c r="C91" s="93" t="s">
        <v>1757</v>
      </c>
      <c r="D91" s="94">
        <v>6600</v>
      </c>
      <c r="E91" s="95" t="s">
        <v>2012</v>
      </c>
      <c r="F91" s="96" t="s">
        <v>1832</v>
      </c>
      <c r="G91" s="97">
        <v>1</v>
      </c>
      <c r="H91" s="98">
        <v>45409</v>
      </c>
      <c r="I91" s="98">
        <v>46753</v>
      </c>
      <c r="J91" s="96">
        <v>1</v>
      </c>
      <c r="K91" s="96">
        <v>1</v>
      </c>
      <c r="L91" s="96">
        <v>28</v>
      </c>
      <c r="M91" s="99">
        <v>0</v>
      </c>
      <c r="N91" s="99">
        <f t="shared" si="10"/>
        <v>0</v>
      </c>
      <c r="O91" s="99">
        <f t="shared" si="11"/>
        <v>0</v>
      </c>
      <c r="P91" s="99">
        <v>0</v>
      </c>
      <c r="Q91" s="99">
        <f t="shared" si="12"/>
        <v>0</v>
      </c>
      <c r="R91" s="99">
        <f t="shared" si="13"/>
        <v>0</v>
      </c>
      <c r="S91" s="99">
        <f t="shared" si="14"/>
        <v>0</v>
      </c>
      <c r="T91" s="99">
        <v>2</v>
      </c>
      <c r="U91" s="100">
        <f t="shared" si="15"/>
        <v>0</v>
      </c>
      <c r="V91" s="100">
        <v>1</v>
      </c>
      <c r="W91" s="100">
        <f t="shared" si="16"/>
        <v>0</v>
      </c>
      <c r="X91" s="100">
        <f t="shared" si="17"/>
        <v>0</v>
      </c>
      <c r="Y91" s="100">
        <f t="shared" si="18"/>
        <v>0</v>
      </c>
    </row>
    <row r="92" spans="1:25" x14ac:dyDescent="0.2">
      <c r="A92" s="91" t="s">
        <v>2013</v>
      </c>
      <c r="B92" s="92">
        <v>2010462</v>
      </c>
      <c r="C92" s="93" t="s">
        <v>2014</v>
      </c>
      <c r="D92" s="94">
        <v>85709</v>
      </c>
      <c r="E92" s="95" t="s">
        <v>2015</v>
      </c>
      <c r="F92" s="96" t="s">
        <v>1832</v>
      </c>
      <c r="G92" s="97">
        <v>1</v>
      </c>
      <c r="H92" s="98">
        <v>44327</v>
      </c>
      <c r="I92" s="98">
        <v>46790</v>
      </c>
      <c r="J92" s="96">
        <v>7</v>
      </c>
      <c r="K92" s="96">
        <v>2</v>
      </c>
      <c r="L92" s="96">
        <v>28</v>
      </c>
      <c r="M92" s="99">
        <v>0</v>
      </c>
      <c r="N92" s="99">
        <f t="shared" si="10"/>
        <v>0</v>
      </c>
      <c r="O92" s="99">
        <f t="shared" si="11"/>
        <v>0</v>
      </c>
      <c r="P92" s="99">
        <v>0</v>
      </c>
      <c r="Q92" s="99">
        <f t="shared" si="12"/>
        <v>0</v>
      </c>
      <c r="R92" s="99">
        <f t="shared" si="13"/>
        <v>0</v>
      </c>
      <c r="S92" s="99">
        <f t="shared" si="14"/>
        <v>0</v>
      </c>
      <c r="T92" s="99">
        <v>2</v>
      </c>
      <c r="U92" s="100">
        <f t="shared" si="15"/>
        <v>0</v>
      </c>
      <c r="V92" s="100">
        <v>1</v>
      </c>
      <c r="W92" s="100">
        <f t="shared" si="16"/>
        <v>0</v>
      </c>
      <c r="X92" s="100">
        <f t="shared" si="17"/>
        <v>0</v>
      </c>
      <c r="Y92" s="100">
        <f t="shared" si="18"/>
        <v>0</v>
      </c>
    </row>
    <row r="93" spans="1:25" x14ac:dyDescent="0.2">
      <c r="A93" s="91" t="s">
        <v>2016</v>
      </c>
      <c r="B93" s="92">
        <v>7004790</v>
      </c>
      <c r="C93" s="93" t="s">
        <v>2017</v>
      </c>
      <c r="D93" s="94">
        <v>11285251</v>
      </c>
      <c r="E93" s="95" t="s">
        <v>1841</v>
      </c>
      <c r="F93" s="96" t="s">
        <v>1832</v>
      </c>
      <c r="G93" s="97">
        <v>1</v>
      </c>
      <c r="H93" s="98">
        <v>42124</v>
      </c>
      <c r="I93" s="98">
        <v>46951</v>
      </c>
      <c r="J93" s="96">
        <v>17</v>
      </c>
      <c r="K93" s="96">
        <v>7</v>
      </c>
      <c r="L93" s="96">
        <v>28</v>
      </c>
      <c r="M93" s="99">
        <v>1</v>
      </c>
      <c r="N93" s="99">
        <f t="shared" si="10"/>
        <v>1</v>
      </c>
      <c r="O93" s="99">
        <f t="shared" si="11"/>
        <v>1</v>
      </c>
      <c r="P93" s="99">
        <v>1</v>
      </c>
      <c r="Q93" s="99">
        <f t="shared" si="12"/>
        <v>1</v>
      </c>
      <c r="R93" s="99">
        <f t="shared" si="13"/>
        <v>0</v>
      </c>
      <c r="S93" s="99">
        <f t="shared" si="14"/>
        <v>1</v>
      </c>
      <c r="T93" s="99">
        <v>0</v>
      </c>
      <c r="U93" s="100">
        <f t="shared" si="15"/>
        <v>4</v>
      </c>
      <c r="V93" s="100">
        <v>1</v>
      </c>
      <c r="W93" s="100">
        <f t="shared" si="16"/>
        <v>4</v>
      </c>
      <c r="X93" s="100">
        <f t="shared" si="17"/>
        <v>0</v>
      </c>
      <c r="Y93" s="100">
        <f t="shared" si="18"/>
        <v>0</v>
      </c>
    </row>
    <row r="94" spans="1:25" x14ac:dyDescent="0.2">
      <c r="A94" s="91" t="s">
        <v>2018</v>
      </c>
      <c r="B94" s="92">
        <v>2015584</v>
      </c>
      <c r="C94" s="93" t="s">
        <v>2019</v>
      </c>
      <c r="D94" s="94">
        <v>10556031</v>
      </c>
      <c r="E94" s="95" t="s">
        <v>1841</v>
      </c>
      <c r="F94" s="96" t="s">
        <v>1832</v>
      </c>
      <c r="G94" s="97">
        <v>1</v>
      </c>
      <c r="H94" s="98">
        <v>43752</v>
      </c>
      <c r="I94" s="98">
        <v>47118</v>
      </c>
      <c r="J94" s="96">
        <v>31</v>
      </c>
      <c r="K94" s="96">
        <v>12</v>
      </c>
      <c r="L94" s="96">
        <v>28</v>
      </c>
      <c r="M94" s="99">
        <v>0</v>
      </c>
      <c r="N94" s="99">
        <f t="shared" si="10"/>
        <v>0</v>
      </c>
      <c r="O94" s="99">
        <f t="shared" si="11"/>
        <v>0</v>
      </c>
      <c r="P94" s="99">
        <v>0</v>
      </c>
      <c r="Q94" s="99">
        <f t="shared" si="12"/>
        <v>0</v>
      </c>
      <c r="R94" s="99">
        <f t="shared" si="13"/>
        <v>0</v>
      </c>
      <c r="S94" s="99">
        <f t="shared" si="14"/>
        <v>0</v>
      </c>
      <c r="T94" s="99">
        <v>2</v>
      </c>
      <c r="U94" s="100">
        <f t="shared" si="15"/>
        <v>0</v>
      </c>
      <c r="V94" s="100">
        <v>1</v>
      </c>
      <c r="W94" s="100">
        <f t="shared" si="16"/>
        <v>0</v>
      </c>
      <c r="X94" s="100">
        <f t="shared" si="17"/>
        <v>0</v>
      </c>
      <c r="Y94" s="100">
        <f t="shared" si="18"/>
        <v>0</v>
      </c>
    </row>
    <row r="95" spans="1:25" x14ac:dyDescent="0.2">
      <c r="A95" s="91" t="s">
        <v>2020</v>
      </c>
      <c r="B95" s="92">
        <v>2010145</v>
      </c>
      <c r="C95" s="93" t="s">
        <v>2021</v>
      </c>
      <c r="D95" s="94">
        <v>10283502</v>
      </c>
      <c r="E95" s="95" t="s">
        <v>1841</v>
      </c>
      <c r="F95" s="96" t="s">
        <v>1832</v>
      </c>
      <c r="G95" s="97">
        <v>1</v>
      </c>
      <c r="H95" s="98">
        <v>42764</v>
      </c>
      <c r="I95" s="98">
        <v>46800</v>
      </c>
      <c r="J95" s="96">
        <v>17</v>
      </c>
      <c r="K95" s="96">
        <v>2</v>
      </c>
      <c r="L95" s="96">
        <v>28</v>
      </c>
      <c r="M95" s="99">
        <v>0</v>
      </c>
      <c r="N95" s="99">
        <f t="shared" si="10"/>
        <v>0</v>
      </c>
      <c r="O95" s="99">
        <f t="shared" si="11"/>
        <v>0</v>
      </c>
      <c r="P95" s="99">
        <v>0</v>
      </c>
      <c r="Q95" s="99">
        <f t="shared" si="12"/>
        <v>0</v>
      </c>
      <c r="R95" s="99">
        <f t="shared" si="13"/>
        <v>0</v>
      </c>
      <c r="S95" s="99">
        <f t="shared" si="14"/>
        <v>0</v>
      </c>
      <c r="T95" s="99">
        <v>2</v>
      </c>
      <c r="U95" s="100">
        <f t="shared" si="15"/>
        <v>0</v>
      </c>
      <c r="V95" s="100">
        <v>1</v>
      </c>
      <c r="W95" s="100">
        <f t="shared" si="16"/>
        <v>0</v>
      </c>
      <c r="X95" s="100">
        <f t="shared" si="17"/>
        <v>0</v>
      </c>
      <c r="Y95" s="100">
        <f t="shared" si="18"/>
        <v>0</v>
      </c>
    </row>
    <row r="96" spans="1:25" x14ac:dyDescent="0.2">
      <c r="A96" s="91" t="s">
        <v>2022</v>
      </c>
      <c r="B96" s="92">
        <v>2010170</v>
      </c>
      <c r="C96" s="93" t="s">
        <v>2023</v>
      </c>
      <c r="D96" s="94" t="s">
        <v>2024</v>
      </c>
      <c r="E96" s="95" t="s">
        <v>1841</v>
      </c>
      <c r="F96" s="96" t="s">
        <v>1832</v>
      </c>
      <c r="G96" s="97">
        <v>1</v>
      </c>
      <c r="H96" s="98">
        <v>42764</v>
      </c>
      <c r="I96" s="98">
        <v>46753</v>
      </c>
      <c r="J96" s="96">
        <v>1</v>
      </c>
      <c r="K96" s="96">
        <v>1</v>
      </c>
      <c r="L96" s="96">
        <v>28</v>
      </c>
      <c r="M96" s="99">
        <v>0</v>
      </c>
      <c r="N96" s="99">
        <f t="shared" si="10"/>
        <v>0</v>
      </c>
      <c r="O96" s="99">
        <f t="shared" si="11"/>
        <v>0</v>
      </c>
      <c r="P96" s="99">
        <v>0</v>
      </c>
      <c r="Q96" s="99">
        <f t="shared" si="12"/>
        <v>0</v>
      </c>
      <c r="R96" s="99">
        <f t="shared" si="13"/>
        <v>0</v>
      </c>
      <c r="S96" s="99">
        <f t="shared" si="14"/>
        <v>0</v>
      </c>
      <c r="T96" s="99">
        <v>2</v>
      </c>
      <c r="U96" s="100">
        <f t="shared" si="15"/>
        <v>0</v>
      </c>
      <c r="V96" s="100">
        <v>1</v>
      </c>
      <c r="W96" s="100">
        <f t="shared" si="16"/>
        <v>0</v>
      </c>
      <c r="X96" s="100">
        <f t="shared" si="17"/>
        <v>0</v>
      </c>
      <c r="Y96" s="100">
        <f t="shared" si="18"/>
        <v>0</v>
      </c>
    </row>
    <row r="97" spans="1:25" x14ac:dyDescent="0.2">
      <c r="A97" s="91" t="s">
        <v>2025</v>
      </c>
      <c r="B97" s="92">
        <v>2005506</v>
      </c>
      <c r="C97" s="93" t="s">
        <v>2026</v>
      </c>
      <c r="D97" s="94">
        <v>56623</v>
      </c>
      <c r="E97" s="95" t="s">
        <v>1854</v>
      </c>
      <c r="F97" s="96" t="s">
        <v>1832</v>
      </c>
      <c r="G97" s="97">
        <v>1</v>
      </c>
      <c r="H97" s="98">
        <v>41759</v>
      </c>
      <c r="I97" s="98">
        <v>47118</v>
      </c>
      <c r="J97" s="96">
        <v>31</v>
      </c>
      <c r="K97" s="96">
        <v>12</v>
      </c>
      <c r="L97" s="96">
        <v>28</v>
      </c>
      <c r="M97" s="99">
        <v>1</v>
      </c>
      <c r="N97" s="99">
        <f t="shared" si="10"/>
        <v>1</v>
      </c>
      <c r="O97" s="99">
        <f t="shared" si="11"/>
        <v>1</v>
      </c>
      <c r="P97" s="99">
        <v>0</v>
      </c>
      <c r="Q97" s="99">
        <f t="shared" si="12"/>
        <v>1</v>
      </c>
      <c r="R97" s="99">
        <f t="shared" si="13"/>
        <v>2</v>
      </c>
      <c r="S97" s="99">
        <f t="shared" si="14"/>
        <v>0</v>
      </c>
      <c r="T97" s="99">
        <v>0</v>
      </c>
      <c r="U97" s="100">
        <f t="shared" si="15"/>
        <v>0</v>
      </c>
      <c r="V97" s="100">
        <v>1</v>
      </c>
      <c r="W97" s="100">
        <f t="shared" si="16"/>
        <v>0</v>
      </c>
      <c r="X97" s="100">
        <f t="shared" si="17"/>
        <v>0.1</v>
      </c>
      <c r="Y97" s="100">
        <f t="shared" si="18"/>
        <v>2</v>
      </c>
    </row>
    <row r="98" spans="1:25" x14ac:dyDescent="0.2">
      <c r="A98" s="91" t="s">
        <v>2027</v>
      </c>
      <c r="B98" s="92" t="s">
        <v>2028</v>
      </c>
      <c r="C98" s="93" t="s">
        <v>2029</v>
      </c>
      <c r="D98" s="94">
        <v>7768192</v>
      </c>
      <c r="E98" s="95" t="s">
        <v>1841</v>
      </c>
      <c r="F98" s="96" t="s">
        <v>1940</v>
      </c>
      <c r="G98" s="97">
        <v>1</v>
      </c>
      <c r="H98" s="98">
        <v>41883</v>
      </c>
      <c r="I98" s="98">
        <v>46753</v>
      </c>
      <c r="J98" s="96">
        <v>1</v>
      </c>
      <c r="K98" s="96">
        <v>1</v>
      </c>
      <c r="L98" s="96">
        <v>28</v>
      </c>
      <c r="M98" s="99">
        <v>1</v>
      </c>
      <c r="N98" s="99">
        <f t="shared" si="10"/>
        <v>1</v>
      </c>
      <c r="O98" s="99">
        <f t="shared" si="11"/>
        <v>1</v>
      </c>
      <c r="P98" s="99">
        <v>0</v>
      </c>
      <c r="Q98" s="99">
        <f t="shared" si="12"/>
        <v>1</v>
      </c>
      <c r="R98" s="99">
        <f t="shared" si="13"/>
        <v>2</v>
      </c>
      <c r="S98" s="99">
        <f t="shared" si="14"/>
        <v>0</v>
      </c>
      <c r="T98" s="99">
        <v>0</v>
      </c>
      <c r="U98" s="100">
        <f t="shared" si="15"/>
        <v>0</v>
      </c>
      <c r="V98" s="100">
        <v>1</v>
      </c>
      <c r="W98" s="100">
        <f t="shared" si="16"/>
        <v>0</v>
      </c>
      <c r="X98" s="100">
        <f t="shared" si="17"/>
        <v>0.1</v>
      </c>
      <c r="Y98" s="100">
        <f t="shared" si="18"/>
        <v>2</v>
      </c>
    </row>
    <row r="99" spans="1:25" x14ac:dyDescent="0.2">
      <c r="A99" s="91" t="s">
        <v>2030</v>
      </c>
      <c r="B99" s="92">
        <v>2009967</v>
      </c>
      <c r="C99" s="93" t="s">
        <v>2031</v>
      </c>
      <c r="D99" s="94">
        <v>10554271</v>
      </c>
      <c r="E99" s="95" t="s">
        <v>1841</v>
      </c>
      <c r="F99" s="96" t="s">
        <v>1832</v>
      </c>
      <c r="G99" s="97">
        <v>1</v>
      </c>
      <c r="H99" s="98">
        <v>42735</v>
      </c>
      <c r="I99" s="98">
        <v>46797</v>
      </c>
      <c r="J99" s="96">
        <v>14</v>
      </c>
      <c r="K99" s="96">
        <v>2</v>
      </c>
      <c r="L99" s="96">
        <v>28</v>
      </c>
      <c r="M99" s="99">
        <v>0</v>
      </c>
      <c r="N99" s="99">
        <f t="shared" si="10"/>
        <v>0</v>
      </c>
      <c r="O99" s="99">
        <f t="shared" si="11"/>
        <v>0</v>
      </c>
      <c r="P99" s="99">
        <v>0</v>
      </c>
      <c r="Q99" s="99">
        <f t="shared" si="12"/>
        <v>0</v>
      </c>
      <c r="R99" s="99">
        <f t="shared" si="13"/>
        <v>0</v>
      </c>
      <c r="S99" s="99">
        <f t="shared" si="14"/>
        <v>0</v>
      </c>
      <c r="T99" s="99">
        <v>2</v>
      </c>
      <c r="U99" s="100">
        <f t="shared" si="15"/>
        <v>0</v>
      </c>
      <c r="V99" s="100">
        <v>1</v>
      </c>
      <c r="W99" s="100">
        <f t="shared" si="16"/>
        <v>0</v>
      </c>
      <c r="X99" s="100">
        <f t="shared" si="17"/>
        <v>0</v>
      </c>
      <c r="Y99" s="100">
        <f t="shared" si="18"/>
        <v>0</v>
      </c>
    </row>
    <row r="100" spans="1:25" x14ac:dyDescent="0.2">
      <c r="A100" s="91" t="s">
        <v>2032</v>
      </c>
      <c r="B100" s="92">
        <v>2005481</v>
      </c>
      <c r="C100" s="93" t="s">
        <v>2033</v>
      </c>
      <c r="D100" s="94">
        <v>10559179</v>
      </c>
      <c r="E100" s="95" t="s">
        <v>1841</v>
      </c>
      <c r="F100" s="96" t="s">
        <v>1832</v>
      </c>
      <c r="G100" s="97">
        <v>1</v>
      </c>
      <c r="H100" s="98">
        <v>45287</v>
      </c>
      <c r="I100" s="98">
        <v>46753</v>
      </c>
      <c r="J100" s="96">
        <v>1</v>
      </c>
      <c r="K100" s="96">
        <v>1</v>
      </c>
      <c r="L100" s="96">
        <v>28</v>
      </c>
      <c r="M100" s="99">
        <v>1</v>
      </c>
      <c r="N100" s="99">
        <f t="shared" si="10"/>
        <v>1</v>
      </c>
      <c r="O100" s="99">
        <f t="shared" si="11"/>
        <v>1</v>
      </c>
      <c r="P100" s="99">
        <v>0</v>
      </c>
      <c r="Q100" s="99">
        <f t="shared" si="12"/>
        <v>1</v>
      </c>
      <c r="R100" s="99">
        <f t="shared" si="13"/>
        <v>2</v>
      </c>
      <c r="S100" s="99">
        <f t="shared" si="14"/>
        <v>0</v>
      </c>
      <c r="T100" s="99">
        <v>0</v>
      </c>
      <c r="U100" s="100">
        <f t="shared" si="15"/>
        <v>0</v>
      </c>
      <c r="V100" s="100">
        <v>1</v>
      </c>
      <c r="W100" s="100">
        <f t="shared" si="16"/>
        <v>0</v>
      </c>
      <c r="X100" s="100">
        <f t="shared" si="17"/>
        <v>0.1</v>
      </c>
      <c r="Y100" s="100">
        <f t="shared" si="18"/>
        <v>2</v>
      </c>
    </row>
    <row r="101" spans="1:25" x14ac:dyDescent="0.2">
      <c r="A101" s="91" t="s">
        <v>2034</v>
      </c>
      <c r="B101" s="92">
        <v>2020972</v>
      </c>
      <c r="C101" s="93" t="s">
        <v>2035</v>
      </c>
      <c r="D101" s="94">
        <v>430598109</v>
      </c>
      <c r="E101" s="95" t="s">
        <v>2036</v>
      </c>
      <c r="F101" s="96" t="s">
        <v>1832</v>
      </c>
      <c r="G101" s="97">
        <v>1</v>
      </c>
      <c r="H101" s="98">
        <v>42429</v>
      </c>
      <c r="I101" s="98">
        <v>46999</v>
      </c>
      <c r="J101" s="96">
        <v>3</v>
      </c>
      <c r="K101" s="96">
        <v>9</v>
      </c>
      <c r="L101" s="96">
        <v>28</v>
      </c>
      <c r="M101" s="99">
        <v>0</v>
      </c>
      <c r="N101" s="99">
        <f t="shared" si="10"/>
        <v>0</v>
      </c>
      <c r="O101" s="99">
        <f t="shared" si="11"/>
        <v>0</v>
      </c>
      <c r="P101" s="99">
        <v>0</v>
      </c>
      <c r="Q101" s="99">
        <f t="shared" si="12"/>
        <v>0</v>
      </c>
      <c r="R101" s="99">
        <f t="shared" si="13"/>
        <v>0</v>
      </c>
      <c r="S101" s="99">
        <f t="shared" si="14"/>
        <v>0</v>
      </c>
      <c r="T101" s="99">
        <v>2</v>
      </c>
      <c r="U101" s="100">
        <f t="shared" si="15"/>
        <v>0</v>
      </c>
      <c r="V101" s="100">
        <v>1</v>
      </c>
      <c r="W101" s="100">
        <f t="shared" si="16"/>
        <v>0</v>
      </c>
      <c r="X101" s="100">
        <f t="shared" si="17"/>
        <v>0</v>
      </c>
      <c r="Y101" s="100">
        <f t="shared" si="18"/>
        <v>0</v>
      </c>
    </row>
    <row r="102" spans="1:25" x14ac:dyDescent="0.2">
      <c r="A102" s="91" t="s">
        <v>2037</v>
      </c>
      <c r="B102" s="92">
        <v>2009360</v>
      </c>
      <c r="C102" s="93" t="s">
        <v>2038</v>
      </c>
      <c r="D102" s="94">
        <v>13190301</v>
      </c>
      <c r="E102" s="95" t="s">
        <v>1931</v>
      </c>
      <c r="F102" s="96" t="s">
        <v>1832</v>
      </c>
      <c r="G102" s="97">
        <v>1</v>
      </c>
      <c r="H102" s="98">
        <v>42429</v>
      </c>
      <c r="I102" s="98">
        <v>46753</v>
      </c>
      <c r="J102" s="96">
        <v>1</v>
      </c>
      <c r="K102" s="96">
        <v>1</v>
      </c>
      <c r="L102" s="96">
        <v>28</v>
      </c>
      <c r="M102" s="99">
        <v>1</v>
      </c>
      <c r="N102" s="99">
        <f t="shared" si="10"/>
        <v>1</v>
      </c>
      <c r="O102" s="99">
        <f t="shared" si="11"/>
        <v>1</v>
      </c>
      <c r="P102" s="99">
        <v>1</v>
      </c>
      <c r="Q102" s="99">
        <f t="shared" si="12"/>
        <v>1</v>
      </c>
      <c r="R102" s="99">
        <f t="shared" si="13"/>
        <v>0</v>
      </c>
      <c r="S102" s="99">
        <f t="shared" si="14"/>
        <v>1</v>
      </c>
      <c r="T102" s="99">
        <v>0</v>
      </c>
      <c r="U102" s="100">
        <f t="shared" si="15"/>
        <v>4</v>
      </c>
      <c r="V102" s="100">
        <v>1</v>
      </c>
      <c r="W102" s="100">
        <f t="shared" si="16"/>
        <v>4</v>
      </c>
      <c r="X102" s="100">
        <f t="shared" si="17"/>
        <v>0</v>
      </c>
      <c r="Y102" s="100">
        <f t="shared" si="18"/>
        <v>0</v>
      </c>
    </row>
    <row r="103" spans="1:25" x14ac:dyDescent="0.2">
      <c r="A103" s="91" t="s">
        <v>2039</v>
      </c>
      <c r="B103" s="92">
        <v>2555588</v>
      </c>
      <c r="C103" s="93" t="s">
        <v>2040</v>
      </c>
      <c r="D103" s="94">
        <v>13203699</v>
      </c>
      <c r="E103" s="95" t="s">
        <v>1841</v>
      </c>
      <c r="F103" s="96" t="s">
        <v>1832</v>
      </c>
      <c r="G103" s="97">
        <v>1</v>
      </c>
      <c r="H103" s="98">
        <v>43131</v>
      </c>
      <c r="I103" s="98">
        <v>46783</v>
      </c>
      <c r="J103" s="96">
        <v>31</v>
      </c>
      <c r="K103" s="96">
        <v>1</v>
      </c>
      <c r="L103" s="96">
        <v>28</v>
      </c>
      <c r="M103" s="99">
        <v>0</v>
      </c>
      <c r="N103" s="99">
        <f t="shared" si="10"/>
        <v>0</v>
      </c>
      <c r="O103" s="99">
        <f t="shared" si="11"/>
        <v>0</v>
      </c>
      <c r="P103" s="99">
        <v>0</v>
      </c>
      <c r="Q103" s="99">
        <f t="shared" si="12"/>
        <v>0</v>
      </c>
      <c r="R103" s="99">
        <f t="shared" si="13"/>
        <v>0</v>
      </c>
      <c r="S103" s="99">
        <f t="shared" si="14"/>
        <v>0</v>
      </c>
      <c r="T103" s="99">
        <v>2</v>
      </c>
      <c r="U103" s="100">
        <f t="shared" si="15"/>
        <v>0</v>
      </c>
      <c r="V103" s="100">
        <v>1</v>
      </c>
      <c r="W103" s="100">
        <f t="shared" si="16"/>
        <v>0</v>
      </c>
      <c r="X103" s="100">
        <f t="shared" si="17"/>
        <v>0</v>
      </c>
      <c r="Y103" s="100">
        <f t="shared" si="18"/>
        <v>0</v>
      </c>
    </row>
    <row r="104" spans="1:25" x14ac:dyDescent="0.2">
      <c r="A104" s="91" t="s">
        <v>2041</v>
      </c>
      <c r="B104" s="92">
        <v>2555853</v>
      </c>
      <c r="C104" s="93" t="s">
        <v>2042</v>
      </c>
      <c r="D104" s="94">
        <v>7019506</v>
      </c>
      <c r="E104" s="95" t="s">
        <v>1989</v>
      </c>
      <c r="F104" s="96" t="s">
        <v>1832</v>
      </c>
      <c r="G104" s="97">
        <v>1</v>
      </c>
      <c r="H104" s="98">
        <v>43131</v>
      </c>
      <c r="I104" s="98">
        <v>46848</v>
      </c>
      <c r="J104" s="96">
        <v>5</v>
      </c>
      <c r="K104" s="96">
        <v>4</v>
      </c>
      <c r="L104" s="96">
        <v>28</v>
      </c>
      <c r="M104" s="99">
        <v>0</v>
      </c>
      <c r="N104" s="99">
        <f t="shared" si="10"/>
        <v>0</v>
      </c>
      <c r="O104" s="99">
        <f t="shared" si="11"/>
        <v>0</v>
      </c>
      <c r="P104" s="99">
        <v>0</v>
      </c>
      <c r="Q104" s="99">
        <f t="shared" si="12"/>
        <v>0</v>
      </c>
      <c r="R104" s="99">
        <f t="shared" si="13"/>
        <v>0</v>
      </c>
      <c r="S104" s="99">
        <f t="shared" si="14"/>
        <v>0</v>
      </c>
      <c r="T104" s="99">
        <v>2</v>
      </c>
      <c r="U104" s="100">
        <f t="shared" si="15"/>
        <v>0</v>
      </c>
      <c r="V104" s="100">
        <v>1</v>
      </c>
      <c r="W104" s="100">
        <f t="shared" si="16"/>
        <v>0</v>
      </c>
      <c r="X104" s="100">
        <f t="shared" si="17"/>
        <v>0</v>
      </c>
      <c r="Y104" s="100">
        <f t="shared" si="18"/>
        <v>0</v>
      </c>
    </row>
    <row r="105" spans="1:25" ht="25.5" x14ac:dyDescent="0.2">
      <c r="A105" s="91" t="s">
        <v>2043</v>
      </c>
      <c r="B105" s="92" t="s">
        <v>17</v>
      </c>
      <c r="C105" s="93" t="s">
        <v>1696</v>
      </c>
      <c r="D105" s="94">
        <v>31681</v>
      </c>
      <c r="E105" s="95" t="s">
        <v>2044</v>
      </c>
      <c r="F105" s="96" t="s">
        <v>1832</v>
      </c>
      <c r="G105" s="97">
        <v>1</v>
      </c>
      <c r="H105" s="98">
        <v>43131</v>
      </c>
      <c r="I105" s="98">
        <v>47021</v>
      </c>
      <c r="J105" s="96">
        <v>25</v>
      </c>
      <c r="K105" s="96">
        <v>9</v>
      </c>
      <c r="L105" s="96">
        <v>28</v>
      </c>
      <c r="M105" s="99">
        <v>1</v>
      </c>
      <c r="N105" s="99">
        <f t="shared" si="10"/>
        <v>1</v>
      </c>
      <c r="O105" s="99">
        <f t="shared" si="11"/>
        <v>1</v>
      </c>
      <c r="P105" s="99">
        <v>0</v>
      </c>
      <c r="Q105" s="99">
        <f t="shared" si="12"/>
        <v>1</v>
      </c>
      <c r="R105" s="99">
        <f t="shared" si="13"/>
        <v>2</v>
      </c>
      <c r="S105" s="99">
        <f t="shared" si="14"/>
        <v>0</v>
      </c>
      <c r="T105" s="99">
        <v>0</v>
      </c>
      <c r="U105" s="100">
        <f t="shared" si="15"/>
        <v>0</v>
      </c>
      <c r="V105" s="100">
        <v>1</v>
      </c>
      <c r="W105" s="100">
        <f t="shared" si="16"/>
        <v>0</v>
      </c>
      <c r="X105" s="100">
        <f t="shared" si="17"/>
        <v>0.1</v>
      </c>
      <c r="Y105" s="100">
        <f t="shared" si="18"/>
        <v>2</v>
      </c>
    </row>
    <row r="106" spans="1:25" ht="25.5" x14ac:dyDescent="0.2">
      <c r="A106" s="91" t="s">
        <v>2043</v>
      </c>
      <c r="B106" s="92" t="s">
        <v>17</v>
      </c>
      <c r="C106" s="93" t="s">
        <v>1696</v>
      </c>
      <c r="D106" s="94">
        <v>7882052001579</v>
      </c>
      <c r="E106" s="95" t="s">
        <v>2045</v>
      </c>
      <c r="F106" s="96" t="s">
        <v>1832</v>
      </c>
      <c r="G106" s="97">
        <v>1</v>
      </c>
      <c r="H106" s="98">
        <v>43131</v>
      </c>
      <c r="I106" s="98">
        <v>46768</v>
      </c>
      <c r="J106" s="96">
        <v>16</v>
      </c>
      <c r="K106" s="96">
        <v>1</v>
      </c>
      <c r="L106" s="96">
        <v>28</v>
      </c>
      <c r="M106" s="99">
        <v>1</v>
      </c>
      <c r="N106" s="99">
        <f t="shared" si="10"/>
        <v>1</v>
      </c>
      <c r="O106" s="99">
        <f t="shared" si="11"/>
        <v>1</v>
      </c>
      <c r="P106" s="99">
        <v>0</v>
      </c>
      <c r="Q106" s="99">
        <f t="shared" si="12"/>
        <v>1</v>
      </c>
      <c r="R106" s="99">
        <f t="shared" si="13"/>
        <v>2</v>
      </c>
      <c r="S106" s="99">
        <f t="shared" si="14"/>
        <v>0</v>
      </c>
      <c r="T106" s="99">
        <v>0</v>
      </c>
      <c r="U106" s="100">
        <f t="shared" si="15"/>
        <v>0</v>
      </c>
      <c r="V106" s="100">
        <v>1</v>
      </c>
      <c r="W106" s="100">
        <f t="shared" si="16"/>
        <v>0</v>
      </c>
      <c r="X106" s="100">
        <f t="shared" si="17"/>
        <v>0.1</v>
      </c>
      <c r="Y106" s="100">
        <f t="shared" si="18"/>
        <v>2</v>
      </c>
    </row>
    <row r="107" spans="1:25" x14ac:dyDescent="0.2">
      <c r="A107" s="91" t="s">
        <v>2046</v>
      </c>
      <c r="B107" s="92">
        <v>2005184</v>
      </c>
      <c r="C107" s="93" t="s">
        <v>2047</v>
      </c>
      <c r="D107" s="94">
        <v>10557023</v>
      </c>
      <c r="E107" s="95" t="s">
        <v>1841</v>
      </c>
      <c r="F107" s="96" t="s">
        <v>1832</v>
      </c>
      <c r="G107" s="97">
        <v>1</v>
      </c>
      <c r="H107" s="98">
        <v>41759</v>
      </c>
      <c r="I107" s="98">
        <v>46753</v>
      </c>
      <c r="J107" s="96">
        <v>1</v>
      </c>
      <c r="K107" s="96">
        <v>1</v>
      </c>
      <c r="L107" s="96">
        <v>28</v>
      </c>
      <c r="M107" s="99">
        <v>0</v>
      </c>
      <c r="N107" s="99">
        <f t="shared" si="10"/>
        <v>0</v>
      </c>
      <c r="O107" s="99">
        <f t="shared" si="11"/>
        <v>0</v>
      </c>
      <c r="P107" s="99">
        <v>0</v>
      </c>
      <c r="Q107" s="99">
        <f t="shared" si="12"/>
        <v>0</v>
      </c>
      <c r="R107" s="99">
        <f t="shared" si="13"/>
        <v>0</v>
      </c>
      <c r="S107" s="99">
        <f t="shared" si="14"/>
        <v>0</v>
      </c>
      <c r="T107" s="99">
        <v>2</v>
      </c>
      <c r="U107" s="100">
        <f t="shared" si="15"/>
        <v>0</v>
      </c>
      <c r="V107" s="100">
        <v>1</v>
      </c>
      <c r="W107" s="100">
        <f t="shared" si="16"/>
        <v>0</v>
      </c>
      <c r="X107" s="100">
        <f t="shared" si="17"/>
        <v>0</v>
      </c>
      <c r="Y107" s="100">
        <f t="shared" si="18"/>
        <v>0</v>
      </c>
    </row>
    <row r="108" spans="1:25" x14ac:dyDescent="0.2">
      <c r="A108" s="91" t="s">
        <v>2048</v>
      </c>
      <c r="B108" s="92">
        <v>8003618</v>
      </c>
      <c r="C108" s="93" t="s">
        <v>2049</v>
      </c>
      <c r="D108" s="94">
        <v>11843513</v>
      </c>
      <c r="E108" s="95" t="s">
        <v>1841</v>
      </c>
      <c r="F108" s="96" t="s">
        <v>1832</v>
      </c>
      <c r="G108" s="97">
        <v>1</v>
      </c>
      <c r="H108" s="98">
        <v>42429</v>
      </c>
      <c r="I108" s="98">
        <v>46753</v>
      </c>
      <c r="J108" s="96">
        <v>1</v>
      </c>
      <c r="K108" s="96">
        <v>1</v>
      </c>
      <c r="L108" s="96">
        <v>28</v>
      </c>
      <c r="M108" s="99">
        <v>1</v>
      </c>
      <c r="N108" s="99">
        <f t="shared" si="10"/>
        <v>1</v>
      </c>
      <c r="O108" s="99">
        <f t="shared" si="11"/>
        <v>1</v>
      </c>
      <c r="P108" s="99">
        <v>1</v>
      </c>
      <c r="Q108" s="99">
        <f t="shared" si="12"/>
        <v>1</v>
      </c>
      <c r="R108" s="99">
        <f t="shared" si="13"/>
        <v>0</v>
      </c>
      <c r="S108" s="99">
        <f t="shared" si="14"/>
        <v>1</v>
      </c>
      <c r="T108" s="99">
        <v>0</v>
      </c>
      <c r="U108" s="100">
        <f t="shared" si="15"/>
        <v>4</v>
      </c>
      <c r="V108" s="100">
        <v>1</v>
      </c>
      <c r="W108" s="100">
        <f t="shared" si="16"/>
        <v>4</v>
      </c>
      <c r="X108" s="100">
        <f t="shared" si="17"/>
        <v>0</v>
      </c>
      <c r="Y108" s="100">
        <f t="shared" si="18"/>
        <v>0</v>
      </c>
    </row>
    <row r="109" spans="1:25" x14ac:dyDescent="0.2">
      <c r="A109" s="91" t="s">
        <v>2050</v>
      </c>
      <c r="B109" s="92" t="s">
        <v>2051</v>
      </c>
      <c r="C109" s="93" t="s">
        <v>2052</v>
      </c>
      <c r="D109" s="94">
        <v>36302650</v>
      </c>
      <c r="E109" s="95" t="s">
        <v>1939</v>
      </c>
      <c r="F109" s="96" t="s">
        <v>1940</v>
      </c>
      <c r="G109" s="97">
        <v>1</v>
      </c>
      <c r="H109" s="98">
        <v>44043</v>
      </c>
      <c r="I109" s="98">
        <v>47041</v>
      </c>
      <c r="J109" s="96">
        <v>15</v>
      </c>
      <c r="K109" s="96">
        <v>10</v>
      </c>
      <c r="L109" s="96">
        <v>28</v>
      </c>
      <c r="M109" s="99">
        <v>0</v>
      </c>
      <c r="N109" s="99">
        <f t="shared" si="10"/>
        <v>0</v>
      </c>
      <c r="O109" s="99">
        <f t="shared" si="11"/>
        <v>0</v>
      </c>
      <c r="P109" s="99">
        <v>0</v>
      </c>
      <c r="Q109" s="99">
        <f t="shared" si="12"/>
        <v>0</v>
      </c>
      <c r="R109" s="99">
        <f t="shared" si="13"/>
        <v>0</v>
      </c>
      <c r="S109" s="99">
        <f t="shared" si="14"/>
        <v>0</v>
      </c>
      <c r="T109" s="99">
        <v>0</v>
      </c>
      <c r="U109" s="100">
        <f t="shared" si="15"/>
        <v>0</v>
      </c>
      <c r="V109" s="100">
        <v>0</v>
      </c>
      <c r="W109" s="100">
        <f t="shared" si="16"/>
        <v>0</v>
      </c>
      <c r="X109" s="100">
        <f t="shared" si="17"/>
        <v>0</v>
      </c>
      <c r="Y109" s="100">
        <f t="shared" si="18"/>
        <v>0</v>
      </c>
    </row>
    <row r="110" spans="1:25" x14ac:dyDescent="0.2">
      <c r="A110" s="91" t="s">
        <v>2053</v>
      </c>
      <c r="B110" s="92">
        <v>115323</v>
      </c>
      <c r="C110" s="93" t="s">
        <v>2054</v>
      </c>
      <c r="D110" s="94">
        <v>36305751</v>
      </c>
      <c r="E110" s="95" t="s">
        <v>2055</v>
      </c>
      <c r="F110" s="96" t="s">
        <v>1832</v>
      </c>
      <c r="G110" s="97">
        <v>1</v>
      </c>
      <c r="H110" s="98">
        <v>44302</v>
      </c>
      <c r="I110" s="98">
        <v>47027</v>
      </c>
      <c r="J110" s="96">
        <v>1</v>
      </c>
      <c r="K110" s="96">
        <v>10</v>
      </c>
      <c r="L110" s="96">
        <v>28</v>
      </c>
      <c r="M110" s="99">
        <v>1</v>
      </c>
      <c r="N110" s="99">
        <f t="shared" si="10"/>
        <v>1</v>
      </c>
      <c r="O110" s="99">
        <f t="shared" si="11"/>
        <v>1</v>
      </c>
      <c r="P110" s="99">
        <v>1</v>
      </c>
      <c r="Q110" s="99">
        <f t="shared" si="12"/>
        <v>1</v>
      </c>
      <c r="R110" s="99">
        <f t="shared" si="13"/>
        <v>0</v>
      </c>
      <c r="S110" s="99">
        <f t="shared" si="14"/>
        <v>1</v>
      </c>
      <c r="T110" s="99">
        <v>0</v>
      </c>
      <c r="U110" s="100">
        <f t="shared" si="15"/>
        <v>4</v>
      </c>
      <c r="V110" s="100">
        <v>1</v>
      </c>
      <c r="W110" s="100">
        <f t="shared" si="16"/>
        <v>4</v>
      </c>
      <c r="X110" s="100">
        <f t="shared" si="17"/>
        <v>0</v>
      </c>
      <c r="Y110" s="100">
        <f t="shared" si="18"/>
        <v>0</v>
      </c>
    </row>
    <row r="111" spans="1:25" x14ac:dyDescent="0.2">
      <c r="A111" s="91" t="s">
        <v>2056</v>
      </c>
      <c r="B111" s="92">
        <v>2005475</v>
      </c>
      <c r="C111" s="93" t="s">
        <v>2057</v>
      </c>
      <c r="D111" s="94">
        <v>721</v>
      </c>
      <c r="E111" s="95" t="s">
        <v>1838</v>
      </c>
      <c r="F111" s="96" t="s">
        <v>1832</v>
      </c>
      <c r="G111" s="97">
        <v>1</v>
      </c>
      <c r="H111" s="98">
        <v>41759</v>
      </c>
      <c r="I111" s="98">
        <v>46753</v>
      </c>
      <c r="J111" s="96">
        <v>1</v>
      </c>
      <c r="K111" s="96">
        <v>1</v>
      </c>
      <c r="L111" s="96">
        <v>28</v>
      </c>
      <c r="M111" s="99">
        <v>1</v>
      </c>
      <c r="N111" s="99">
        <f t="shared" si="10"/>
        <v>1</v>
      </c>
      <c r="O111" s="99">
        <f t="shared" si="11"/>
        <v>1</v>
      </c>
      <c r="P111" s="99">
        <v>1</v>
      </c>
      <c r="Q111" s="99">
        <f t="shared" si="12"/>
        <v>1</v>
      </c>
      <c r="R111" s="99">
        <f t="shared" si="13"/>
        <v>0</v>
      </c>
      <c r="S111" s="99">
        <f t="shared" si="14"/>
        <v>1</v>
      </c>
      <c r="T111" s="99">
        <v>0</v>
      </c>
      <c r="U111" s="100">
        <f t="shared" si="15"/>
        <v>4</v>
      </c>
      <c r="V111" s="100">
        <v>1</v>
      </c>
      <c r="W111" s="100">
        <f t="shared" si="16"/>
        <v>4</v>
      </c>
      <c r="X111" s="100">
        <f t="shared" si="17"/>
        <v>0</v>
      </c>
      <c r="Y111" s="100">
        <f t="shared" si="18"/>
        <v>0</v>
      </c>
    </row>
    <row r="112" spans="1:25" ht="25.5" x14ac:dyDescent="0.2">
      <c r="A112" s="91" t="s">
        <v>2058</v>
      </c>
      <c r="B112" s="96">
        <v>506</v>
      </c>
      <c r="C112" s="93" t="s">
        <v>2059</v>
      </c>
      <c r="D112" s="94">
        <v>32827222</v>
      </c>
      <c r="E112" s="95" t="s">
        <v>2060</v>
      </c>
      <c r="F112" s="96" t="s">
        <v>1832</v>
      </c>
      <c r="G112" s="97">
        <v>1</v>
      </c>
      <c r="H112" s="98">
        <v>43497</v>
      </c>
      <c r="I112" s="98">
        <v>46905</v>
      </c>
      <c r="J112" s="96">
        <v>1</v>
      </c>
      <c r="K112" s="96">
        <v>6</v>
      </c>
      <c r="L112" s="96">
        <v>28</v>
      </c>
      <c r="M112" s="99">
        <v>0</v>
      </c>
      <c r="N112" s="99">
        <f t="shared" si="10"/>
        <v>0</v>
      </c>
      <c r="O112" s="99">
        <f t="shared" si="11"/>
        <v>0</v>
      </c>
      <c r="P112" s="99">
        <v>0</v>
      </c>
      <c r="Q112" s="99">
        <f t="shared" si="12"/>
        <v>0</v>
      </c>
      <c r="R112" s="99">
        <f t="shared" si="13"/>
        <v>0</v>
      </c>
      <c r="S112" s="99">
        <f t="shared" si="14"/>
        <v>0</v>
      </c>
      <c r="T112" s="99">
        <v>2</v>
      </c>
      <c r="U112" s="100">
        <f t="shared" si="15"/>
        <v>0</v>
      </c>
      <c r="V112" s="100">
        <v>0</v>
      </c>
      <c r="W112" s="100">
        <f t="shared" si="16"/>
        <v>0</v>
      </c>
      <c r="X112" s="100">
        <f t="shared" si="17"/>
        <v>0</v>
      </c>
      <c r="Y112" s="100">
        <f t="shared" si="18"/>
        <v>0</v>
      </c>
    </row>
    <row r="113" spans="1:25" ht="38.25" x14ac:dyDescent="0.2">
      <c r="A113" s="91" t="s">
        <v>2061</v>
      </c>
      <c r="B113" s="96">
        <v>37</v>
      </c>
      <c r="C113" s="93" t="s">
        <v>2062</v>
      </c>
      <c r="D113" s="94">
        <v>36008578</v>
      </c>
      <c r="E113" s="95" t="s">
        <v>2063</v>
      </c>
      <c r="F113" s="96" t="s">
        <v>1832</v>
      </c>
      <c r="G113" s="97">
        <v>1</v>
      </c>
      <c r="H113" s="98"/>
      <c r="I113" s="98">
        <v>46874</v>
      </c>
      <c r="J113" s="96">
        <v>1</v>
      </c>
      <c r="K113" s="96">
        <v>5</v>
      </c>
      <c r="L113" s="96">
        <v>28</v>
      </c>
      <c r="M113" s="99">
        <v>1</v>
      </c>
      <c r="N113" s="99">
        <f t="shared" si="10"/>
        <v>1</v>
      </c>
      <c r="O113" s="99">
        <f t="shared" si="11"/>
        <v>1</v>
      </c>
      <c r="P113" s="99">
        <v>1</v>
      </c>
      <c r="Q113" s="99">
        <f t="shared" si="12"/>
        <v>1</v>
      </c>
      <c r="R113" s="99">
        <f t="shared" si="13"/>
        <v>0</v>
      </c>
      <c r="S113" s="99">
        <f t="shared" si="14"/>
        <v>1</v>
      </c>
      <c r="T113" s="99">
        <v>0</v>
      </c>
      <c r="U113" s="100">
        <f t="shared" si="15"/>
        <v>4</v>
      </c>
      <c r="V113" s="100">
        <v>1</v>
      </c>
      <c r="W113" s="100">
        <f t="shared" si="16"/>
        <v>4</v>
      </c>
      <c r="X113" s="100">
        <f t="shared" si="17"/>
        <v>0</v>
      </c>
      <c r="Y113" s="100">
        <f t="shared" si="18"/>
        <v>0</v>
      </c>
    </row>
    <row r="114" spans="1:25" ht="38.25" x14ac:dyDescent="0.2">
      <c r="A114" s="91" t="s">
        <v>2061</v>
      </c>
      <c r="B114" s="96">
        <v>37</v>
      </c>
      <c r="C114" s="93" t="s">
        <v>2062</v>
      </c>
      <c r="D114" s="94">
        <v>32823045</v>
      </c>
      <c r="E114" s="95" t="s">
        <v>2064</v>
      </c>
      <c r="F114" s="96" t="s">
        <v>1832</v>
      </c>
      <c r="G114" s="97">
        <v>1</v>
      </c>
      <c r="H114" s="98"/>
      <c r="I114" s="98">
        <v>46844</v>
      </c>
      <c r="J114" s="96">
        <v>1</v>
      </c>
      <c r="K114" s="96">
        <v>4</v>
      </c>
      <c r="L114" s="96">
        <v>28</v>
      </c>
      <c r="M114" s="99">
        <v>1</v>
      </c>
      <c r="N114" s="99">
        <f t="shared" si="10"/>
        <v>1</v>
      </c>
      <c r="O114" s="99">
        <f t="shared" si="11"/>
        <v>1</v>
      </c>
      <c r="P114" s="99">
        <v>1</v>
      </c>
      <c r="Q114" s="99">
        <f t="shared" si="12"/>
        <v>1</v>
      </c>
      <c r="R114" s="99">
        <f t="shared" si="13"/>
        <v>0</v>
      </c>
      <c r="S114" s="99">
        <f t="shared" si="14"/>
        <v>1</v>
      </c>
      <c r="T114" s="99">
        <v>0</v>
      </c>
      <c r="U114" s="100">
        <f t="shared" si="15"/>
        <v>4</v>
      </c>
      <c r="V114" s="100">
        <v>1</v>
      </c>
      <c r="W114" s="100">
        <f t="shared" si="16"/>
        <v>4</v>
      </c>
      <c r="X114" s="100">
        <f t="shared" si="17"/>
        <v>0</v>
      </c>
      <c r="Y114" s="100">
        <f t="shared" si="18"/>
        <v>0</v>
      </c>
    </row>
    <row r="115" spans="1:25" ht="25.5" x14ac:dyDescent="0.2">
      <c r="A115" s="91" t="s">
        <v>2065</v>
      </c>
      <c r="B115" s="96" t="s">
        <v>17</v>
      </c>
      <c r="C115" s="93" t="s">
        <v>1696</v>
      </c>
      <c r="D115" s="94">
        <v>34735956</v>
      </c>
      <c r="E115" s="95" t="s">
        <v>2064</v>
      </c>
      <c r="F115" s="96" t="s">
        <v>1832</v>
      </c>
      <c r="G115" s="97">
        <v>1</v>
      </c>
      <c r="H115" s="98"/>
      <c r="I115" s="98">
        <v>46874</v>
      </c>
      <c r="J115" s="96">
        <v>1</v>
      </c>
      <c r="K115" s="96">
        <v>5</v>
      </c>
      <c r="L115" s="96">
        <v>28</v>
      </c>
      <c r="M115" s="99">
        <v>1</v>
      </c>
      <c r="N115" s="99">
        <f t="shared" si="10"/>
        <v>1</v>
      </c>
      <c r="O115" s="99">
        <f t="shared" si="11"/>
        <v>1</v>
      </c>
      <c r="P115" s="99">
        <v>1</v>
      </c>
      <c r="Q115" s="99">
        <f t="shared" si="12"/>
        <v>1</v>
      </c>
      <c r="R115" s="99">
        <f t="shared" si="13"/>
        <v>0</v>
      </c>
      <c r="S115" s="99">
        <f t="shared" si="14"/>
        <v>1</v>
      </c>
      <c r="T115" s="99">
        <v>0</v>
      </c>
      <c r="U115" s="100">
        <f t="shared" si="15"/>
        <v>4</v>
      </c>
      <c r="V115" s="100">
        <v>1</v>
      </c>
      <c r="W115" s="100">
        <f t="shared" si="16"/>
        <v>4</v>
      </c>
      <c r="X115" s="100">
        <f t="shared" si="17"/>
        <v>0</v>
      </c>
      <c r="Y115" s="100">
        <f t="shared" si="18"/>
        <v>0</v>
      </c>
    </row>
    <row r="116" spans="1:25" x14ac:dyDescent="0.2">
      <c r="A116" s="91" t="s">
        <v>2066</v>
      </c>
      <c r="B116" s="92">
        <v>2010385</v>
      </c>
      <c r="C116" s="93" t="s">
        <v>2067</v>
      </c>
      <c r="D116" s="94">
        <v>969</v>
      </c>
      <c r="E116" s="95" t="s">
        <v>1838</v>
      </c>
      <c r="F116" s="96" t="s">
        <v>1832</v>
      </c>
      <c r="G116" s="97">
        <v>1</v>
      </c>
      <c r="H116" s="98">
        <v>42825</v>
      </c>
      <c r="I116" s="98">
        <v>46753</v>
      </c>
      <c r="J116" s="96">
        <v>1</v>
      </c>
      <c r="K116" s="96">
        <v>1</v>
      </c>
      <c r="L116" s="96">
        <v>28</v>
      </c>
      <c r="M116" s="99">
        <v>0</v>
      </c>
      <c r="N116" s="99">
        <f t="shared" si="10"/>
        <v>0</v>
      </c>
      <c r="O116" s="99">
        <f t="shared" si="11"/>
        <v>0</v>
      </c>
      <c r="P116" s="99">
        <v>0</v>
      </c>
      <c r="Q116" s="99">
        <f t="shared" si="12"/>
        <v>0</v>
      </c>
      <c r="R116" s="99">
        <f t="shared" si="13"/>
        <v>0</v>
      </c>
      <c r="S116" s="99">
        <f t="shared" si="14"/>
        <v>0</v>
      </c>
      <c r="T116" s="99">
        <v>2</v>
      </c>
      <c r="U116" s="100">
        <f t="shared" si="15"/>
        <v>0</v>
      </c>
      <c r="V116" s="100">
        <v>1</v>
      </c>
      <c r="W116" s="100">
        <f t="shared" si="16"/>
        <v>0</v>
      </c>
      <c r="X116" s="100">
        <f t="shared" si="17"/>
        <v>0</v>
      </c>
      <c r="Y116" s="100">
        <f t="shared" si="18"/>
        <v>0</v>
      </c>
    </row>
    <row r="117" spans="1:25" x14ac:dyDescent="0.2">
      <c r="A117" s="91" t="s">
        <v>2068</v>
      </c>
      <c r="B117" s="92">
        <v>2010388</v>
      </c>
      <c r="C117" s="93" t="s">
        <v>2069</v>
      </c>
      <c r="D117" s="94">
        <v>10931698</v>
      </c>
      <c r="E117" s="95" t="s">
        <v>1841</v>
      </c>
      <c r="F117" s="96" t="s">
        <v>1832</v>
      </c>
      <c r="G117" s="97">
        <v>1</v>
      </c>
      <c r="H117" s="98">
        <v>42825</v>
      </c>
      <c r="I117" s="98">
        <v>46822</v>
      </c>
      <c r="J117" s="96">
        <v>10</v>
      </c>
      <c r="K117" s="96">
        <v>3</v>
      </c>
      <c r="L117" s="96">
        <v>28</v>
      </c>
      <c r="M117" s="99">
        <v>0</v>
      </c>
      <c r="N117" s="99">
        <f t="shared" si="10"/>
        <v>0</v>
      </c>
      <c r="O117" s="99">
        <f t="shared" si="11"/>
        <v>0</v>
      </c>
      <c r="P117" s="99">
        <v>0</v>
      </c>
      <c r="Q117" s="99">
        <f t="shared" si="12"/>
        <v>0</v>
      </c>
      <c r="R117" s="99">
        <f t="shared" si="13"/>
        <v>0</v>
      </c>
      <c r="S117" s="99">
        <f t="shared" si="14"/>
        <v>0</v>
      </c>
      <c r="T117" s="99">
        <v>2</v>
      </c>
      <c r="U117" s="100">
        <f t="shared" si="15"/>
        <v>0</v>
      </c>
      <c r="V117" s="100">
        <v>1</v>
      </c>
      <c r="W117" s="100">
        <f t="shared" si="16"/>
        <v>0</v>
      </c>
      <c r="X117" s="100">
        <f t="shared" si="17"/>
        <v>0</v>
      </c>
      <c r="Y117" s="100">
        <f t="shared" si="18"/>
        <v>0</v>
      </c>
    </row>
    <row r="118" spans="1:25" x14ac:dyDescent="0.2">
      <c r="A118" s="91" t="s">
        <v>2070</v>
      </c>
      <c r="B118" s="92">
        <v>2010382</v>
      </c>
      <c r="C118" s="93" t="s">
        <v>2071</v>
      </c>
      <c r="D118" s="94">
        <v>544</v>
      </c>
      <c r="E118" s="95" t="s">
        <v>1838</v>
      </c>
      <c r="F118" s="96" t="s">
        <v>1832</v>
      </c>
      <c r="G118" s="97">
        <v>1</v>
      </c>
      <c r="H118" s="98">
        <v>42825</v>
      </c>
      <c r="I118" s="98">
        <v>46960</v>
      </c>
      <c r="J118" s="96">
        <v>26</v>
      </c>
      <c r="K118" s="96">
        <v>7</v>
      </c>
      <c r="L118" s="96">
        <v>28</v>
      </c>
      <c r="M118" s="99">
        <v>0</v>
      </c>
      <c r="N118" s="99">
        <f t="shared" si="10"/>
        <v>0</v>
      </c>
      <c r="O118" s="99">
        <f t="shared" si="11"/>
        <v>0</v>
      </c>
      <c r="P118" s="99">
        <v>0</v>
      </c>
      <c r="Q118" s="99">
        <f t="shared" si="12"/>
        <v>0</v>
      </c>
      <c r="R118" s="99">
        <f t="shared" si="13"/>
        <v>0</v>
      </c>
      <c r="S118" s="99">
        <f t="shared" si="14"/>
        <v>0</v>
      </c>
      <c r="T118" s="99">
        <v>2</v>
      </c>
      <c r="U118" s="100">
        <f t="shared" si="15"/>
        <v>0</v>
      </c>
      <c r="V118" s="100">
        <v>1</v>
      </c>
      <c r="W118" s="100">
        <f t="shared" si="16"/>
        <v>0</v>
      </c>
      <c r="X118" s="100">
        <f t="shared" si="17"/>
        <v>0</v>
      </c>
      <c r="Y118" s="100">
        <f t="shared" si="18"/>
        <v>0</v>
      </c>
    </row>
    <row r="119" spans="1:25" x14ac:dyDescent="0.2">
      <c r="A119" s="91" t="s">
        <v>2072</v>
      </c>
      <c r="B119" s="92">
        <v>2010384</v>
      </c>
      <c r="C119" s="93" t="s">
        <v>2073</v>
      </c>
      <c r="D119" s="94">
        <v>10843046</v>
      </c>
      <c r="E119" s="95" t="s">
        <v>1831</v>
      </c>
      <c r="F119" s="96" t="s">
        <v>1832</v>
      </c>
      <c r="G119" s="97">
        <v>1</v>
      </c>
      <c r="H119" s="98">
        <v>42825</v>
      </c>
      <c r="I119" s="98">
        <v>46780</v>
      </c>
      <c r="J119" s="96">
        <v>28</v>
      </c>
      <c r="K119" s="96">
        <v>1</v>
      </c>
      <c r="L119" s="96">
        <v>28</v>
      </c>
      <c r="M119" s="99">
        <v>0</v>
      </c>
      <c r="N119" s="99">
        <f t="shared" si="10"/>
        <v>0</v>
      </c>
      <c r="O119" s="99">
        <f t="shared" si="11"/>
        <v>0</v>
      </c>
      <c r="P119" s="99">
        <v>0</v>
      </c>
      <c r="Q119" s="99">
        <f t="shared" si="12"/>
        <v>0</v>
      </c>
      <c r="R119" s="99">
        <f t="shared" si="13"/>
        <v>0</v>
      </c>
      <c r="S119" s="99">
        <f t="shared" si="14"/>
        <v>0</v>
      </c>
      <c r="T119" s="99">
        <v>2</v>
      </c>
      <c r="U119" s="100">
        <f t="shared" si="15"/>
        <v>0</v>
      </c>
      <c r="V119" s="100">
        <v>1</v>
      </c>
      <c r="W119" s="100">
        <f t="shared" si="16"/>
        <v>0</v>
      </c>
      <c r="X119" s="100">
        <f t="shared" si="17"/>
        <v>0</v>
      </c>
      <c r="Y119" s="100">
        <f t="shared" si="18"/>
        <v>0</v>
      </c>
    </row>
    <row r="120" spans="1:25" x14ac:dyDescent="0.2">
      <c r="A120" s="91" t="s">
        <v>2074</v>
      </c>
      <c r="B120" s="92">
        <v>2018289</v>
      </c>
      <c r="C120" s="93" t="s">
        <v>2075</v>
      </c>
      <c r="D120" s="94">
        <v>16461</v>
      </c>
      <c r="E120" s="95" t="s">
        <v>2015</v>
      </c>
      <c r="F120" s="96" t="s">
        <v>1832</v>
      </c>
      <c r="G120" s="97">
        <v>1</v>
      </c>
      <c r="H120" s="98">
        <v>44699</v>
      </c>
      <c r="I120" s="98">
        <v>46753</v>
      </c>
      <c r="J120" s="96">
        <v>1</v>
      </c>
      <c r="K120" s="96">
        <v>1</v>
      </c>
      <c r="L120" s="96">
        <v>28</v>
      </c>
      <c r="M120" s="99">
        <v>1</v>
      </c>
      <c r="N120" s="99">
        <f t="shared" si="10"/>
        <v>1</v>
      </c>
      <c r="O120" s="99">
        <f t="shared" si="11"/>
        <v>1</v>
      </c>
      <c r="P120" s="99">
        <v>1</v>
      </c>
      <c r="Q120" s="99">
        <f t="shared" si="12"/>
        <v>1</v>
      </c>
      <c r="R120" s="99">
        <f t="shared" si="13"/>
        <v>0</v>
      </c>
      <c r="S120" s="99">
        <f t="shared" si="14"/>
        <v>1</v>
      </c>
      <c r="T120" s="99">
        <v>0</v>
      </c>
      <c r="U120" s="100">
        <f t="shared" si="15"/>
        <v>4</v>
      </c>
      <c r="V120" s="100">
        <v>1</v>
      </c>
      <c r="W120" s="100">
        <f t="shared" si="16"/>
        <v>4</v>
      </c>
      <c r="X120" s="100">
        <f t="shared" si="17"/>
        <v>0</v>
      </c>
      <c r="Y120" s="100">
        <f t="shared" si="18"/>
        <v>0</v>
      </c>
    </row>
    <row r="121" spans="1:25" x14ac:dyDescent="0.2">
      <c r="A121" s="91" t="s">
        <v>2076</v>
      </c>
      <c r="B121" s="92">
        <v>2010351</v>
      </c>
      <c r="C121" s="93" t="s">
        <v>2077</v>
      </c>
      <c r="D121" s="94">
        <v>1605</v>
      </c>
      <c r="E121" s="95" t="s">
        <v>2012</v>
      </c>
      <c r="F121" s="96" t="s">
        <v>1832</v>
      </c>
      <c r="G121" s="97">
        <v>1</v>
      </c>
      <c r="H121" s="98">
        <v>42825</v>
      </c>
      <c r="I121" s="98">
        <v>46753</v>
      </c>
      <c r="J121" s="96">
        <v>1</v>
      </c>
      <c r="K121" s="96">
        <v>1</v>
      </c>
      <c r="L121" s="96">
        <v>28</v>
      </c>
      <c r="M121" s="99">
        <v>1</v>
      </c>
      <c r="N121" s="99">
        <f t="shared" si="10"/>
        <v>1</v>
      </c>
      <c r="O121" s="99">
        <f t="shared" si="11"/>
        <v>1</v>
      </c>
      <c r="P121" s="99">
        <v>0</v>
      </c>
      <c r="Q121" s="99">
        <f t="shared" si="12"/>
        <v>1</v>
      </c>
      <c r="R121" s="99">
        <f t="shared" si="13"/>
        <v>2</v>
      </c>
      <c r="S121" s="99">
        <f t="shared" si="14"/>
        <v>0</v>
      </c>
      <c r="T121" s="99">
        <v>2</v>
      </c>
      <c r="U121" s="100">
        <f t="shared" si="15"/>
        <v>0</v>
      </c>
      <c r="V121" s="100">
        <v>1</v>
      </c>
      <c r="W121" s="100">
        <f t="shared" si="16"/>
        <v>0</v>
      </c>
      <c r="X121" s="100">
        <f t="shared" si="17"/>
        <v>0.1</v>
      </c>
      <c r="Y121" s="100">
        <f t="shared" si="18"/>
        <v>2</v>
      </c>
    </row>
    <row r="122" spans="1:25" x14ac:dyDescent="0.2">
      <c r="A122" s="91" t="s">
        <v>2078</v>
      </c>
      <c r="B122" s="92">
        <v>2007019</v>
      </c>
      <c r="C122" s="93" t="s">
        <v>2079</v>
      </c>
      <c r="D122" s="94">
        <v>10530047</v>
      </c>
      <c r="E122" s="95" t="s">
        <v>1841</v>
      </c>
      <c r="F122" s="96" t="s">
        <v>1832</v>
      </c>
      <c r="G122" s="97">
        <v>1</v>
      </c>
      <c r="H122" s="98">
        <v>42004</v>
      </c>
      <c r="I122" s="98">
        <v>46753</v>
      </c>
      <c r="J122" s="96">
        <v>1</v>
      </c>
      <c r="K122" s="96">
        <v>1</v>
      </c>
      <c r="L122" s="96">
        <v>28</v>
      </c>
      <c r="M122" s="99">
        <v>0</v>
      </c>
      <c r="N122" s="99">
        <f t="shared" si="10"/>
        <v>0</v>
      </c>
      <c r="O122" s="99">
        <f t="shared" si="11"/>
        <v>0</v>
      </c>
      <c r="P122" s="99">
        <v>0</v>
      </c>
      <c r="Q122" s="99">
        <f t="shared" si="12"/>
        <v>0</v>
      </c>
      <c r="R122" s="99">
        <f t="shared" si="13"/>
        <v>0</v>
      </c>
      <c r="S122" s="99">
        <f t="shared" si="14"/>
        <v>0</v>
      </c>
      <c r="T122" s="99">
        <v>2</v>
      </c>
      <c r="U122" s="100">
        <f t="shared" si="15"/>
        <v>0</v>
      </c>
      <c r="V122" s="100">
        <v>1</v>
      </c>
      <c r="W122" s="100">
        <f t="shared" si="16"/>
        <v>0</v>
      </c>
      <c r="X122" s="100">
        <f t="shared" si="17"/>
        <v>0</v>
      </c>
      <c r="Y122" s="100">
        <f t="shared" si="18"/>
        <v>0</v>
      </c>
    </row>
    <row r="123" spans="1:25" x14ac:dyDescent="0.2">
      <c r="A123" s="91" t="s">
        <v>2080</v>
      </c>
      <c r="B123" s="92">
        <v>2019890</v>
      </c>
      <c r="C123" s="93" t="s">
        <v>2081</v>
      </c>
      <c r="D123" s="94">
        <v>10542065</v>
      </c>
      <c r="E123" s="95" t="s">
        <v>1841</v>
      </c>
      <c r="F123" s="96" t="s">
        <v>1832</v>
      </c>
      <c r="G123" s="97">
        <v>1</v>
      </c>
      <c r="H123" s="98">
        <v>41790</v>
      </c>
      <c r="I123" s="98">
        <v>46753</v>
      </c>
      <c r="J123" s="96">
        <v>1</v>
      </c>
      <c r="K123" s="96">
        <v>1</v>
      </c>
      <c r="L123" s="96">
        <v>28</v>
      </c>
      <c r="M123" s="99">
        <v>0</v>
      </c>
      <c r="N123" s="99">
        <f t="shared" si="10"/>
        <v>0</v>
      </c>
      <c r="O123" s="99">
        <f t="shared" si="11"/>
        <v>0</v>
      </c>
      <c r="P123" s="99">
        <v>0</v>
      </c>
      <c r="Q123" s="99">
        <f t="shared" si="12"/>
        <v>0</v>
      </c>
      <c r="R123" s="99">
        <f t="shared" si="13"/>
        <v>0</v>
      </c>
      <c r="S123" s="99">
        <f t="shared" si="14"/>
        <v>0</v>
      </c>
      <c r="T123" s="99">
        <v>2</v>
      </c>
      <c r="U123" s="100">
        <f t="shared" si="15"/>
        <v>0</v>
      </c>
      <c r="V123" s="100">
        <v>1</v>
      </c>
      <c r="W123" s="100">
        <f t="shared" si="16"/>
        <v>0</v>
      </c>
      <c r="X123" s="100">
        <f t="shared" si="17"/>
        <v>0</v>
      </c>
      <c r="Y123" s="100">
        <f t="shared" si="18"/>
        <v>0</v>
      </c>
    </row>
    <row r="124" spans="1:25" x14ac:dyDescent="0.2">
      <c r="A124" s="91" t="s">
        <v>2082</v>
      </c>
      <c r="B124" s="92">
        <v>2015946</v>
      </c>
      <c r="C124" s="93" t="s">
        <v>2083</v>
      </c>
      <c r="D124" s="94" t="s">
        <v>2084</v>
      </c>
      <c r="E124" s="95" t="s">
        <v>1841</v>
      </c>
      <c r="F124" s="96" t="s">
        <v>1832</v>
      </c>
      <c r="G124" s="97">
        <v>1</v>
      </c>
      <c r="H124" s="98">
        <v>43915</v>
      </c>
      <c r="I124" s="98">
        <v>46814</v>
      </c>
      <c r="J124" s="96">
        <v>2</v>
      </c>
      <c r="K124" s="96">
        <v>3</v>
      </c>
      <c r="L124" s="96">
        <v>28</v>
      </c>
      <c r="M124" s="99">
        <v>0</v>
      </c>
      <c r="N124" s="99">
        <f t="shared" si="10"/>
        <v>0</v>
      </c>
      <c r="O124" s="99">
        <f t="shared" si="11"/>
        <v>0</v>
      </c>
      <c r="P124" s="99">
        <v>0</v>
      </c>
      <c r="Q124" s="99">
        <f t="shared" si="12"/>
        <v>0</v>
      </c>
      <c r="R124" s="99">
        <f t="shared" si="13"/>
        <v>0</v>
      </c>
      <c r="S124" s="99">
        <f t="shared" si="14"/>
        <v>0</v>
      </c>
      <c r="T124" s="99">
        <v>2</v>
      </c>
      <c r="U124" s="100">
        <f t="shared" si="15"/>
        <v>0</v>
      </c>
      <c r="V124" s="100">
        <v>1</v>
      </c>
      <c r="W124" s="100">
        <f t="shared" si="16"/>
        <v>0</v>
      </c>
      <c r="X124" s="100">
        <f t="shared" si="17"/>
        <v>0</v>
      </c>
      <c r="Y124" s="100">
        <f t="shared" si="18"/>
        <v>0</v>
      </c>
    </row>
    <row r="125" spans="1:25" x14ac:dyDescent="0.2">
      <c r="A125" s="91" t="s">
        <v>2085</v>
      </c>
      <c r="B125" s="92">
        <v>500258</v>
      </c>
      <c r="C125" s="93" t="s">
        <v>2086</v>
      </c>
      <c r="D125" s="94">
        <v>10555652</v>
      </c>
      <c r="E125" s="95" t="s">
        <v>1841</v>
      </c>
      <c r="F125" s="96" t="s">
        <v>1832</v>
      </c>
      <c r="G125" s="97">
        <v>1</v>
      </c>
      <c r="H125" s="98">
        <v>41790</v>
      </c>
      <c r="I125" s="98">
        <v>46819</v>
      </c>
      <c r="J125" s="96">
        <v>7</v>
      </c>
      <c r="K125" s="96">
        <v>3</v>
      </c>
      <c r="L125" s="96">
        <v>28</v>
      </c>
      <c r="M125" s="99">
        <v>0</v>
      </c>
      <c r="N125" s="99">
        <f t="shared" si="10"/>
        <v>0</v>
      </c>
      <c r="O125" s="99">
        <f t="shared" si="11"/>
        <v>0</v>
      </c>
      <c r="P125" s="99">
        <v>0</v>
      </c>
      <c r="Q125" s="99">
        <f t="shared" si="12"/>
        <v>0</v>
      </c>
      <c r="R125" s="99">
        <f t="shared" si="13"/>
        <v>0</v>
      </c>
      <c r="S125" s="99">
        <f t="shared" si="14"/>
        <v>0</v>
      </c>
      <c r="T125" s="99">
        <v>2</v>
      </c>
      <c r="U125" s="100">
        <f t="shared" si="15"/>
        <v>0</v>
      </c>
      <c r="V125" s="100">
        <v>1</v>
      </c>
      <c r="W125" s="100">
        <f t="shared" si="16"/>
        <v>0</v>
      </c>
      <c r="X125" s="100">
        <f t="shared" si="17"/>
        <v>0</v>
      </c>
      <c r="Y125" s="100">
        <f t="shared" si="18"/>
        <v>0</v>
      </c>
    </row>
    <row r="126" spans="1:25" x14ac:dyDescent="0.2">
      <c r="A126" s="91" t="s">
        <v>2087</v>
      </c>
      <c r="B126" s="92">
        <v>500247</v>
      </c>
      <c r="C126" s="93" t="s">
        <v>2088</v>
      </c>
      <c r="D126" s="94">
        <v>10533533</v>
      </c>
      <c r="E126" s="95" t="s">
        <v>1841</v>
      </c>
      <c r="F126" s="96" t="s">
        <v>1832</v>
      </c>
      <c r="G126" s="97">
        <v>1</v>
      </c>
      <c r="H126" s="98">
        <v>41791</v>
      </c>
      <c r="I126" s="98">
        <v>46814</v>
      </c>
      <c r="J126" s="96">
        <v>2</v>
      </c>
      <c r="K126" s="96">
        <v>3</v>
      </c>
      <c r="L126" s="96">
        <v>28</v>
      </c>
      <c r="M126" s="99">
        <v>0</v>
      </c>
      <c r="N126" s="99">
        <f t="shared" si="10"/>
        <v>0</v>
      </c>
      <c r="O126" s="99">
        <f t="shared" si="11"/>
        <v>0</v>
      </c>
      <c r="P126" s="99">
        <v>0</v>
      </c>
      <c r="Q126" s="99">
        <f t="shared" si="12"/>
        <v>0</v>
      </c>
      <c r="R126" s="99">
        <f t="shared" si="13"/>
        <v>0</v>
      </c>
      <c r="S126" s="99">
        <f t="shared" si="14"/>
        <v>0</v>
      </c>
      <c r="T126" s="99">
        <v>2</v>
      </c>
      <c r="U126" s="100">
        <f t="shared" si="15"/>
        <v>0</v>
      </c>
      <c r="V126" s="100">
        <v>1</v>
      </c>
      <c r="W126" s="100">
        <f t="shared" si="16"/>
        <v>0</v>
      </c>
      <c r="X126" s="100">
        <f t="shared" si="17"/>
        <v>0</v>
      </c>
      <c r="Y126" s="100">
        <f t="shared" si="18"/>
        <v>0</v>
      </c>
    </row>
    <row r="127" spans="1:25" x14ac:dyDescent="0.2">
      <c r="A127" s="91" t="s">
        <v>2089</v>
      </c>
      <c r="B127" s="92">
        <v>2010341</v>
      </c>
      <c r="C127" s="93" t="s">
        <v>2090</v>
      </c>
      <c r="D127" s="94">
        <v>10532072</v>
      </c>
      <c r="E127" s="95" t="s">
        <v>1841</v>
      </c>
      <c r="F127" s="96" t="s">
        <v>1832</v>
      </c>
      <c r="G127" s="97">
        <v>1</v>
      </c>
      <c r="H127" s="98">
        <v>42825</v>
      </c>
      <c r="I127" s="98">
        <v>46753</v>
      </c>
      <c r="J127" s="96">
        <v>1</v>
      </c>
      <c r="K127" s="96">
        <v>1</v>
      </c>
      <c r="L127" s="96">
        <v>28</v>
      </c>
      <c r="M127" s="99">
        <v>0</v>
      </c>
      <c r="N127" s="99">
        <f t="shared" si="10"/>
        <v>0</v>
      </c>
      <c r="O127" s="99">
        <f t="shared" si="11"/>
        <v>0</v>
      </c>
      <c r="P127" s="99">
        <v>0</v>
      </c>
      <c r="Q127" s="99">
        <f t="shared" si="12"/>
        <v>0</v>
      </c>
      <c r="R127" s="99">
        <f t="shared" si="13"/>
        <v>0</v>
      </c>
      <c r="S127" s="99">
        <f t="shared" si="14"/>
        <v>0</v>
      </c>
      <c r="T127" s="99">
        <v>2</v>
      </c>
      <c r="U127" s="100">
        <f t="shared" si="15"/>
        <v>0</v>
      </c>
      <c r="V127" s="100">
        <v>1</v>
      </c>
      <c r="W127" s="100">
        <f t="shared" si="16"/>
        <v>0</v>
      </c>
      <c r="X127" s="100">
        <f t="shared" si="17"/>
        <v>0</v>
      </c>
      <c r="Y127" s="100">
        <f t="shared" si="18"/>
        <v>0</v>
      </c>
    </row>
    <row r="128" spans="1:25" x14ac:dyDescent="0.2">
      <c r="A128" s="91" t="s">
        <v>2091</v>
      </c>
      <c r="B128" s="92">
        <v>2010328</v>
      </c>
      <c r="C128" s="93" t="s">
        <v>2092</v>
      </c>
      <c r="D128" s="94">
        <v>8406</v>
      </c>
      <c r="E128" s="95" t="s">
        <v>1838</v>
      </c>
      <c r="F128" s="96" t="s">
        <v>1832</v>
      </c>
      <c r="G128" s="97">
        <v>1</v>
      </c>
      <c r="H128" s="98">
        <v>42825</v>
      </c>
      <c r="I128" s="98">
        <v>46812</v>
      </c>
      <c r="J128" s="96">
        <v>29</v>
      </c>
      <c r="K128" s="96">
        <v>2</v>
      </c>
      <c r="L128" s="96">
        <v>28</v>
      </c>
      <c r="M128" s="99">
        <v>0</v>
      </c>
      <c r="N128" s="99">
        <f t="shared" si="10"/>
        <v>0</v>
      </c>
      <c r="O128" s="99">
        <f t="shared" si="11"/>
        <v>0</v>
      </c>
      <c r="P128" s="99">
        <v>0</v>
      </c>
      <c r="Q128" s="99">
        <f t="shared" si="12"/>
        <v>0</v>
      </c>
      <c r="R128" s="99">
        <f t="shared" si="13"/>
        <v>0</v>
      </c>
      <c r="S128" s="99">
        <f t="shared" si="14"/>
        <v>0</v>
      </c>
      <c r="T128" s="99">
        <v>2</v>
      </c>
      <c r="U128" s="100">
        <f t="shared" si="15"/>
        <v>0</v>
      </c>
      <c r="V128" s="100">
        <v>1</v>
      </c>
      <c r="W128" s="100">
        <f t="shared" si="16"/>
        <v>0</v>
      </c>
      <c r="X128" s="100">
        <f t="shared" si="17"/>
        <v>0</v>
      </c>
      <c r="Y128" s="100">
        <f t="shared" si="18"/>
        <v>0</v>
      </c>
    </row>
    <row r="129" spans="1:25" x14ac:dyDescent="0.2">
      <c r="A129" s="91" t="s">
        <v>2093</v>
      </c>
      <c r="B129" s="92">
        <v>2007400</v>
      </c>
      <c r="C129" s="93" t="s">
        <v>2094</v>
      </c>
      <c r="D129" s="94">
        <v>12779398</v>
      </c>
      <c r="E129" s="95" t="s">
        <v>1841</v>
      </c>
      <c r="F129" s="96" t="s">
        <v>1832</v>
      </c>
      <c r="G129" s="97">
        <v>1</v>
      </c>
      <c r="H129" s="98">
        <v>42063</v>
      </c>
      <c r="I129" s="98">
        <v>46753</v>
      </c>
      <c r="J129" s="96">
        <v>1</v>
      </c>
      <c r="K129" s="96">
        <v>1</v>
      </c>
      <c r="L129" s="96">
        <v>28</v>
      </c>
      <c r="M129" s="99">
        <v>1</v>
      </c>
      <c r="N129" s="99">
        <f t="shared" si="10"/>
        <v>1</v>
      </c>
      <c r="O129" s="99">
        <f t="shared" si="11"/>
        <v>1</v>
      </c>
      <c r="P129" s="99">
        <v>0</v>
      </c>
      <c r="Q129" s="99">
        <f t="shared" si="12"/>
        <v>1</v>
      </c>
      <c r="R129" s="99">
        <f t="shared" si="13"/>
        <v>2</v>
      </c>
      <c r="S129" s="99">
        <f t="shared" si="14"/>
        <v>0</v>
      </c>
      <c r="T129" s="99">
        <v>0</v>
      </c>
      <c r="U129" s="100">
        <f t="shared" si="15"/>
        <v>0</v>
      </c>
      <c r="V129" s="100">
        <v>1</v>
      </c>
      <c r="W129" s="100">
        <f t="shared" si="16"/>
        <v>0</v>
      </c>
      <c r="X129" s="100">
        <f t="shared" si="17"/>
        <v>0.1</v>
      </c>
      <c r="Y129" s="100">
        <f t="shared" si="18"/>
        <v>2</v>
      </c>
    </row>
    <row r="130" spans="1:25" x14ac:dyDescent="0.2">
      <c r="A130" s="91" t="s">
        <v>2095</v>
      </c>
      <c r="B130" s="92">
        <v>2007431</v>
      </c>
      <c r="C130" s="93" t="s">
        <v>2096</v>
      </c>
      <c r="D130" s="94">
        <v>11851487</v>
      </c>
      <c r="E130" s="95" t="s">
        <v>1841</v>
      </c>
      <c r="F130" s="96" t="s">
        <v>1832</v>
      </c>
      <c r="G130" s="97">
        <v>1</v>
      </c>
      <c r="H130" s="98">
        <v>42063</v>
      </c>
      <c r="I130" s="98">
        <v>46753</v>
      </c>
      <c r="J130" s="96">
        <v>1</v>
      </c>
      <c r="K130" s="96">
        <v>1</v>
      </c>
      <c r="L130" s="96">
        <v>28</v>
      </c>
      <c r="M130" s="99">
        <v>1</v>
      </c>
      <c r="N130" s="99">
        <f t="shared" si="10"/>
        <v>1</v>
      </c>
      <c r="O130" s="99">
        <f t="shared" si="11"/>
        <v>1</v>
      </c>
      <c r="P130" s="99">
        <v>0</v>
      </c>
      <c r="Q130" s="99">
        <f t="shared" si="12"/>
        <v>1</v>
      </c>
      <c r="R130" s="99">
        <f t="shared" si="13"/>
        <v>2</v>
      </c>
      <c r="S130" s="99">
        <f t="shared" si="14"/>
        <v>0</v>
      </c>
      <c r="T130" s="99">
        <v>0</v>
      </c>
      <c r="U130" s="100">
        <f t="shared" si="15"/>
        <v>0</v>
      </c>
      <c r="V130" s="100">
        <v>1</v>
      </c>
      <c r="W130" s="100">
        <f t="shared" si="16"/>
        <v>0</v>
      </c>
      <c r="X130" s="100">
        <f t="shared" si="17"/>
        <v>0.1</v>
      </c>
      <c r="Y130" s="100">
        <f t="shared" si="18"/>
        <v>2</v>
      </c>
    </row>
    <row r="131" spans="1:25" x14ac:dyDescent="0.2">
      <c r="A131" s="91" t="s">
        <v>2097</v>
      </c>
      <c r="B131" s="92">
        <v>2016809</v>
      </c>
      <c r="C131" s="93" t="s">
        <v>2098</v>
      </c>
      <c r="D131" s="94">
        <v>10976</v>
      </c>
      <c r="E131" s="95" t="s">
        <v>2099</v>
      </c>
      <c r="F131" s="96" t="s">
        <v>1832</v>
      </c>
      <c r="G131" s="97">
        <v>1</v>
      </c>
      <c r="H131" s="98">
        <v>42063</v>
      </c>
      <c r="I131" s="98">
        <v>46753</v>
      </c>
      <c r="J131" s="96">
        <v>1</v>
      </c>
      <c r="K131" s="96">
        <v>1</v>
      </c>
      <c r="L131" s="96">
        <v>28</v>
      </c>
      <c r="M131" s="99">
        <v>1</v>
      </c>
      <c r="N131" s="99">
        <f t="shared" si="10"/>
        <v>1</v>
      </c>
      <c r="O131" s="99">
        <f t="shared" si="11"/>
        <v>1</v>
      </c>
      <c r="P131" s="99">
        <v>0</v>
      </c>
      <c r="Q131" s="99">
        <f t="shared" si="12"/>
        <v>1</v>
      </c>
      <c r="R131" s="99">
        <f t="shared" si="13"/>
        <v>2</v>
      </c>
      <c r="S131" s="99">
        <f t="shared" si="14"/>
        <v>0</v>
      </c>
      <c r="T131" s="99">
        <v>0</v>
      </c>
      <c r="U131" s="100">
        <f t="shared" si="15"/>
        <v>0</v>
      </c>
      <c r="V131" s="100">
        <v>1</v>
      </c>
      <c r="W131" s="100">
        <f t="shared" si="16"/>
        <v>0</v>
      </c>
      <c r="X131" s="100">
        <f t="shared" si="17"/>
        <v>0.1</v>
      </c>
      <c r="Y131" s="100">
        <f t="shared" si="18"/>
        <v>2</v>
      </c>
    </row>
    <row r="132" spans="1:25" x14ac:dyDescent="0.2">
      <c r="A132" s="91" t="s">
        <v>2100</v>
      </c>
      <c r="B132" s="92">
        <v>2005029</v>
      </c>
      <c r="C132" s="93" t="s">
        <v>2101</v>
      </c>
      <c r="D132" s="94">
        <v>13192142</v>
      </c>
      <c r="E132" s="95" t="s">
        <v>1841</v>
      </c>
      <c r="F132" s="96" t="s">
        <v>1832</v>
      </c>
      <c r="G132" s="97">
        <v>1</v>
      </c>
      <c r="H132" s="98">
        <v>41729</v>
      </c>
      <c r="I132" s="98">
        <v>46753</v>
      </c>
      <c r="J132" s="96">
        <v>1</v>
      </c>
      <c r="K132" s="96">
        <v>1</v>
      </c>
      <c r="L132" s="96">
        <v>28</v>
      </c>
      <c r="M132" s="99">
        <v>1</v>
      </c>
      <c r="N132" s="99">
        <f t="shared" si="10"/>
        <v>1</v>
      </c>
      <c r="O132" s="99">
        <f t="shared" si="11"/>
        <v>1</v>
      </c>
      <c r="P132" s="99">
        <v>0</v>
      </c>
      <c r="Q132" s="99">
        <f t="shared" si="12"/>
        <v>1</v>
      </c>
      <c r="R132" s="99">
        <f t="shared" si="13"/>
        <v>2</v>
      </c>
      <c r="S132" s="99">
        <f t="shared" si="14"/>
        <v>0</v>
      </c>
      <c r="T132" s="99">
        <v>0</v>
      </c>
      <c r="U132" s="100">
        <f t="shared" si="15"/>
        <v>0</v>
      </c>
      <c r="V132" s="100">
        <v>1</v>
      </c>
      <c r="W132" s="100">
        <f t="shared" si="16"/>
        <v>0</v>
      </c>
      <c r="X132" s="100">
        <f t="shared" si="17"/>
        <v>0.1</v>
      </c>
      <c r="Y132" s="100">
        <f t="shared" si="18"/>
        <v>2</v>
      </c>
    </row>
    <row r="133" spans="1:25" x14ac:dyDescent="0.2">
      <c r="A133" s="91" t="s">
        <v>2102</v>
      </c>
      <c r="B133" s="92">
        <v>2014233</v>
      </c>
      <c r="C133" s="93" t="s">
        <v>2103</v>
      </c>
      <c r="D133" s="94">
        <v>11266551</v>
      </c>
      <c r="E133" s="95" t="s">
        <v>1841</v>
      </c>
      <c r="F133" s="96" t="s">
        <v>1832</v>
      </c>
      <c r="G133" s="97">
        <v>1</v>
      </c>
      <c r="H133" s="98">
        <v>41729</v>
      </c>
      <c r="I133" s="98">
        <v>46753</v>
      </c>
      <c r="J133" s="96">
        <v>1</v>
      </c>
      <c r="K133" s="96">
        <v>1</v>
      </c>
      <c r="L133" s="96">
        <v>28</v>
      </c>
      <c r="M133" s="99">
        <v>1</v>
      </c>
      <c r="N133" s="99">
        <f t="shared" si="10"/>
        <v>1</v>
      </c>
      <c r="O133" s="99">
        <f t="shared" si="11"/>
        <v>1</v>
      </c>
      <c r="P133" s="99">
        <v>0</v>
      </c>
      <c r="Q133" s="99">
        <f t="shared" si="12"/>
        <v>1</v>
      </c>
      <c r="R133" s="99">
        <f t="shared" si="13"/>
        <v>2</v>
      </c>
      <c r="S133" s="99">
        <f t="shared" si="14"/>
        <v>0</v>
      </c>
      <c r="T133" s="99">
        <v>0</v>
      </c>
      <c r="U133" s="100">
        <f t="shared" si="15"/>
        <v>0</v>
      </c>
      <c r="V133" s="100">
        <v>1</v>
      </c>
      <c r="W133" s="100">
        <f t="shared" si="16"/>
        <v>0</v>
      </c>
      <c r="X133" s="100">
        <f t="shared" si="17"/>
        <v>0.1</v>
      </c>
      <c r="Y133" s="100">
        <f t="shared" si="18"/>
        <v>2</v>
      </c>
    </row>
    <row r="134" spans="1:25" x14ac:dyDescent="0.2">
      <c r="A134" s="91" t="s">
        <v>2104</v>
      </c>
      <c r="B134" s="92">
        <v>2005080</v>
      </c>
      <c r="C134" s="93" t="s">
        <v>2105</v>
      </c>
      <c r="D134" s="94">
        <v>339</v>
      </c>
      <c r="E134" s="95" t="s">
        <v>1838</v>
      </c>
      <c r="F134" s="96" t="s">
        <v>1832</v>
      </c>
      <c r="G134" s="97">
        <v>1</v>
      </c>
      <c r="H134" s="98">
        <v>41989</v>
      </c>
      <c r="I134" s="98">
        <v>46753</v>
      </c>
      <c r="J134" s="96">
        <v>1</v>
      </c>
      <c r="K134" s="96">
        <v>1</v>
      </c>
      <c r="L134" s="96">
        <v>28</v>
      </c>
      <c r="M134" s="99">
        <v>1</v>
      </c>
      <c r="N134" s="99">
        <f t="shared" si="10"/>
        <v>1</v>
      </c>
      <c r="O134" s="99">
        <f t="shared" si="11"/>
        <v>1</v>
      </c>
      <c r="P134" s="99">
        <v>0</v>
      </c>
      <c r="Q134" s="99">
        <f t="shared" si="12"/>
        <v>1</v>
      </c>
      <c r="R134" s="99">
        <f t="shared" si="13"/>
        <v>2</v>
      </c>
      <c r="S134" s="99">
        <f t="shared" si="14"/>
        <v>0</v>
      </c>
      <c r="T134" s="99">
        <v>0</v>
      </c>
      <c r="U134" s="100">
        <f t="shared" si="15"/>
        <v>0</v>
      </c>
      <c r="V134" s="100">
        <v>1</v>
      </c>
      <c r="W134" s="100">
        <f t="shared" si="16"/>
        <v>0</v>
      </c>
      <c r="X134" s="100">
        <f t="shared" si="17"/>
        <v>0.1</v>
      </c>
      <c r="Y134" s="100">
        <f t="shared" si="18"/>
        <v>2</v>
      </c>
    </row>
    <row r="135" spans="1:25" x14ac:dyDescent="0.2">
      <c r="A135" s="91" t="s">
        <v>2106</v>
      </c>
      <c r="B135" s="92">
        <v>2010153</v>
      </c>
      <c r="C135" s="93" t="s">
        <v>2107</v>
      </c>
      <c r="D135" s="94">
        <v>204015</v>
      </c>
      <c r="E135" s="95" t="s">
        <v>1854</v>
      </c>
      <c r="F135" s="96" t="s">
        <v>1832</v>
      </c>
      <c r="G135" s="97">
        <v>1</v>
      </c>
      <c r="H135" s="98">
        <v>42766</v>
      </c>
      <c r="I135" s="98">
        <v>47000</v>
      </c>
      <c r="J135" s="96">
        <v>4</v>
      </c>
      <c r="K135" s="96">
        <v>9</v>
      </c>
      <c r="L135" s="96">
        <v>28</v>
      </c>
      <c r="M135" s="99">
        <v>0</v>
      </c>
      <c r="N135" s="99">
        <f t="shared" ref="N135:N198" si="19">M135</f>
        <v>0</v>
      </c>
      <c r="O135" s="99">
        <f t="shared" ref="O135:O198" si="20">M135</f>
        <v>0</v>
      </c>
      <c r="P135" s="99">
        <v>0</v>
      </c>
      <c r="Q135" s="99">
        <f t="shared" ref="Q135:Q198" si="21">M135</f>
        <v>0</v>
      </c>
      <c r="R135" s="99">
        <f t="shared" ref="R135:R198" si="22">IF(M135&gt;P135,2,0)</f>
        <v>0</v>
      </c>
      <c r="S135" s="99">
        <f t="shared" ref="S135:S198" si="23">P135*1</f>
        <v>0</v>
      </c>
      <c r="T135" s="99">
        <v>2</v>
      </c>
      <c r="U135" s="100">
        <f t="shared" ref="U135:U198" si="24">IF(P135=1,4,0)</f>
        <v>0</v>
      </c>
      <c r="V135" s="100">
        <v>1</v>
      </c>
      <c r="W135" s="100">
        <f t="shared" ref="W135:W198" si="25">P135*4</f>
        <v>0</v>
      </c>
      <c r="X135" s="100">
        <f t="shared" ref="X135:X198" si="26">IF(M135&gt;P135,0.1,0)</f>
        <v>0</v>
      </c>
      <c r="Y135" s="100">
        <f t="shared" ref="Y135:Y198" si="27">IF(M135&gt;P135,2,0)</f>
        <v>0</v>
      </c>
    </row>
    <row r="136" spans="1:25" x14ac:dyDescent="0.2">
      <c r="A136" s="91" t="s">
        <v>2108</v>
      </c>
      <c r="B136" s="92">
        <v>2010154</v>
      </c>
      <c r="C136" s="93" t="s">
        <v>2109</v>
      </c>
      <c r="D136" s="94">
        <v>10534568</v>
      </c>
      <c r="E136" s="95" t="s">
        <v>1841</v>
      </c>
      <c r="F136" s="96" t="s">
        <v>1832</v>
      </c>
      <c r="G136" s="97">
        <v>1</v>
      </c>
      <c r="H136" s="98">
        <v>42766</v>
      </c>
      <c r="I136" s="98">
        <v>46826</v>
      </c>
      <c r="J136" s="96">
        <v>14</v>
      </c>
      <c r="K136" s="96">
        <v>3</v>
      </c>
      <c r="L136" s="96">
        <v>28</v>
      </c>
      <c r="M136" s="99">
        <v>0</v>
      </c>
      <c r="N136" s="99">
        <f t="shared" si="19"/>
        <v>0</v>
      </c>
      <c r="O136" s="99">
        <f t="shared" si="20"/>
        <v>0</v>
      </c>
      <c r="P136" s="99">
        <v>0</v>
      </c>
      <c r="Q136" s="99">
        <f t="shared" si="21"/>
        <v>0</v>
      </c>
      <c r="R136" s="99">
        <f t="shared" si="22"/>
        <v>0</v>
      </c>
      <c r="S136" s="99">
        <f t="shared" si="23"/>
        <v>0</v>
      </c>
      <c r="T136" s="99">
        <v>2</v>
      </c>
      <c r="U136" s="100">
        <f t="shared" si="24"/>
        <v>0</v>
      </c>
      <c r="V136" s="100">
        <v>1</v>
      </c>
      <c r="W136" s="100">
        <f t="shared" si="25"/>
        <v>0</v>
      </c>
      <c r="X136" s="100">
        <f t="shared" si="26"/>
        <v>0</v>
      </c>
      <c r="Y136" s="100">
        <f t="shared" si="27"/>
        <v>0</v>
      </c>
    </row>
    <row r="137" spans="1:25" x14ac:dyDescent="0.2">
      <c r="A137" s="91" t="s">
        <v>2110</v>
      </c>
      <c r="B137" s="92">
        <v>2010156</v>
      </c>
      <c r="C137" s="93" t="s">
        <v>2111</v>
      </c>
      <c r="D137" s="94">
        <v>10532085</v>
      </c>
      <c r="E137" s="95" t="s">
        <v>1841</v>
      </c>
      <c r="F137" s="96" t="s">
        <v>1832</v>
      </c>
      <c r="G137" s="97">
        <v>1</v>
      </c>
      <c r="H137" s="98">
        <v>42766</v>
      </c>
      <c r="I137" s="98">
        <v>46786</v>
      </c>
      <c r="J137" s="96">
        <v>3</v>
      </c>
      <c r="K137" s="96">
        <v>2</v>
      </c>
      <c r="L137" s="96">
        <v>28</v>
      </c>
      <c r="M137" s="99">
        <v>0</v>
      </c>
      <c r="N137" s="99">
        <f t="shared" si="19"/>
        <v>0</v>
      </c>
      <c r="O137" s="99">
        <f t="shared" si="20"/>
        <v>0</v>
      </c>
      <c r="P137" s="99">
        <v>0</v>
      </c>
      <c r="Q137" s="99">
        <f t="shared" si="21"/>
        <v>0</v>
      </c>
      <c r="R137" s="99">
        <f t="shared" si="22"/>
        <v>0</v>
      </c>
      <c r="S137" s="99">
        <f t="shared" si="23"/>
        <v>0</v>
      </c>
      <c r="T137" s="99">
        <v>2</v>
      </c>
      <c r="U137" s="100">
        <f t="shared" si="24"/>
        <v>0</v>
      </c>
      <c r="V137" s="100">
        <v>1</v>
      </c>
      <c r="W137" s="100">
        <f t="shared" si="25"/>
        <v>0</v>
      </c>
      <c r="X137" s="100">
        <f t="shared" si="26"/>
        <v>0</v>
      </c>
      <c r="Y137" s="100">
        <f t="shared" si="27"/>
        <v>0</v>
      </c>
    </row>
    <row r="138" spans="1:25" x14ac:dyDescent="0.2">
      <c r="A138" s="91" t="s">
        <v>2112</v>
      </c>
      <c r="B138" s="92">
        <v>2010138</v>
      </c>
      <c r="C138" s="93" t="s">
        <v>2113</v>
      </c>
      <c r="D138" s="94">
        <v>58798</v>
      </c>
      <c r="E138" s="95" t="s">
        <v>1854</v>
      </c>
      <c r="F138" s="96" t="s">
        <v>1832</v>
      </c>
      <c r="G138" s="97">
        <v>1</v>
      </c>
      <c r="H138" s="98">
        <v>42766</v>
      </c>
      <c r="I138" s="98">
        <v>46923</v>
      </c>
      <c r="J138" s="96">
        <v>19</v>
      </c>
      <c r="K138" s="96">
        <v>6</v>
      </c>
      <c r="L138" s="96">
        <v>28</v>
      </c>
      <c r="M138" s="99">
        <v>1</v>
      </c>
      <c r="N138" s="99">
        <f t="shared" si="19"/>
        <v>1</v>
      </c>
      <c r="O138" s="99">
        <f t="shared" si="20"/>
        <v>1</v>
      </c>
      <c r="P138" s="99">
        <v>1</v>
      </c>
      <c r="Q138" s="99">
        <f t="shared" si="21"/>
        <v>1</v>
      </c>
      <c r="R138" s="99">
        <f t="shared" si="22"/>
        <v>0</v>
      </c>
      <c r="S138" s="99">
        <f t="shared" si="23"/>
        <v>1</v>
      </c>
      <c r="T138" s="99">
        <v>0</v>
      </c>
      <c r="U138" s="100">
        <f t="shared" si="24"/>
        <v>4</v>
      </c>
      <c r="V138" s="100">
        <v>1</v>
      </c>
      <c r="W138" s="100">
        <f t="shared" si="25"/>
        <v>4</v>
      </c>
      <c r="X138" s="100">
        <f t="shared" si="26"/>
        <v>0</v>
      </c>
      <c r="Y138" s="100">
        <f t="shared" si="27"/>
        <v>0</v>
      </c>
    </row>
    <row r="139" spans="1:25" x14ac:dyDescent="0.2">
      <c r="A139" s="91" t="s">
        <v>2114</v>
      </c>
      <c r="B139" s="92">
        <v>2015433</v>
      </c>
      <c r="C139" s="93" t="s">
        <v>2115</v>
      </c>
      <c r="D139" s="94">
        <v>8474</v>
      </c>
      <c r="E139" s="95" t="s">
        <v>1838</v>
      </c>
      <c r="F139" s="96" t="s">
        <v>1832</v>
      </c>
      <c r="G139" s="97">
        <v>1</v>
      </c>
      <c r="H139" s="98">
        <v>42766</v>
      </c>
      <c r="I139" s="98">
        <v>46813</v>
      </c>
      <c r="J139" s="96">
        <v>1</v>
      </c>
      <c r="K139" s="96">
        <v>3</v>
      </c>
      <c r="L139" s="96">
        <v>28</v>
      </c>
      <c r="M139" s="99">
        <v>0</v>
      </c>
      <c r="N139" s="99">
        <f t="shared" si="19"/>
        <v>0</v>
      </c>
      <c r="O139" s="99">
        <f t="shared" si="20"/>
        <v>0</v>
      </c>
      <c r="P139" s="99">
        <v>0</v>
      </c>
      <c r="Q139" s="99">
        <f t="shared" si="21"/>
        <v>0</v>
      </c>
      <c r="R139" s="99">
        <f t="shared" si="22"/>
        <v>0</v>
      </c>
      <c r="S139" s="99">
        <f t="shared" si="23"/>
        <v>0</v>
      </c>
      <c r="T139" s="99">
        <v>2</v>
      </c>
      <c r="U139" s="100">
        <f t="shared" si="24"/>
        <v>0</v>
      </c>
      <c r="V139" s="100">
        <v>1</v>
      </c>
      <c r="W139" s="100">
        <f t="shared" si="25"/>
        <v>0</v>
      </c>
      <c r="X139" s="100">
        <f t="shared" si="26"/>
        <v>0</v>
      </c>
      <c r="Y139" s="100">
        <f t="shared" si="27"/>
        <v>0</v>
      </c>
    </row>
    <row r="140" spans="1:25" x14ac:dyDescent="0.2">
      <c r="A140" s="91" t="s">
        <v>2116</v>
      </c>
      <c r="B140" s="92">
        <v>2020203</v>
      </c>
      <c r="C140" s="93" t="s">
        <v>2117</v>
      </c>
      <c r="D140" s="94">
        <v>10542256</v>
      </c>
      <c r="E140" s="95" t="s">
        <v>1841</v>
      </c>
      <c r="F140" s="96" t="s">
        <v>1832</v>
      </c>
      <c r="G140" s="97">
        <v>1</v>
      </c>
      <c r="H140" s="98">
        <v>43370</v>
      </c>
      <c r="I140" s="98">
        <v>46753</v>
      </c>
      <c r="J140" s="96">
        <v>1</v>
      </c>
      <c r="K140" s="96">
        <v>1</v>
      </c>
      <c r="L140" s="96">
        <v>28</v>
      </c>
      <c r="M140" s="99">
        <v>0</v>
      </c>
      <c r="N140" s="99">
        <f t="shared" si="19"/>
        <v>0</v>
      </c>
      <c r="O140" s="99">
        <f t="shared" si="20"/>
        <v>0</v>
      </c>
      <c r="P140" s="99">
        <v>0</v>
      </c>
      <c r="Q140" s="99">
        <f t="shared" si="21"/>
        <v>0</v>
      </c>
      <c r="R140" s="99">
        <f t="shared" si="22"/>
        <v>0</v>
      </c>
      <c r="S140" s="99">
        <f t="shared" si="23"/>
        <v>0</v>
      </c>
      <c r="T140" s="99">
        <v>2</v>
      </c>
      <c r="U140" s="100">
        <f t="shared" si="24"/>
        <v>0</v>
      </c>
      <c r="V140" s="100">
        <v>1</v>
      </c>
      <c r="W140" s="100">
        <f t="shared" si="25"/>
        <v>0</v>
      </c>
      <c r="X140" s="100">
        <f t="shared" si="26"/>
        <v>0</v>
      </c>
      <c r="Y140" s="100">
        <f t="shared" si="27"/>
        <v>0</v>
      </c>
    </row>
    <row r="141" spans="1:25" x14ac:dyDescent="0.2">
      <c r="A141" s="91" t="s">
        <v>2118</v>
      </c>
      <c r="B141" s="92">
        <v>2018091</v>
      </c>
      <c r="C141" s="93" t="s">
        <v>2119</v>
      </c>
      <c r="D141" s="94">
        <v>11836499</v>
      </c>
      <c r="E141" s="95" t="s">
        <v>1841</v>
      </c>
      <c r="F141" s="96" t="s">
        <v>1832</v>
      </c>
      <c r="G141" s="97">
        <v>1</v>
      </c>
      <c r="H141" s="98">
        <v>42766</v>
      </c>
      <c r="I141" s="98">
        <v>47043</v>
      </c>
      <c r="J141" s="96">
        <v>17</v>
      </c>
      <c r="K141" s="96">
        <v>10</v>
      </c>
      <c r="L141" s="96">
        <v>28</v>
      </c>
      <c r="M141" s="99">
        <v>1</v>
      </c>
      <c r="N141" s="99">
        <f t="shared" si="19"/>
        <v>1</v>
      </c>
      <c r="O141" s="99">
        <f t="shared" si="20"/>
        <v>1</v>
      </c>
      <c r="P141" s="99">
        <v>1</v>
      </c>
      <c r="Q141" s="99">
        <f t="shared" si="21"/>
        <v>1</v>
      </c>
      <c r="R141" s="99">
        <f t="shared" si="22"/>
        <v>0</v>
      </c>
      <c r="S141" s="99">
        <f t="shared" si="23"/>
        <v>1</v>
      </c>
      <c r="T141" s="99">
        <v>0</v>
      </c>
      <c r="U141" s="100">
        <f t="shared" si="24"/>
        <v>4</v>
      </c>
      <c r="V141" s="100">
        <v>1</v>
      </c>
      <c r="W141" s="100">
        <f t="shared" si="25"/>
        <v>4</v>
      </c>
      <c r="X141" s="100">
        <f t="shared" si="26"/>
        <v>0</v>
      </c>
      <c r="Y141" s="100">
        <f t="shared" si="27"/>
        <v>0</v>
      </c>
    </row>
    <row r="142" spans="1:25" x14ac:dyDescent="0.2">
      <c r="A142" s="91" t="s">
        <v>2120</v>
      </c>
      <c r="B142" s="92">
        <v>2010144</v>
      </c>
      <c r="C142" s="93" t="s">
        <v>2121</v>
      </c>
      <c r="D142" s="94">
        <v>7011043013134</v>
      </c>
      <c r="E142" s="95" t="s">
        <v>1989</v>
      </c>
      <c r="F142" s="96" t="s">
        <v>1832</v>
      </c>
      <c r="G142" s="97">
        <v>1</v>
      </c>
      <c r="H142" s="98">
        <v>42766</v>
      </c>
      <c r="I142" s="98">
        <v>46966</v>
      </c>
      <c r="J142" s="96">
        <v>1</v>
      </c>
      <c r="K142" s="96">
        <v>8</v>
      </c>
      <c r="L142" s="96">
        <v>28</v>
      </c>
      <c r="M142" s="99">
        <v>0</v>
      </c>
      <c r="N142" s="99">
        <f t="shared" si="19"/>
        <v>0</v>
      </c>
      <c r="O142" s="99">
        <f t="shared" si="20"/>
        <v>0</v>
      </c>
      <c r="P142" s="99">
        <v>0</v>
      </c>
      <c r="Q142" s="99">
        <f t="shared" si="21"/>
        <v>0</v>
      </c>
      <c r="R142" s="99">
        <f t="shared" si="22"/>
        <v>0</v>
      </c>
      <c r="S142" s="99">
        <f t="shared" si="23"/>
        <v>0</v>
      </c>
      <c r="T142" s="99">
        <v>2</v>
      </c>
      <c r="U142" s="100">
        <f t="shared" si="24"/>
        <v>0</v>
      </c>
      <c r="V142" s="100">
        <v>1</v>
      </c>
      <c r="W142" s="100">
        <f t="shared" si="25"/>
        <v>0</v>
      </c>
      <c r="X142" s="100">
        <f t="shared" si="26"/>
        <v>0</v>
      </c>
      <c r="Y142" s="100">
        <f t="shared" si="27"/>
        <v>0</v>
      </c>
    </row>
    <row r="143" spans="1:25" x14ac:dyDescent="0.2">
      <c r="A143" s="91" t="s">
        <v>2122</v>
      </c>
      <c r="B143" s="92">
        <v>2016250</v>
      </c>
      <c r="C143" s="93" t="s">
        <v>2123</v>
      </c>
      <c r="D143" s="94">
        <v>10531816</v>
      </c>
      <c r="E143" s="95" t="s">
        <v>1841</v>
      </c>
      <c r="F143" s="96" t="s">
        <v>1832</v>
      </c>
      <c r="G143" s="97">
        <v>1</v>
      </c>
      <c r="H143" s="98">
        <v>42766</v>
      </c>
      <c r="I143" s="98">
        <v>46814</v>
      </c>
      <c r="J143" s="96">
        <v>2</v>
      </c>
      <c r="K143" s="96">
        <v>3</v>
      </c>
      <c r="L143" s="96">
        <v>28</v>
      </c>
      <c r="M143" s="99">
        <v>0</v>
      </c>
      <c r="N143" s="99">
        <f t="shared" si="19"/>
        <v>0</v>
      </c>
      <c r="O143" s="99">
        <f t="shared" si="20"/>
        <v>0</v>
      </c>
      <c r="P143" s="99">
        <v>0</v>
      </c>
      <c r="Q143" s="99">
        <f t="shared" si="21"/>
        <v>0</v>
      </c>
      <c r="R143" s="99">
        <f t="shared" si="22"/>
        <v>0</v>
      </c>
      <c r="S143" s="99">
        <f t="shared" si="23"/>
        <v>0</v>
      </c>
      <c r="T143" s="99">
        <v>2</v>
      </c>
      <c r="U143" s="100">
        <f t="shared" si="24"/>
        <v>0</v>
      </c>
      <c r="V143" s="100">
        <v>1</v>
      </c>
      <c r="W143" s="100">
        <f t="shared" si="25"/>
        <v>0</v>
      </c>
      <c r="X143" s="100">
        <f t="shared" si="26"/>
        <v>0</v>
      </c>
      <c r="Y143" s="100">
        <f t="shared" si="27"/>
        <v>0</v>
      </c>
    </row>
    <row r="144" spans="1:25" x14ac:dyDescent="0.2">
      <c r="A144" s="91" t="s">
        <v>2124</v>
      </c>
      <c r="B144" s="92">
        <v>2016050</v>
      </c>
      <c r="C144" s="93" t="s">
        <v>2125</v>
      </c>
      <c r="D144" s="94">
        <v>10931557</v>
      </c>
      <c r="E144" s="95" t="s">
        <v>1931</v>
      </c>
      <c r="F144" s="96" t="s">
        <v>1832</v>
      </c>
      <c r="G144" s="97">
        <v>1</v>
      </c>
      <c r="H144" s="98">
        <v>44012</v>
      </c>
      <c r="I144" s="98">
        <v>46753</v>
      </c>
      <c r="J144" s="96">
        <v>1</v>
      </c>
      <c r="K144" s="96">
        <v>1</v>
      </c>
      <c r="L144" s="96">
        <v>28</v>
      </c>
      <c r="M144" s="99">
        <v>1</v>
      </c>
      <c r="N144" s="99">
        <f t="shared" si="19"/>
        <v>1</v>
      </c>
      <c r="O144" s="99">
        <f t="shared" si="20"/>
        <v>1</v>
      </c>
      <c r="P144" s="99">
        <v>0</v>
      </c>
      <c r="Q144" s="99">
        <f t="shared" si="21"/>
        <v>1</v>
      </c>
      <c r="R144" s="99">
        <f t="shared" si="22"/>
        <v>2</v>
      </c>
      <c r="S144" s="99">
        <f t="shared" si="23"/>
        <v>0</v>
      </c>
      <c r="T144" s="99">
        <v>0</v>
      </c>
      <c r="U144" s="100">
        <f t="shared" si="24"/>
        <v>0</v>
      </c>
      <c r="V144" s="100">
        <v>1</v>
      </c>
      <c r="W144" s="100">
        <f t="shared" si="25"/>
        <v>0</v>
      </c>
      <c r="X144" s="100">
        <f t="shared" si="26"/>
        <v>0.1</v>
      </c>
      <c r="Y144" s="100">
        <f t="shared" si="27"/>
        <v>2</v>
      </c>
    </row>
    <row r="145" spans="1:25" x14ac:dyDescent="0.2">
      <c r="A145" s="91" t="s">
        <v>2126</v>
      </c>
      <c r="B145" s="92">
        <v>200501</v>
      </c>
      <c r="C145" s="93" t="s">
        <v>2127</v>
      </c>
      <c r="D145" s="94">
        <v>22337</v>
      </c>
      <c r="E145" s="95" t="s">
        <v>1838</v>
      </c>
      <c r="F145" s="96" t="s">
        <v>1832</v>
      </c>
      <c r="G145" s="97">
        <v>1</v>
      </c>
      <c r="H145" s="98">
        <v>41729</v>
      </c>
      <c r="I145" s="98">
        <v>46753</v>
      </c>
      <c r="J145" s="96">
        <v>1</v>
      </c>
      <c r="K145" s="96">
        <v>1</v>
      </c>
      <c r="L145" s="96">
        <v>28</v>
      </c>
      <c r="M145" s="99">
        <v>1</v>
      </c>
      <c r="N145" s="99">
        <f t="shared" si="19"/>
        <v>1</v>
      </c>
      <c r="O145" s="99">
        <f t="shared" si="20"/>
        <v>1</v>
      </c>
      <c r="P145" s="99">
        <v>0</v>
      </c>
      <c r="Q145" s="99">
        <f t="shared" si="21"/>
        <v>1</v>
      </c>
      <c r="R145" s="99">
        <f t="shared" si="22"/>
        <v>2</v>
      </c>
      <c r="S145" s="99">
        <f t="shared" si="23"/>
        <v>0</v>
      </c>
      <c r="T145" s="99">
        <v>0</v>
      </c>
      <c r="U145" s="100">
        <f t="shared" si="24"/>
        <v>0</v>
      </c>
      <c r="V145" s="100">
        <v>1</v>
      </c>
      <c r="W145" s="100">
        <f t="shared" si="25"/>
        <v>0</v>
      </c>
      <c r="X145" s="100">
        <f t="shared" si="26"/>
        <v>0.1</v>
      </c>
      <c r="Y145" s="100">
        <f t="shared" si="27"/>
        <v>2</v>
      </c>
    </row>
    <row r="146" spans="1:25" x14ac:dyDescent="0.2">
      <c r="A146" s="91" t="s">
        <v>2128</v>
      </c>
      <c r="B146" s="92">
        <v>2008419</v>
      </c>
      <c r="C146" s="93" t="s">
        <v>2129</v>
      </c>
      <c r="D146" s="94">
        <v>10541953</v>
      </c>
      <c r="E146" s="95" t="s">
        <v>1841</v>
      </c>
      <c r="F146" s="96" t="s">
        <v>1832</v>
      </c>
      <c r="G146" s="97">
        <v>1</v>
      </c>
      <c r="H146" s="98">
        <v>44197</v>
      </c>
      <c r="I146" s="98">
        <v>46822</v>
      </c>
      <c r="J146" s="96">
        <v>10</v>
      </c>
      <c r="K146" s="96">
        <v>3</v>
      </c>
      <c r="L146" s="96">
        <v>28</v>
      </c>
      <c r="M146" s="99">
        <v>0</v>
      </c>
      <c r="N146" s="99">
        <f t="shared" si="19"/>
        <v>0</v>
      </c>
      <c r="O146" s="99">
        <f t="shared" si="20"/>
        <v>0</v>
      </c>
      <c r="P146" s="99">
        <v>0</v>
      </c>
      <c r="Q146" s="99">
        <f t="shared" si="21"/>
        <v>0</v>
      </c>
      <c r="R146" s="99">
        <f t="shared" si="22"/>
        <v>0</v>
      </c>
      <c r="S146" s="99">
        <f t="shared" si="23"/>
        <v>0</v>
      </c>
      <c r="T146" s="99">
        <v>2</v>
      </c>
      <c r="U146" s="100">
        <f t="shared" si="24"/>
        <v>0</v>
      </c>
      <c r="V146" s="100">
        <v>1</v>
      </c>
      <c r="W146" s="100">
        <f t="shared" si="25"/>
        <v>0</v>
      </c>
      <c r="X146" s="100">
        <f t="shared" si="26"/>
        <v>0</v>
      </c>
      <c r="Y146" s="100">
        <f t="shared" si="27"/>
        <v>0</v>
      </c>
    </row>
    <row r="147" spans="1:25" x14ac:dyDescent="0.2">
      <c r="A147" s="91" t="s">
        <v>2130</v>
      </c>
      <c r="B147" s="92">
        <v>2008425</v>
      </c>
      <c r="C147" s="93" t="s">
        <v>2131</v>
      </c>
      <c r="D147" s="94">
        <v>10557717</v>
      </c>
      <c r="E147" s="95" t="s">
        <v>1841</v>
      </c>
      <c r="F147" s="96" t="s">
        <v>1832</v>
      </c>
      <c r="G147" s="97">
        <v>1</v>
      </c>
      <c r="H147" s="98">
        <v>43921</v>
      </c>
      <c r="I147" s="98">
        <v>46822</v>
      </c>
      <c r="J147" s="96">
        <v>10</v>
      </c>
      <c r="K147" s="96">
        <v>3</v>
      </c>
      <c r="L147" s="96">
        <v>28</v>
      </c>
      <c r="M147" s="99">
        <v>0</v>
      </c>
      <c r="N147" s="99">
        <f t="shared" si="19"/>
        <v>0</v>
      </c>
      <c r="O147" s="99">
        <f t="shared" si="20"/>
        <v>0</v>
      </c>
      <c r="P147" s="99">
        <v>0</v>
      </c>
      <c r="Q147" s="99">
        <f t="shared" si="21"/>
        <v>0</v>
      </c>
      <c r="R147" s="99">
        <f t="shared" si="22"/>
        <v>0</v>
      </c>
      <c r="S147" s="99">
        <f t="shared" si="23"/>
        <v>0</v>
      </c>
      <c r="T147" s="99">
        <v>2</v>
      </c>
      <c r="U147" s="100">
        <f t="shared" si="24"/>
        <v>0</v>
      </c>
      <c r="V147" s="100">
        <v>1</v>
      </c>
      <c r="W147" s="100">
        <f t="shared" si="25"/>
        <v>0</v>
      </c>
      <c r="X147" s="100">
        <f t="shared" si="26"/>
        <v>0</v>
      </c>
      <c r="Y147" s="100">
        <f t="shared" si="27"/>
        <v>0</v>
      </c>
    </row>
    <row r="148" spans="1:25" x14ac:dyDescent="0.2">
      <c r="A148" s="91" t="s">
        <v>2132</v>
      </c>
      <c r="B148" s="92">
        <v>2008427</v>
      </c>
      <c r="C148" s="93" t="s">
        <v>2133</v>
      </c>
      <c r="D148" s="94">
        <v>10532897</v>
      </c>
      <c r="E148" s="95" t="s">
        <v>1841</v>
      </c>
      <c r="F148" s="96" t="s">
        <v>1832</v>
      </c>
      <c r="G148" s="97">
        <v>1</v>
      </c>
      <c r="H148" s="98">
        <v>42240</v>
      </c>
      <c r="I148" s="98">
        <v>46753</v>
      </c>
      <c r="J148" s="96">
        <v>1</v>
      </c>
      <c r="K148" s="96">
        <v>1</v>
      </c>
      <c r="L148" s="96">
        <v>28</v>
      </c>
      <c r="M148" s="99">
        <v>0</v>
      </c>
      <c r="N148" s="99">
        <f t="shared" si="19"/>
        <v>0</v>
      </c>
      <c r="O148" s="99">
        <f t="shared" si="20"/>
        <v>0</v>
      </c>
      <c r="P148" s="99">
        <v>0</v>
      </c>
      <c r="Q148" s="99">
        <f t="shared" si="21"/>
        <v>0</v>
      </c>
      <c r="R148" s="99">
        <f t="shared" si="22"/>
        <v>0</v>
      </c>
      <c r="S148" s="99">
        <f t="shared" si="23"/>
        <v>0</v>
      </c>
      <c r="T148" s="99">
        <v>2</v>
      </c>
      <c r="U148" s="100">
        <f t="shared" si="24"/>
        <v>0</v>
      </c>
      <c r="V148" s="100">
        <v>1</v>
      </c>
      <c r="W148" s="100">
        <f t="shared" si="25"/>
        <v>0</v>
      </c>
      <c r="X148" s="100">
        <f t="shared" si="26"/>
        <v>0</v>
      </c>
      <c r="Y148" s="100">
        <f t="shared" si="27"/>
        <v>0</v>
      </c>
    </row>
    <row r="149" spans="1:25" x14ac:dyDescent="0.2">
      <c r="A149" s="91" t="s">
        <v>2134</v>
      </c>
      <c r="B149" s="92">
        <v>2008433</v>
      </c>
      <c r="C149" s="93" t="s">
        <v>2135</v>
      </c>
      <c r="D149" s="94">
        <v>10280760</v>
      </c>
      <c r="E149" s="95" t="s">
        <v>1841</v>
      </c>
      <c r="F149" s="96" t="s">
        <v>1832</v>
      </c>
      <c r="G149" s="97">
        <v>1</v>
      </c>
      <c r="H149" s="98">
        <v>42227</v>
      </c>
      <c r="I149" s="98">
        <v>46753</v>
      </c>
      <c r="J149" s="96">
        <v>1</v>
      </c>
      <c r="K149" s="96">
        <v>1</v>
      </c>
      <c r="L149" s="96">
        <v>28</v>
      </c>
      <c r="M149" s="99">
        <v>0</v>
      </c>
      <c r="N149" s="99">
        <f t="shared" si="19"/>
        <v>0</v>
      </c>
      <c r="O149" s="99">
        <f t="shared" si="20"/>
        <v>0</v>
      </c>
      <c r="P149" s="99">
        <v>0</v>
      </c>
      <c r="Q149" s="99">
        <f t="shared" si="21"/>
        <v>0</v>
      </c>
      <c r="R149" s="99">
        <f t="shared" si="22"/>
        <v>0</v>
      </c>
      <c r="S149" s="99">
        <f t="shared" si="23"/>
        <v>0</v>
      </c>
      <c r="T149" s="99">
        <v>2</v>
      </c>
      <c r="U149" s="100">
        <f t="shared" si="24"/>
        <v>0</v>
      </c>
      <c r="V149" s="100">
        <v>1</v>
      </c>
      <c r="W149" s="100">
        <f t="shared" si="25"/>
        <v>0</v>
      </c>
      <c r="X149" s="100">
        <f t="shared" si="26"/>
        <v>0</v>
      </c>
      <c r="Y149" s="100">
        <f t="shared" si="27"/>
        <v>0</v>
      </c>
    </row>
    <row r="150" spans="1:25" x14ac:dyDescent="0.2">
      <c r="A150" s="91" t="s">
        <v>2136</v>
      </c>
      <c r="B150" s="92">
        <v>2008438</v>
      </c>
      <c r="C150" s="93" t="s">
        <v>2137</v>
      </c>
      <c r="D150" s="94">
        <v>10931561</v>
      </c>
      <c r="E150" s="95" t="s">
        <v>1841</v>
      </c>
      <c r="F150" s="96" t="s">
        <v>1832</v>
      </c>
      <c r="G150" s="97">
        <v>1</v>
      </c>
      <c r="H150" s="98">
        <v>43364</v>
      </c>
      <c r="I150" s="98">
        <v>47118</v>
      </c>
      <c r="J150" s="96">
        <v>31</v>
      </c>
      <c r="K150" s="96">
        <v>12</v>
      </c>
      <c r="L150" s="96">
        <v>28</v>
      </c>
      <c r="M150" s="99">
        <v>1</v>
      </c>
      <c r="N150" s="99">
        <f t="shared" si="19"/>
        <v>1</v>
      </c>
      <c r="O150" s="99">
        <f t="shared" si="20"/>
        <v>1</v>
      </c>
      <c r="P150" s="99">
        <v>0</v>
      </c>
      <c r="Q150" s="99">
        <f t="shared" si="21"/>
        <v>1</v>
      </c>
      <c r="R150" s="99">
        <f t="shared" si="22"/>
        <v>2</v>
      </c>
      <c r="S150" s="99">
        <f t="shared" si="23"/>
        <v>0</v>
      </c>
      <c r="T150" s="99">
        <v>0</v>
      </c>
      <c r="U150" s="100">
        <f t="shared" si="24"/>
        <v>0</v>
      </c>
      <c r="V150" s="100">
        <v>1</v>
      </c>
      <c r="W150" s="100">
        <f t="shared" si="25"/>
        <v>0</v>
      </c>
      <c r="X150" s="100">
        <f t="shared" si="26"/>
        <v>0.1</v>
      </c>
      <c r="Y150" s="100">
        <f t="shared" si="27"/>
        <v>2</v>
      </c>
    </row>
    <row r="151" spans="1:25" x14ac:dyDescent="0.2">
      <c r="A151" s="91" t="s">
        <v>2138</v>
      </c>
      <c r="B151" s="92">
        <v>2019326</v>
      </c>
      <c r="C151" s="93" t="s">
        <v>2139</v>
      </c>
      <c r="D151" s="94">
        <v>10931640</v>
      </c>
      <c r="E151" s="95" t="s">
        <v>1841</v>
      </c>
      <c r="F151" s="96" t="s">
        <v>1832</v>
      </c>
      <c r="G151" s="97">
        <v>1</v>
      </c>
      <c r="H151" s="98">
        <v>43904</v>
      </c>
      <c r="I151" s="98">
        <v>46753</v>
      </c>
      <c r="J151" s="96">
        <v>1</v>
      </c>
      <c r="K151" s="96">
        <v>1</v>
      </c>
      <c r="L151" s="96">
        <v>28</v>
      </c>
      <c r="M151" s="99">
        <v>0</v>
      </c>
      <c r="N151" s="99">
        <f t="shared" si="19"/>
        <v>0</v>
      </c>
      <c r="O151" s="99">
        <f t="shared" si="20"/>
        <v>0</v>
      </c>
      <c r="P151" s="99">
        <v>0</v>
      </c>
      <c r="Q151" s="99">
        <f t="shared" si="21"/>
        <v>0</v>
      </c>
      <c r="R151" s="99">
        <f t="shared" si="22"/>
        <v>0</v>
      </c>
      <c r="S151" s="99">
        <f t="shared" si="23"/>
        <v>0</v>
      </c>
      <c r="T151" s="99">
        <v>2</v>
      </c>
      <c r="U151" s="100">
        <f t="shared" si="24"/>
        <v>0</v>
      </c>
      <c r="V151" s="100">
        <v>1</v>
      </c>
      <c r="W151" s="100">
        <f t="shared" si="25"/>
        <v>0</v>
      </c>
      <c r="X151" s="100">
        <f t="shared" si="26"/>
        <v>0</v>
      </c>
      <c r="Y151" s="100">
        <f t="shared" si="27"/>
        <v>0</v>
      </c>
    </row>
    <row r="152" spans="1:25" x14ac:dyDescent="0.2">
      <c r="A152" s="91" t="s">
        <v>2140</v>
      </c>
      <c r="B152" s="92">
        <v>2005557</v>
      </c>
      <c r="C152" s="93" t="s">
        <v>2141</v>
      </c>
      <c r="D152" s="94">
        <v>10931686</v>
      </c>
      <c r="E152" s="95" t="s">
        <v>1841</v>
      </c>
      <c r="F152" s="96" t="s">
        <v>1832</v>
      </c>
      <c r="G152" s="97">
        <v>1</v>
      </c>
      <c r="H152" s="98">
        <v>45274</v>
      </c>
      <c r="I152" s="98">
        <v>46753</v>
      </c>
      <c r="J152" s="96">
        <v>1</v>
      </c>
      <c r="K152" s="96">
        <v>1</v>
      </c>
      <c r="L152" s="96">
        <v>28</v>
      </c>
      <c r="M152" s="99">
        <v>1</v>
      </c>
      <c r="N152" s="99">
        <f t="shared" si="19"/>
        <v>1</v>
      </c>
      <c r="O152" s="99">
        <f t="shared" si="20"/>
        <v>1</v>
      </c>
      <c r="P152" s="99">
        <v>0</v>
      </c>
      <c r="Q152" s="99">
        <f t="shared" si="21"/>
        <v>1</v>
      </c>
      <c r="R152" s="99">
        <f t="shared" si="22"/>
        <v>2</v>
      </c>
      <c r="S152" s="99">
        <f t="shared" si="23"/>
        <v>0</v>
      </c>
      <c r="T152" s="99">
        <v>0</v>
      </c>
      <c r="U152" s="100">
        <f t="shared" si="24"/>
        <v>0</v>
      </c>
      <c r="V152" s="100">
        <v>1</v>
      </c>
      <c r="W152" s="100">
        <f t="shared" si="25"/>
        <v>0</v>
      </c>
      <c r="X152" s="100">
        <f t="shared" si="26"/>
        <v>0.1</v>
      </c>
      <c r="Y152" s="100">
        <f t="shared" si="27"/>
        <v>2</v>
      </c>
    </row>
    <row r="153" spans="1:25" x14ac:dyDescent="0.2">
      <c r="A153" s="91" t="s">
        <v>2142</v>
      </c>
      <c r="B153" s="92">
        <v>2009572</v>
      </c>
      <c r="C153" s="93" t="s">
        <v>2143</v>
      </c>
      <c r="D153" s="94">
        <v>10285687</v>
      </c>
      <c r="E153" s="95" t="s">
        <v>1841</v>
      </c>
      <c r="F153" s="96" t="s">
        <v>1832</v>
      </c>
      <c r="G153" s="97">
        <v>1</v>
      </c>
      <c r="H153" s="98">
        <v>43921</v>
      </c>
      <c r="I153" s="98">
        <v>46997</v>
      </c>
      <c r="J153" s="96">
        <v>1</v>
      </c>
      <c r="K153" s="96">
        <v>9</v>
      </c>
      <c r="L153" s="96">
        <v>28</v>
      </c>
      <c r="M153" s="99">
        <v>0</v>
      </c>
      <c r="N153" s="99">
        <f t="shared" si="19"/>
        <v>0</v>
      </c>
      <c r="O153" s="99">
        <f t="shared" si="20"/>
        <v>0</v>
      </c>
      <c r="P153" s="99">
        <v>0</v>
      </c>
      <c r="Q153" s="99">
        <f t="shared" si="21"/>
        <v>0</v>
      </c>
      <c r="R153" s="99">
        <f t="shared" si="22"/>
        <v>0</v>
      </c>
      <c r="S153" s="99">
        <f t="shared" si="23"/>
        <v>0</v>
      </c>
      <c r="T153" s="99">
        <v>2</v>
      </c>
      <c r="U153" s="100">
        <f t="shared" si="24"/>
        <v>0</v>
      </c>
      <c r="V153" s="100">
        <v>1</v>
      </c>
      <c r="W153" s="100">
        <f t="shared" si="25"/>
        <v>0</v>
      </c>
      <c r="X153" s="100">
        <f t="shared" si="26"/>
        <v>0</v>
      </c>
      <c r="Y153" s="100">
        <f t="shared" si="27"/>
        <v>0</v>
      </c>
    </row>
    <row r="154" spans="1:25" x14ac:dyDescent="0.2">
      <c r="A154" s="91" t="s">
        <v>2144</v>
      </c>
      <c r="B154" s="92">
        <v>2015293</v>
      </c>
      <c r="C154" s="93" t="s">
        <v>2145</v>
      </c>
      <c r="D154" s="94">
        <v>10931541</v>
      </c>
      <c r="E154" s="95" t="s">
        <v>1841</v>
      </c>
      <c r="F154" s="96" t="s">
        <v>1832</v>
      </c>
      <c r="G154" s="97">
        <v>1</v>
      </c>
      <c r="H154" s="98">
        <v>43784</v>
      </c>
      <c r="I154" s="98">
        <v>46753</v>
      </c>
      <c r="J154" s="96">
        <v>1</v>
      </c>
      <c r="K154" s="96">
        <v>1</v>
      </c>
      <c r="L154" s="96">
        <v>28</v>
      </c>
      <c r="M154" s="99">
        <v>0</v>
      </c>
      <c r="N154" s="99">
        <f t="shared" si="19"/>
        <v>0</v>
      </c>
      <c r="O154" s="99">
        <f t="shared" si="20"/>
        <v>0</v>
      </c>
      <c r="P154" s="99">
        <v>0</v>
      </c>
      <c r="Q154" s="99">
        <f t="shared" si="21"/>
        <v>0</v>
      </c>
      <c r="R154" s="99">
        <f t="shared" si="22"/>
        <v>0</v>
      </c>
      <c r="S154" s="99">
        <f t="shared" si="23"/>
        <v>0</v>
      </c>
      <c r="T154" s="99">
        <v>2</v>
      </c>
      <c r="U154" s="100">
        <f t="shared" si="24"/>
        <v>0</v>
      </c>
      <c r="V154" s="100">
        <v>1</v>
      </c>
      <c r="W154" s="100">
        <f t="shared" si="25"/>
        <v>0</v>
      </c>
      <c r="X154" s="100">
        <f t="shared" si="26"/>
        <v>0</v>
      </c>
      <c r="Y154" s="100">
        <f t="shared" si="27"/>
        <v>0</v>
      </c>
    </row>
    <row r="155" spans="1:25" x14ac:dyDescent="0.2">
      <c r="A155" s="91" t="s">
        <v>2146</v>
      </c>
      <c r="B155" s="92">
        <v>2008477</v>
      </c>
      <c r="C155" s="93" t="s">
        <v>2147</v>
      </c>
      <c r="D155" s="94">
        <v>10931488</v>
      </c>
      <c r="E155" s="95" t="s">
        <v>1931</v>
      </c>
      <c r="F155" s="96" t="s">
        <v>1832</v>
      </c>
      <c r="G155" s="97">
        <v>1</v>
      </c>
      <c r="H155" s="98">
        <v>42249</v>
      </c>
      <c r="I155" s="98">
        <v>46753</v>
      </c>
      <c r="J155" s="96">
        <v>1</v>
      </c>
      <c r="K155" s="96">
        <v>1</v>
      </c>
      <c r="L155" s="96">
        <v>28</v>
      </c>
      <c r="M155" s="99">
        <v>0</v>
      </c>
      <c r="N155" s="99">
        <f t="shared" si="19"/>
        <v>0</v>
      </c>
      <c r="O155" s="99">
        <f t="shared" si="20"/>
        <v>0</v>
      </c>
      <c r="P155" s="99">
        <v>0</v>
      </c>
      <c r="Q155" s="99">
        <f t="shared" si="21"/>
        <v>0</v>
      </c>
      <c r="R155" s="99">
        <f t="shared" si="22"/>
        <v>0</v>
      </c>
      <c r="S155" s="99">
        <f t="shared" si="23"/>
        <v>0</v>
      </c>
      <c r="T155" s="99">
        <v>2</v>
      </c>
      <c r="U155" s="100">
        <f t="shared" si="24"/>
        <v>0</v>
      </c>
      <c r="V155" s="100">
        <v>1</v>
      </c>
      <c r="W155" s="100">
        <f t="shared" si="25"/>
        <v>0</v>
      </c>
      <c r="X155" s="100">
        <f t="shared" si="26"/>
        <v>0</v>
      </c>
      <c r="Y155" s="100">
        <f t="shared" si="27"/>
        <v>0</v>
      </c>
    </row>
    <row r="156" spans="1:25" x14ac:dyDescent="0.2">
      <c r="A156" s="91" t="s">
        <v>2148</v>
      </c>
      <c r="B156" s="92">
        <v>2008491</v>
      </c>
      <c r="C156" s="93" t="s">
        <v>2149</v>
      </c>
      <c r="D156" s="94">
        <v>10532437</v>
      </c>
      <c r="E156" s="95" t="s">
        <v>1841</v>
      </c>
      <c r="F156" s="96" t="s">
        <v>1832</v>
      </c>
      <c r="G156" s="97">
        <v>1</v>
      </c>
      <c r="H156" s="98">
        <v>42671</v>
      </c>
      <c r="I156" s="98">
        <v>46753</v>
      </c>
      <c r="J156" s="96">
        <v>1</v>
      </c>
      <c r="K156" s="96">
        <v>1</v>
      </c>
      <c r="L156" s="96">
        <v>28</v>
      </c>
      <c r="M156" s="99">
        <v>1</v>
      </c>
      <c r="N156" s="99">
        <f t="shared" si="19"/>
        <v>1</v>
      </c>
      <c r="O156" s="99">
        <f t="shared" si="20"/>
        <v>1</v>
      </c>
      <c r="P156" s="99">
        <v>0</v>
      </c>
      <c r="Q156" s="99">
        <f t="shared" si="21"/>
        <v>1</v>
      </c>
      <c r="R156" s="99">
        <f t="shared" si="22"/>
        <v>2</v>
      </c>
      <c r="S156" s="99">
        <f t="shared" si="23"/>
        <v>0</v>
      </c>
      <c r="T156" s="99">
        <v>0</v>
      </c>
      <c r="U156" s="100">
        <f t="shared" si="24"/>
        <v>0</v>
      </c>
      <c r="V156" s="100">
        <v>1</v>
      </c>
      <c r="W156" s="100">
        <f t="shared" si="25"/>
        <v>0</v>
      </c>
      <c r="X156" s="100">
        <f t="shared" si="26"/>
        <v>0.1</v>
      </c>
      <c r="Y156" s="100">
        <f t="shared" si="27"/>
        <v>2</v>
      </c>
    </row>
    <row r="157" spans="1:25" x14ac:dyDescent="0.2">
      <c r="A157" s="91" t="s">
        <v>2150</v>
      </c>
      <c r="B157" s="92">
        <v>2009494</v>
      </c>
      <c r="C157" s="93" t="s">
        <v>2151</v>
      </c>
      <c r="D157" s="94">
        <v>10533630</v>
      </c>
      <c r="E157" s="95" t="s">
        <v>1841</v>
      </c>
      <c r="F157" s="96" t="s">
        <v>1832</v>
      </c>
      <c r="G157" s="97">
        <v>1</v>
      </c>
      <c r="H157" s="98">
        <v>42213</v>
      </c>
      <c r="I157" s="98">
        <v>46822</v>
      </c>
      <c r="J157" s="96">
        <v>10</v>
      </c>
      <c r="K157" s="96">
        <v>3</v>
      </c>
      <c r="L157" s="96">
        <v>28</v>
      </c>
      <c r="M157" s="99">
        <v>0</v>
      </c>
      <c r="N157" s="99">
        <f t="shared" si="19"/>
        <v>0</v>
      </c>
      <c r="O157" s="99">
        <f t="shared" si="20"/>
        <v>0</v>
      </c>
      <c r="P157" s="99">
        <v>0</v>
      </c>
      <c r="Q157" s="99">
        <f t="shared" si="21"/>
        <v>0</v>
      </c>
      <c r="R157" s="99">
        <f t="shared" si="22"/>
        <v>0</v>
      </c>
      <c r="S157" s="99">
        <f t="shared" si="23"/>
        <v>0</v>
      </c>
      <c r="T157" s="99">
        <v>2</v>
      </c>
      <c r="U157" s="100">
        <f t="shared" si="24"/>
        <v>0</v>
      </c>
      <c r="V157" s="100">
        <v>1</v>
      </c>
      <c r="W157" s="100">
        <f t="shared" si="25"/>
        <v>0</v>
      </c>
      <c r="X157" s="100">
        <f t="shared" si="26"/>
        <v>0</v>
      </c>
      <c r="Y157" s="100">
        <f t="shared" si="27"/>
        <v>0</v>
      </c>
    </row>
    <row r="158" spans="1:25" x14ac:dyDescent="0.2">
      <c r="A158" s="91" t="s">
        <v>2152</v>
      </c>
      <c r="B158" s="92">
        <v>2008604</v>
      </c>
      <c r="C158" s="93" t="s">
        <v>2153</v>
      </c>
      <c r="D158" s="94">
        <v>10541886</v>
      </c>
      <c r="E158" s="95" t="s">
        <v>1841</v>
      </c>
      <c r="F158" s="96" t="s">
        <v>1832</v>
      </c>
      <c r="G158" s="97">
        <v>1</v>
      </c>
      <c r="H158" s="98">
        <v>42188</v>
      </c>
      <c r="I158" s="98">
        <v>46753</v>
      </c>
      <c r="J158" s="96">
        <v>1</v>
      </c>
      <c r="K158" s="96">
        <v>1</v>
      </c>
      <c r="L158" s="96">
        <v>28</v>
      </c>
      <c r="M158" s="99">
        <v>1</v>
      </c>
      <c r="N158" s="99">
        <f t="shared" si="19"/>
        <v>1</v>
      </c>
      <c r="O158" s="99">
        <f t="shared" si="20"/>
        <v>1</v>
      </c>
      <c r="P158" s="99">
        <v>0</v>
      </c>
      <c r="Q158" s="99">
        <f t="shared" si="21"/>
        <v>1</v>
      </c>
      <c r="R158" s="99">
        <f t="shared" si="22"/>
        <v>2</v>
      </c>
      <c r="S158" s="99">
        <f t="shared" si="23"/>
        <v>0</v>
      </c>
      <c r="T158" s="99">
        <v>0</v>
      </c>
      <c r="U158" s="100">
        <f t="shared" si="24"/>
        <v>0</v>
      </c>
      <c r="V158" s="100">
        <v>1</v>
      </c>
      <c r="W158" s="100">
        <f t="shared" si="25"/>
        <v>0</v>
      </c>
      <c r="X158" s="100">
        <f t="shared" si="26"/>
        <v>0.1</v>
      </c>
      <c r="Y158" s="100">
        <f t="shared" si="27"/>
        <v>2</v>
      </c>
    </row>
    <row r="159" spans="1:25" x14ac:dyDescent="0.2">
      <c r="A159" s="91" t="s">
        <v>2154</v>
      </c>
      <c r="B159" s="92">
        <v>2017693</v>
      </c>
      <c r="C159" s="93" t="s">
        <v>2155</v>
      </c>
      <c r="D159" s="94">
        <v>10557490</v>
      </c>
      <c r="E159" s="95" t="s">
        <v>1841</v>
      </c>
      <c r="F159" s="96" t="s">
        <v>1832</v>
      </c>
      <c r="G159" s="97">
        <v>1</v>
      </c>
      <c r="H159" s="98">
        <v>42318</v>
      </c>
      <c r="I159" s="98">
        <v>46753</v>
      </c>
      <c r="J159" s="96">
        <v>1</v>
      </c>
      <c r="K159" s="96">
        <v>1</v>
      </c>
      <c r="L159" s="96">
        <v>28</v>
      </c>
      <c r="M159" s="99">
        <v>0</v>
      </c>
      <c r="N159" s="99">
        <f t="shared" si="19"/>
        <v>0</v>
      </c>
      <c r="O159" s="99">
        <f t="shared" si="20"/>
        <v>0</v>
      </c>
      <c r="P159" s="99">
        <v>0</v>
      </c>
      <c r="Q159" s="99">
        <f t="shared" si="21"/>
        <v>0</v>
      </c>
      <c r="R159" s="99">
        <f t="shared" si="22"/>
        <v>0</v>
      </c>
      <c r="S159" s="99">
        <f t="shared" si="23"/>
        <v>0</v>
      </c>
      <c r="T159" s="99">
        <v>2</v>
      </c>
      <c r="U159" s="100">
        <f t="shared" si="24"/>
        <v>0</v>
      </c>
      <c r="V159" s="100">
        <v>1</v>
      </c>
      <c r="W159" s="100">
        <f t="shared" si="25"/>
        <v>0</v>
      </c>
      <c r="X159" s="100">
        <f t="shared" si="26"/>
        <v>0</v>
      </c>
      <c r="Y159" s="100">
        <f t="shared" si="27"/>
        <v>0</v>
      </c>
    </row>
    <row r="160" spans="1:25" x14ac:dyDescent="0.2">
      <c r="A160" s="91" t="s">
        <v>2156</v>
      </c>
      <c r="B160" s="92">
        <v>1000844</v>
      </c>
      <c r="C160" s="93" t="s">
        <v>2157</v>
      </c>
      <c r="D160" s="94">
        <v>1895</v>
      </c>
      <c r="E160" s="95" t="s">
        <v>2012</v>
      </c>
      <c r="F160" s="96" t="s">
        <v>1832</v>
      </c>
      <c r="G160" s="97">
        <v>1</v>
      </c>
      <c r="H160" s="98">
        <v>42400</v>
      </c>
      <c r="I160" s="98">
        <v>46753</v>
      </c>
      <c r="J160" s="96">
        <v>1</v>
      </c>
      <c r="K160" s="96">
        <v>1</v>
      </c>
      <c r="L160" s="96">
        <v>28</v>
      </c>
      <c r="M160" s="99">
        <v>1</v>
      </c>
      <c r="N160" s="99">
        <f t="shared" si="19"/>
        <v>1</v>
      </c>
      <c r="O160" s="99">
        <f t="shared" si="20"/>
        <v>1</v>
      </c>
      <c r="P160" s="99">
        <v>1</v>
      </c>
      <c r="Q160" s="99">
        <f t="shared" si="21"/>
        <v>1</v>
      </c>
      <c r="R160" s="99">
        <f t="shared" si="22"/>
        <v>0</v>
      </c>
      <c r="S160" s="99">
        <f t="shared" si="23"/>
        <v>1</v>
      </c>
      <c r="T160" s="99">
        <v>0</v>
      </c>
      <c r="U160" s="100">
        <f t="shared" si="24"/>
        <v>4</v>
      </c>
      <c r="V160" s="100">
        <v>1</v>
      </c>
      <c r="W160" s="100">
        <f t="shared" si="25"/>
        <v>4</v>
      </c>
      <c r="X160" s="100">
        <f t="shared" si="26"/>
        <v>0</v>
      </c>
      <c r="Y160" s="100">
        <f t="shared" si="27"/>
        <v>0</v>
      </c>
    </row>
    <row r="161" spans="1:25" ht="51" x14ac:dyDescent="0.2">
      <c r="A161" s="91" t="s">
        <v>2158</v>
      </c>
      <c r="B161" s="92" t="s">
        <v>677</v>
      </c>
      <c r="C161" s="93" t="s">
        <v>2159</v>
      </c>
      <c r="D161" s="94" t="s">
        <v>2160</v>
      </c>
      <c r="E161" s="95" t="s">
        <v>2161</v>
      </c>
      <c r="F161" s="96" t="s">
        <v>1832</v>
      </c>
      <c r="G161" s="97">
        <v>1</v>
      </c>
      <c r="H161" s="98"/>
      <c r="I161" s="98">
        <v>46844</v>
      </c>
      <c r="J161" s="96">
        <v>1</v>
      </c>
      <c r="K161" s="96">
        <v>4</v>
      </c>
      <c r="L161" s="96">
        <v>28</v>
      </c>
      <c r="M161" s="99">
        <v>1</v>
      </c>
      <c r="N161" s="99">
        <f t="shared" si="19"/>
        <v>1</v>
      </c>
      <c r="O161" s="99">
        <f t="shared" si="20"/>
        <v>1</v>
      </c>
      <c r="P161" s="99">
        <v>1</v>
      </c>
      <c r="Q161" s="99">
        <f t="shared" si="21"/>
        <v>1</v>
      </c>
      <c r="R161" s="99">
        <f t="shared" si="22"/>
        <v>0</v>
      </c>
      <c r="S161" s="99">
        <f t="shared" si="23"/>
        <v>1</v>
      </c>
      <c r="T161" s="99">
        <v>0</v>
      </c>
      <c r="U161" s="100">
        <f t="shared" si="24"/>
        <v>4</v>
      </c>
      <c r="V161" s="100">
        <v>1</v>
      </c>
      <c r="W161" s="100">
        <f t="shared" si="25"/>
        <v>4</v>
      </c>
      <c r="X161" s="100">
        <f t="shared" si="26"/>
        <v>0</v>
      </c>
      <c r="Y161" s="100">
        <f t="shared" si="27"/>
        <v>0</v>
      </c>
    </row>
    <row r="162" spans="1:25" x14ac:dyDescent="0.2">
      <c r="A162" s="91" t="s">
        <v>2162</v>
      </c>
      <c r="B162" s="92">
        <v>5012944</v>
      </c>
      <c r="C162" s="93" t="s">
        <v>2163</v>
      </c>
      <c r="D162" s="94">
        <v>19513</v>
      </c>
      <c r="E162" s="95" t="s">
        <v>1838</v>
      </c>
      <c r="F162" s="96" t="s">
        <v>1832</v>
      </c>
      <c r="G162" s="97">
        <v>1</v>
      </c>
      <c r="H162" s="98">
        <v>41199</v>
      </c>
      <c r="I162" s="98">
        <v>46753</v>
      </c>
      <c r="J162" s="96">
        <v>1</v>
      </c>
      <c r="K162" s="96">
        <v>1</v>
      </c>
      <c r="L162" s="96">
        <v>28</v>
      </c>
      <c r="M162" s="99">
        <v>1</v>
      </c>
      <c r="N162" s="99">
        <f t="shared" si="19"/>
        <v>1</v>
      </c>
      <c r="O162" s="99">
        <f t="shared" si="20"/>
        <v>1</v>
      </c>
      <c r="P162" s="99">
        <v>0</v>
      </c>
      <c r="Q162" s="99">
        <f t="shared" si="21"/>
        <v>1</v>
      </c>
      <c r="R162" s="99">
        <f t="shared" si="22"/>
        <v>2</v>
      </c>
      <c r="S162" s="99">
        <f t="shared" si="23"/>
        <v>0</v>
      </c>
      <c r="T162" s="99">
        <v>0</v>
      </c>
      <c r="U162" s="100">
        <f t="shared" si="24"/>
        <v>0</v>
      </c>
      <c r="V162" s="100">
        <v>1</v>
      </c>
      <c r="W162" s="100">
        <f t="shared" si="25"/>
        <v>0</v>
      </c>
      <c r="X162" s="100">
        <f t="shared" si="26"/>
        <v>0.1</v>
      </c>
      <c r="Y162" s="100">
        <f t="shared" si="27"/>
        <v>2</v>
      </c>
    </row>
    <row r="163" spans="1:25" x14ac:dyDescent="0.2">
      <c r="A163" s="91" t="s">
        <v>2164</v>
      </c>
      <c r="B163" s="92">
        <v>5012937</v>
      </c>
      <c r="C163" s="93" t="s">
        <v>2165</v>
      </c>
      <c r="D163" s="94">
        <v>14037</v>
      </c>
      <c r="E163" s="95" t="s">
        <v>1838</v>
      </c>
      <c r="F163" s="96" t="s">
        <v>1832</v>
      </c>
      <c r="G163" s="97">
        <v>1</v>
      </c>
      <c r="H163" s="98">
        <v>41183</v>
      </c>
      <c r="I163" s="98">
        <v>46997</v>
      </c>
      <c r="J163" s="96">
        <v>1</v>
      </c>
      <c r="K163" s="96">
        <v>9</v>
      </c>
      <c r="L163" s="96">
        <v>28</v>
      </c>
      <c r="M163" s="99">
        <v>1</v>
      </c>
      <c r="N163" s="99">
        <f t="shared" si="19"/>
        <v>1</v>
      </c>
      <c r="O163" s="99">
        <f t="shared" si="20"/>
        <v>1</v>
      </c>
      <c r="P163" s="99">
        <v>0</v>
      </c>
      <c r="Q163" s="99">
        <f t="shared" si="21"/>
        <v>1</v>
      </c>
      <c r="R163" s="99">
        <f t="shared" si="22"/>
        <v>2</v>
      </c>
      <c r="S163" s="99">
        <f t="shared" si="23"/>
        <v>0</v>
      </c>
      <c r="T163" s="99">
        <v>0</v>
      </c>
      <c r="U163" s="100">
        <f t="shared" si="24"/>
        <v>0</v>
      </c>
      <c r="V163" s="100">
        <v>1</v>
      </c>
      <c r="W163" s="100">
        <f t="shared" si="25"/>
        <v>0</v>
      </c>
      <c r="X163" s="100">
        <f t="shared" si="26"/>
        <v>0.1</v>
      </c>
      <c r="Y163" s="100">
        <f t="shared" si="27"/>
        <v>2</v>
      </c>
    </row>
    <row r="164" spans="1:25" x14ac:dyDescent="0.2">
      <c r="A164" s="91" t="s">
        <v>2166</v>
      </c>
      <c r="B164" s="92">
        <v>5012936</v>
      </c>
      <c r="C164" s="93" t="s">
        <v>2167</v>
      </c>
      <c r="D164" s="94">
        <v>14103</v>
      </c>
      <c r="E164" s="95" t="s">
        <v>1838</v>
      </c>
      <c r="F164" s="96" t="s">
        <v>1832</v>
      </c>
      <c r="G164" s="97">
        <v>1</v>
      </c>
      <c r="H164" s="98">
        <v>44433</v>
      </c>
      <c r="I164" s="98">
        <v>46753</v>
      </c>
      <c r="J164" s="96">
        <v>1</v>
      </c>
      <c r="K164" s="96">
        <v>1</v>
      </c>
      <c r="L164" s="96">
        <v>28</v>
      </c>
      <c r="M164" s="99">
        <v>0</v>
      </c>
      <c r="N164" s="99">
        <f t="shared" si="19"/>
        <v>0</v>
      </c>
      <c r="O164" s="99">
        <f t="shared" si="20"/>
        <v>0</v>
      </c>
      <c r="P164" s="99">
        <v>0</v>
      </c>
      <c r="Q164" s="99">
        <f t="shared" si="21"/>
        <v>0</v>
      </c>
      <c r="R164" s="99">
        <f t="shared" si="22"/>
        <v>0</v>
      </c>
      <c r="S164" s="99">
        <f t="shared" si="23"/>
        <v>0</v>
      </c>
      <c r="T164" s="99">
        <v>2</v>
      </c>
      <c r="U164" s="100">
        <f t="shared" si="24"/>
        <v>0</v>
      </c>
      <c r="V164" s="100">
        <v>1</v>
      </c>
      <c r="W164" s="100">
        <f t="shared" si="25"/>
        <v>0</v>
      </c>
      <c r="X164" s="100">
        <f t="shared" si="26"/>
        <v>0</v>
      </c>
      <c r="Y164" s="100">
        <f t="shared" si="27"/>
        <v>0</v>
      </c>
    </row>
    <row r="165" spans="1:25" x14ac:dyDescent="0.2">
      <c r="A165" s="91" t="s">
        <v>2168</v>
      </c>
      <c r="B165" s="92">
        <v>5012954</v>
      </c>
      <c r="C165" s="93" t="s">
        <v>2169</v>
      </c>
      <c r="D165" s="94">
        <v>11286418</v>
      </c>
      <c r="E165" s="95" t="s">
        <v>1894</v>
      </c>
      <c r="F165" s="96" t="s">
        <v>1832</v>
      </c>
      <c r="G165" s="97">
        <v>1</v>
      </c>
      <c r="H165" s="98">
        <v>41204</v>
      </c>
      <c r="I165" s="98">
        <v>47053</v>
      </c>
      <c r="J165" s="96">
        <v>27</v>
      </c>
      <c r="K165" s="96">
        <v>10</v>
      </c>
      <c r="L165" s="96">
        <v>28</v>
      </c>
      <c r="M165" s="99">
        <v>0</v>
      </c>
      <c r="N165" s="99">
        <f t="shared" si="19"/>
        <v>0</v>
      </c>
      <c r="O165" s="99">
        <f t="shared" si="20"/>
        <v>0</v>
      </c>
      <c r="P165" s="99">
        <v>0</v>
      </c>
      <c r="Q165" s="99">
        <f t="shared" si="21"/>
        <v>0</v>
      </c>
      <c r="R165" s="99">
        <f t="shared" si="22"/>
        <v>0</v>
      </c>
      <c r="S165" s="99">
        <f t="shared" si="23"/>
        <v>0</v>
      </c>
      <c r="T165" s="99">
        <v>2</v>
      </c>
      <c r="U165" s="100">
        <f t="shared" si="24"/>
        <v>0</v>
      </c>
      <c r="V165" s="100">
        <v>1</v>
      </c>
      <c r="W165" s="100">
        <f t="shared" si="25"/>
        <v>0</v>
      </c>
      <c r="X165" s="100">
        <f t="shared" si="26"/>
        <v>0</v>
      </c>
      <c r="Y165" s="100">
        <f t="shared" si="27"/>
        <v>0</v>
      </c>
    </row>
    <row r="166" spans="1:25" x14ac:dyDescent="0.2">
      <c r="A166" s="91" t="s">
        <v>2170</v>
      </c>
      <c r="B166" s="92">
        <v>5012952</v>
      </c>
      <c r="C166" s="93" t="s">
        <v>2171</v>
      </c>
      <c r="D166" s="94">
        <v>204250</v>
      </c>
      <c r="E166" s="95" t="s">
        <v>1835</v>
      </c>
      <c r="F166" s="96" t="s">
        <v>1832</v>
      </c>
      <c r="G166" s="97">
        <v>1</v>
      </c>
      <c r="H166" s="98">
        <v>41153</v>
      </c>
      <c r="I166" s="98">
        <v>46753</v>
      </c>
      <c r="J166" s="96">
        <v>1</v>
      </c>
      <c r="K166" s="96">
        <v>1</v>
      </c>
      <c r="L166" s="96">
        <v>28</v>
      </c>
      <c r="M166" s="99">
        <v>0</v>
      </c>
      <c r="N166" s="99">
        <f t="shared" si="19"/>
        <v>0</v>
      </c>
      <c r="O166" s="99">
        <f t="shared" si="20"/>
        <v>0</v>
      </c>
      <c r="P166" s="99">
        <v>0</v>
      </c>
      <c r="Q166" s="99">
        <f t="shared" si="21"/>
        <v>0</v>
      </c>
      <c r="R166" s="99">
        <f t="shared" si="22"/>
        <v>0</v>
      </c>
      <c r="S166" s="99">
        <f t="shared" si="23"/>
        <v>0</v>
      </c>
      <c r="T166" s="99">
        <v>2</v>
      </c>
      <c r="U166" s="100">
        <f t="shared" si="24"/>
        <v>0</v>
      </c>
      <c r="V166" s="100">
        <v>1</v>
      </c>
      <c r="W166" s="100">
        <f t="shared" si="25"/>
        <v>0</v>
      </c>
      <c r="X166" s="100">
        <f t="shared" si="26"/>
        <v>0</v>
      </c>
      <c r="Y166" s="100">
        <f t="shared" si="27"/>
        <v>0</v>
      </c>
    </row>
    <row r="167" spans="1:25" x14ac:dyDescent="0.2">
      <c r="A167" s="91" t="s">
        <v>2172</v>
      </c>
      <c r="B167" s="92">
        <v>2015532</v>
      </c>
      <c r="C167" s="93" t="s">
        <v>2173</v>
      </c>
      <c r="D167" s="94">
        <v>12606893</v>
      </c>
      <c r="E167" s="95" t="s">
        <v>1831</v>
      </c>
      <c r="F167" s="96" t="s">
        <v>1832</v>
      </c>
      <c r="G167" s="97">
        <v>1</v>
      </c>
      <c r="H167" s="98">
        <v>41200</v>
      </c>
      <c r="I167" s="98">
        <v>46753</v>
      </c>
      <c r="J167" s="96">
        <v>1</v>
      </c>
      <c r="K167" s="96">
        <v>1</v>
      </c>
      <c r="L167" s="96">
        <v>28</v>
      </c>
      <c r="M167" s="99">
        <v>0</v>
      </c>
      <c r="N167" s="99">
        <f t="shared" si="19"/>
        <v>0</v>
      </c>
      <c r="O167" s="99">
        <f t="shared" si="20"/>
        <v>0</v>
      </c>
      <c r="P167" s="99">
        <v>0</v>
      </c>
      <c r="Q167" s="99">
        <f t="shared" si="21"/>
        <v>0</v>
      </c>
      <c r="R167" s="99">
        <f t="shared" si="22"/>
        <v>0</v>
      </c>
      <c r="S167" s="99">
        <f t="shared" si="23"/>
        <v>0</v>
      </c>
      <c r="T167" s="99">
        <v>2</v>
      </c>
      <c r="U167" s="100">
        <f t="shared" si="24"/>
        <v>0</v>
      </c>
      <c r="V167" s="100">
        <v>1</v>
      </c>
      <c r="W167" s="100">
        <f t="shared" si="25"/>
        <v>0</v>
      </c>
      <c r="X167" s="100">
        <f t="shared" si="26"/>
        <v>0</v>
      </c>
      <c r="Y167" s="100">
        <f t="shared" si="27"/>
        <v>0</v>
      </c>
    </row>
    <row r="168" spans="1:25" x14ac:dyDescent="0.2">
      <c r="A168" s="91" t="s">
        <v>2174</v>
      </c>
      <c r="B168" s="92">
        <v>5012948</v>
      </c>
      <c r="C168" s="93" t="s">
        <v>2175</v>
      </c>
      <c r="D168" s="94">
        <v>14095</v>
      </c>
      <c r="E168" s="95" t="s">
        <v>1838</v>
      </c>
      <c r="F168" s="96" t="s">
        <v>1832</v>
      </c>
      <c r="G168" s="97">
        <v>1</v>
      </c>
      <c r="H168" s="98">
        <v>41188</v>
      </c>
      <c r="I168" s="98">
        <v>47002</v>
      </c>
      <c r="J168" s="96">
        <v>6</v>
      </c>
      <c r="K168" s="96">
        <v>9</v>
      </c>
      <c r="L168" s="96">
        <v>28</v>
      </c>
      <c r="M168" s="99">
        <v>1</v>
      </c>
      <c r="N168" s="99">
        <f t="shared" si="19"/>
        <v>1</v>
      </c>
      <c r="O168" s="99">
        <f t="shared" si="20"/>
        <v>1</v>
      </c>
      <c r="P168" s="99">
        <v>0</v>
      </c>
      <c r="Q168" s="99">
        <f t="shared" si="21"/>
        <v>1</v>
      </c>
      <c r="R168" s="99">
        <f t="shared" si="22"/>
        <v>2</v>
      </c>
      <c r="S168" s="99">
        <f t="shared" si="23"/>
        <v>0</v>
      </c>
      <c r="T168" s="99">
        <v>0</v>
      </c>
      <c r="U168" s="100">
        <f t="shared" si="24"/>
        <v>0</v>
      </c>
      <c r="V168" s="100">
        <v>1</v>
      </c>
      <c r="W168" s="100">
        <f t="shared" si="25"/>
        <v>0</v>
      </c>
      <c r="X168" s="100">
        <f t="shared" si="26"/>
        <v>0.1</v>
      </c>
      <c r="Y168" s="100">
        <f t="shared" si="27"/>
        <v>2</v>
      </c>
    </row>
    <row r="169" spans="1:25" x14ac:dyDescent="0.2">
      <c r="A169" s="91" t="s">
        <v>2176</v>
      </c>
      <c r="B169" s="92">
        <v>5012947</v>
      </c>
      <c r="C169" s="93" t="s">
        <v>2177</v>
      </c>
      <c r="D169" s="94">
        <v>17641</v>
      </c>
      <c r="E169" s="95" t="s">
        <v>1838</v>
      </c>
      <c r="F169" s="96" t="s">
        <v>1832</v>
      </c>
      <c r="G169" s="97">
        <v>1</v>
      </c>
      <c r="H169" s="98">
        <v>41214</v>
      </c>
      <c r="I169" s="98">
        <v>46753</v>
      </c>
      <c r="J169" s="96">
        <v>1</v>
      </c>
      <c r="K169" s="96">
        <v>1</v>
      </c>
      <c r="L169" s="96">
        <v>28</v>
      </c>
      <c r="M169" s="99">
        <v>0</v>
      </c>
      <c r="N169" s="99">
        <f t="shared" si="19"/>
        <v>0</v>
      </c>
      <c r="O169" s="99">
        <f t="shared" si="20"/>
        <v>0</v>
      </c>
      <c r="P169" s="99">
        <v>0</v>
      </c>
      <c r="Q169" s="99">
        <f t="shared" si="21"/>
        <v>0</v>
      </c>
      <c r="R169" s="99">
        <f t="shared" si="22"/>
        <v>0</v>
      </c>
      <c r="S169" s="99">
        <f t="shared" si="23"/>
        <v>0</v>
      </c>
      <c r="T169" s="99">
        <v>2</v>
      </c>
      <c r="U169" s="100">
        <f t="shared" si="24"/>
        <v>0</v>
      </c>
      <c r="V169" s="100">
        <v>1</v>
      </c>
      <c r="W169" s="100">
        <f t="shared" si="25"/>
        <v>0</v>
      </c>
      <c r="X169" s="100">
        <f t="shared" si="26"/>
        <v>0</v>
      </c>
      <c r="Y169" s="100">
        <f t="shared" si="27"/>
        <v>0</v>
      </c>
    </row>
    <row r="170" spans="1:25" x14ac:dyDescent="0.2">
      <c r="A170" s="91" t="s">
        <v>2178</v>
      </c>
      <c r="B170" s="92">
        <v>5012946</v>
      </c>
      <c r="C170" s="93" t="s">
        <v>2179</v>
      </c>
      <c r="D170" s="94">
        <v>824</v>
      </c>
      <c r="E170" s="95" t="s">
        <v>1838</v>
      </c>
      <c r="F170" s="96" t="s">
        <v>1832</v>
      </c>
      <c r="G170" s="97">
        <v>1</v>
      </c>
      <c r="H170" s="98">
        <v>41189</v>
      </c>
      <c r="I170" s="98">
        <v>46753</v>
      </c>
      <c r="J170" s="96">
        <v>1</v>
      </c>
      <c r="K170" s="96">
        <v>1</v>
      </c>
      <c r="L170" s="96">
        <v>28</v>
      </c>
      <c r="M170" s="99">
        <v>0</v>
      </c>
      <c r="N170" s="99">
        <f t="shared" si="19"/>
        <v>0</v>
      </c>
      <c r="O170" s="99">
        <f t="shared" si="20"/>
        <v>0</v>
      </c>
      <c r="P170" s="99">
        <v>0</v>
      </c>
      <c r="Q170" s="99">
        <f t="shared" si="21"/>
        <v>0</v>
      </c>
      <c r="R170" s="99">
        <f t="shared" si="22"/>
        <v>0</v>
      </c>
      <c r="S170" s="99">
        <f t="shared" si="23"/>
        <v>0</v>
      </c>
      <c r="T170" s="99">
        <v>2</v>
      </c>
      <c r="U170" s="100">
        <f t="shared" si="24"/>
        <v>0</v>
      </c>
      <c r="V170" s="100">
        <v>1</v>
      </c>
      <c r="W170" s="100">
        <f t="shared" si="25"/>
        <v>0</v>
      </c>
      <c r="X170" s="100">
        <f t="shared" si="26"/>
        <v>0</v>
      </c>
      <c r="Y170" s="100">
        <f t="shared" si="27"/>
        <v>0</v>
      </c>
    </row>
    <row r="171" spans="1:25" x14ac:dyDescent="0.2">
      <c r="A171" s="91" t="s">
        <v>2180</v>
      </c>
      <c r="B171" s="92">
        <v>5014614</v>
      </c>
      <c r="C171" s="93" t="s">
        <v>2181</v>
      </c>
      <c r="D171" s="94">
        <v>10557552</v>
      </c>
      <c r="E171" s="95" t="s">
        <v>2036</v>
      </c>
      <c r="F171" s="96" t="s">
        <v>1832</v>
      </c>
      <c r="G171" s="97">
        <v>1</v>
      </c>
      <c r="H171" s="98">
        <v>41425</v>
      </c>
      <c r="I171" s="98">
        <v>46753</v>
      </c>
      <c r="J171" s="96">
        <v>1</v>
      </c>
      <c r="K171" s="96">
        <v>1</v>
      </c>
      <c r="L171" s="96">
        <v>28</v>
      </c>
      <c r="M171" s="99">
        <v>0</v>
      </c>
      <c r="N171" s="99">
        <f t="shared" si="19"/>
        <v>0</v>
      </c>
      <c r="O171" s="99">
        <f t="shared" si="20"/>
        <v>0</v>
      </c>
      <c r="P171" s="99">
        <v>0</v>
      </c>
      <c r="Q171" s="99">
        <f t="shared" si="21"/>
        <v>0</v>
      </c>
      <c r="R171" s="99">
        <f t="shared" si="22"/>
        <v>0</v>
      </c>
      <c r="S171" s="99">
        <f t="shared" si="23"/>
        <v>0</v>
      </c>
      <c r="T171" s="99">
        <v>2</v>
      </c>
      <c r="U171" s="100">
        <f t="shared" si="24"/>
        <v>0</v>
      </c>
      <c r="V171" s="100">
        <v>1</v>
      </c>
      <c r="W171" s="100">
        <f t="shared" si="25"/>
        <v>0</v>
      </c>
      <c r="X171" s="100">
        <f t="shared" si="26"/>
        <v>0</v>
      </c>
      <c r="Y171" s="100">
        <f t="shared" si="27"/>
        <v>0</v>
      </c>
    </row>
    <row r="172" spans="1:25" x14ac:dyDescent="0.2">
      <c r="A172" s="91" t="s">
        <v>2182</v>
      </c>
      <c r="B172" s="92">
        <v>5014621</v>
      </c>
      <c r="C172" s="93" t="s">
        <v>2183</v>
      </c>
      <c r="D172" s="94">
        <v>10533009</v>
      </c>
      <c r="E172" s="95" t="s">
        <v>1841</v>
      </c>
      <c r="F172" s="96" t="s">
        <v>1832</v>
      </c>
      <c r="G172" s="97">
        <v>1</v>
      </c>
      <c r="H172" s="98">
        <v>41425</v>
      </c>
      <c r="I172" s="98">
        <v>46753</v>
      </c>
      <c r="J172" s="96">
        <v>1</v>
      </c>
      <c r="K172" s="96">
        <v>1</v>
      </c>
      <c r="L172" s="96">
        <v>28</v>
      </c>
      <c r="M172" s="99">
        <v>0</v>
      </c>
      <c r="N172" s="99">
        <f t="shared" si="19"/>
        <v>0</v>
      </c>
      <c r="O172" s="99">
        <f t="shared" si="20"/>
        <v>0</v>
      </c>
      <c r="P172" s="99">
        <v>0</v>
      </c>
      <c r="Q172" s="99">
        <f t="shared" si="21"/>
        <v>0</v>
      </c>
      <c r="R172" s="99">
        <f t="shared" si="22"/>
        <v>0</v>
      </c>
      <c r="S172" s="99">
        <f t="shared" si="23"/>
        <v>0</v>
      </c>
      <c r="T172" s="99">
        <v>2</v>
      </c>
      <c r="U172" s="100">
        <f t="shared" si="24"/>
        <v>0</v>
      </c>
      <c r="V172" s="100">
        <v>1</v>
      </c>
      <c r="W172" s="100">
        <f t="shared" si="25"/>
        <v>0</v>
      </c>
      <c r="X172" s="100">
        <f t="shared" si="26"/>
        <v>0</v>
      </c>
      <c r="Y172" s="100">
        <f t="shared" si="27"/>
        <v>0</v>
      </c>
    </row>
    <row r="173" spans="1:25" x14ac:dyDescent="0.2">
      <c r="A173" s="91" t="s">
        <v>2184</v>
      </c>
      <c r="B173" s="92">
        <v>5014616</v>
      </c>
      <c r="C173" s="93" t="s">
        <v>2185</v>
      </c>
      <c r="D173" s="94">
        <v>10554015</v>
      </c>
      <c r="E173" s="95" t="s">
        <v>2036</v>
      </c>
      <c r="F173" s="96" t="s">
        <v>1832</v>
      </c>
      <c r="G173" s="97">
        <v>1</v>
      </c>
      <c r="H173" s="98">
        <v>41425</v>
      </c>
      <c r="I173" s="98">
        <v>46753</v>
      </c>
      <c r="J173" s="96">
        <v>1</v>
      </c>
      <c r="K173" s="96">
        <v>1</v>
      </c>
      <c r="L173" s="96">
        <v>28</v>
      </c>
      <c r="M173" s="99">
        <v>1</v>
      </c>
      <c r="N173" s="99">
        <f t="shared" si="19"/>
        <v>1</v>
      </c>
      <c r="O173" s="99">
        <f t="shared" si="20"/>
        <v>1</v>
      </c>
      <c r="P173" s="99">
        <v>1</v>
      </c>
      <c r="Q173" s="99">
        <f t="shared" si="21"/>
        <v>1</v>
      </c>
      <c r="R173" s="99">
        <f t="shared" si="22"/>
        <v>0</v>
      </c>
      <c r="S173" s="99">
        <f t="shared" si="23"/>
        <v>1</v>
      </c>
      <c r="T173" s="99">
        <v>0</v>
      </c>
      <c r="U173" s="100">
        <f t="shared" si="24"/>
        <v>4</v>
      </c>
      <c r="V173" s="100">
        <v>1</v>
      </c>
      <c r="W173" s="100">
        <f t="shared" si="25"/>
        <v>4</v>
      </c>
      <c r="X173" s="100">
        <f t="shared" si="26"/>
        <v>0</v>
      </c>
      <c r="Y173" s="100">
        <f t="shared" si="27"/>
        <v>0</v>
      </c>
    </row>
    <row r="174" spans="1:25" x14ac:dyDescent="0.2">
      <c r="A174" s="91" t="s">
        <v>2186</v>
      </c>
      <c r="B174" s="92">
        <v>2007489</v>
      </c>
      <c r="C174" s="93" t="s">
        <v>2187</v>
      </c>
      <c r="D174" s="94">
        <v>63558954</v>
      </c>
      <c r="E174" s="95" t="s">
        <v>1841</v>
      </c>
      <c r="F174" s="96" t="s">
        <v>1832</v>
      </c>
      <c r="G174" s="97">
        <v>1</v>
      </c>
      <c r="H174" s="98">
        <v>44417</v>
      </c>
      <c r="I174" s="98">
        <v>47089</v>
      </c>
      <c r="J174" s="96">
        <v>2</v>
      </c>
      <c r="K174" s="96">
        <v>12</v>
      </c>
      <c r="L174" s="96">
        <v>28</v>
      </c>
      <c r="M174" s="99">
        <v>0</v>
      </c>
      <c r="N174" s="99">
        <f t="shared" si="19"/>
        <v>0</v>
      </c>
      <c r="O174" s="99">
        <f t="shared" si="20"/>
        <v>0</v>
      </c>
      <c r="P174" s="99">
        <v>0</v>
      </c>
      <c r="Q174" s="99">
        <f t="shared" si="21"/>
        <v>0</v>
      </c>
      <c r="R174" s="99">
        <f t="shared" si="22"/>
        <v>0</v>
      </c>
      <c r="S174" s="99">
        <f t="shared" si="23"/>
        <v>0</v>
      </c>
      <c r="T174" s="99">
        <v>2</v>
      </c>
      <c r="U174" s="100">
        <f t="shared" si="24"/>
        <v>0</v>
      </c>
      <c r="V174" s="100">
        <v>1</v>
      </c>
      <c r="W174" s="100">
        <f t="shared" si="25"/>
        <v>0</v>
      </c>
      <c r="X174" s="100">
        <f t="shared" si="26"/>
        <v>0</v>
      </c>
      <c r="Y174" s="100">
        <f t="shared" si="27"/>
        <v>0</v>
      </c>
    </row>
    <row r="175" spans="1:25" x14ac:dyDescent="0.2">
      <c r="A175" s="91" t="s">
        <v>2188</v>
      </c>
      <c r="B175" s="92">
        <v>2007509</v>
      </c>
      <c r="C175" s="93" t="s">
        <v>2189</v>
      </c>
      <c r="D175" s="94">
        <v>2</v>
      </c>
      <c r="E175" s="95" t="s">
        <v>1838</v>
      </c>
      <c r="F175" s="96" t="s">
        <v>1832</v>
      </c>
      <c r="G175" s="97">
        <v>1</v>
      </c>
      <c r="H175" s="98">
        <v>44418</v>
      </c>
      <c r="I175" s="98">
        <v>46979</v>
      </c>
      <c r="J175" s="96">
        <v>14</v>
      </c>
      <c r="K175" s="96">
        <v>8</v>
      </c>
      <c r="L175" s="96">
        <v>28</v>
      </c>
      <c r="M175" s="99">
        <v>1</v>
      </c>
      <c r="N175" s="99">
        <f t="shared" si="19"/>
        <v>1</v>
      </c>
      <c r="O175" s="99">
        <f t="shared" si="20"/>
        <v>1</v>
      </c>
      <c r="P175" s="99">
        <v>0</v>
      </c>
      <c r="Q175" s="99">
        <f t="shared" si="21"/>
        <v>1</v>
      </c>
      <c r="R175" s="99">
        <f t="shared" si="22"/>
        <v>2</v>
      </c>
      <c r="S175" s="99">
        <f t="shared" si="23"/>
        <v>0</v>
      </c>
      <c r="T175" s="99">
        <v>0</v>
      </c>
      <c r="U175" s="100">
        <f t="shared" si="24"/>
        <v>0</v>
      </c>
      <c r="V175" s="100">
        <v>1</v>
      </c>
      <c r="W175" s="100">
        <f t="shared" si="25"/>
        <v>0</v>
      </c>
      <c r="X175" s="100">
        <f t="shared" si="26"/>
        <v>0.1</v>
      </c>
      <c r="Y175" s="100">
        <f t="shared" si="27"/>
        <v>2</v>
      </c>
    </row>
    <row r="176" spans="1:25" x14ac:dyDescent="0.2">
      <c r="A176" s="91" t="s">
        <v>2190</v>
      </c>
      <c r="B176" s="92">
        <v>200535</v>
      </c>
      <c r="C176" s="93" t="s">
        <v>2191</v>
      </c>
      <c r="D176" s="94">
        <v>10843036</v>
      </c>
      <c r="E176" s="95" t="s">
        <v>1831</v>
      </c>
      <c r="F176" s="96" t="s">
        <v>1832</v>
      </c>
      <c r="G176" s="97">
        <v>1</v>
      </c>
      <c r="H176" s="98">
        <v>41729</v>
      </c>
      <c r="I176" s="98">
        <v>46753</v>
      </c>
      <c r="J176" s="96">
        <v>1</v>
      </c>
      <c r="K176" s="96">
        <v>1</v>
      </c>
      <c r="L176" s="96">
        <v>28</v>
      </c>
      <c r="M176" s="99">
        <v>0</v>
      </c>
      <c r="N176" s="99">
        <f t="shared" si="19"/>
        <v>0</v>
      </c>
      <c r="O176" s="99">
        <f t="shared" si="20"/>
        <v>0</v>
      </c>
      <c r="P176" s="99">
        <v>0</v>
      </c>
      <c r="Q176" s="99">
        <f t="shared" si="21"/>
        <v>0</v>
      </c>
      <c r="R176" s="99">
        <f t="shared" si="22"/>
        <v>0</v>
      </c>
      <c r="S176" s="99">
        <f t="shared" si="23"/>
        <v>0</v>
      </c>
      <c r="T176" s="99">
        <v>2</v>
      </c>
      <c r="U176" s="100">
        <f t="shared" si="24"/>
        <v>0</v>
      </c>
      <c r="V176" s="100">
        <v>1</v>
      </c>
      <c r="W176" s="100">
        <f t="shared" si="25"/>
        <v>0</v>
      </c>
      <c r="X176" s="100">
        <f t="shared" si="26"/>
        <v>0</v>
      </c>
      <c r="Y176" s="100">
        <f t="shared" si="27"/>
        <v>0</v>
      </c>
    </row>
    <row r="177" spans="1:25" x14ac:dyDescent="0.2">
      <c r="A177" s="91" t="s">
        <v>2192</v>
      </c>
      <c r="B177" s="92">
        <v>2007035</v>
      </c>
      <c r="C177" s="93" t="s">
        <v>2193</v>
      </c>
      <c r="D177" s="94">
        <v>10557540</v>
      </c>
      <c r="E177" s="95" t="s">
        <v>1841</v>
      </c>
      <c r="F177" s="96" t="s">
        <v>1832</v>
      </c>
      <c r="G177" s="97">
        <v>1</v>
      </c>
      <c r="H177" s="98">
        <v>42004</v>
      </c>
      <c r="I177" s="98">
        <v>46753</v>
      </c>
      <c r="J177" s="96">
        <v>1</v>
      </c>
      <c r="K177" s="96">
        <v>1</v>
      </c>
      <c r="L177" s="96">
        <v>28</v>
      </c>
      <c r="M177" s="99">
        <v>1</v>
      </c>
      <c r="N177" s="99">
        <f t="shared" si="19"/>
        <v>1</v>
      </c>
      <c r="O177" s="99">
        <f t="shared" si="20"/>
        <v>1</v>
      </c>
      <c r="P177" s="99">
        <v>1</v>
      </c>
      <c r="Q177" s="99">
        <f t="shared" si="21"/>
        <v>1</v>
      </c>
      <c r="R177" s="99">
        <f t="shared" si="22"/>
        <v>0</v>
      </c>
      <c r="S177" s="99">
        <f t="shared" si="23"/>
        <v>1</v>
      </c>
      <c r="T177" s="99">
        <v>0</v>
      </c>
      <c r="U177" s="100">
        <f t="shared" si="24"/>
        <v>4</v>
      </c>
      <c r="V177" s="100">
        <v>1</v>
      </c>
      <c r="W177" s="100">
        <f t="shared" si="25"/>
        <v>4</v>
      </c>
      <c r="X177" s="100">
        <f t="shared" si="26"/>
        <v>0</v>
      </c>
      <c r="Y177" s="100">
        <f t="shared" si="27"/>
        <v>0</v>
      </c>
    </row>
    <row r="178" spans="1:25" ht="25.5" x14ac:dyDescent="0.2">
      <c r="A178" s="91" t="s">
        <v>2194</v>
      </c>
      <c r="B178" s="92">
        <v>2021645</v>
      </c>
      <c r="C178" s="93" t="s">
        <v>1757</v>
      </c>
      <c r="D178" s="94">
        <v>10533746</v>
      </c>
      <c r="E178" s="95" t="s">
        <v>1841</v>
      </c>
      <c r="F178" s="96" t="s">
        <v>1832</v>
      </c>
      <c r="G178" s="97">
        <v>1</v>
      </c>
      <c r="H178" s="98">
        <v>45524</v>
      </c>
      <c r="I178" s="98">
        <v>46753</v>
      </c>
      <c r="J178" s="96">
        <v>1</v>
      </c>
      <c r="K178" s="96">
        <v>1</v>
      </c>
      <c r="L178" s="96">
        <v>28</v>
      </c>
      <c r="M178" s="99">
        <v>0</v>
      </c>
      <c r="N178" s="99">
        <f t="shared" si="19"/>
        <v>0</v>
      </c>
      <c r="O178" s="99">
        <f t="shared" si="20"/>
        <v>0</v>
      </c>
      <c r="P178" s="99">
        <v>0</v>
      </c>
      <c r="Q178" s="99">
        <f t="shared" si="21"/>
        <v>0</v>
      </c>
      <c r="R178" s="99">
        <f t="shared" si="22"/>
        <v>0</v>
      </c>
      <c r="S178" s="99">
        <f t="shared" si="23"/>
        <v>0</v>
      </c>
      <c r="T178" s="99">
        <v>2</v>
      </c>
      <c r="U178" s="100">
        <f t="shared" si="24"/>
        <v>0</v>
      </c>
      <c r="V178" s="100">
        <v>1</v>
      </c>
      <c r="W178" s="100">
        <f t="shared" si="25"/>
        <v>0</v>
      </c>
      <c r="X178" s="100">
        <f t="shared" si="26"/>
        <v>0</v>
      </c>
      <c r="Y178" s="100">
        <f t="shared" si="27"/>
        <v>0</v>
      </c>
    </row>
    <row r="179" spans="1:25" x14ac:dyDescent="0.2">
      <c r="A179" s="91" t="s">
        <v>2195</v>
      </c>
      <c r="B179" s="92">
        <v>5011902</v>
      </c>
      <c r="C179" s="93" t="s">
        <v>2196</v>
      </c>
      <c r="D179" s="94">
        <v>10535957</v>
      </c>
      <c r="E179" s="95" t="s">
        <v>1841</v>
      </c>
      <c r="F179" s="96" t="s">
        <v>1832</v>
      </c>
      <c r="G179" s="97">
        <v>1</v>
      </c>
      <c r="H179" s="98">
        <v>40969</v>
      </c>
      <c r="I179" s="98">
        <v>46960</v>
      </c>
      <c r="J179" s="96">
        <v>26</v>
      </c>
      <c r="K179" s="96">
        <v>7</v>
      </c>
      <c r="L179" s="96">
        <v>28</v>
      </c>
      <c r="M179" s="99">
        <v>0</v>
      </c>
      <c r="N179" s="99">
        <f t="shared" si="19"/>
        <v>0</v>
      </c>
      <c r="O179" s="99">
        <f t="shared" si="20"/>
        <v>0</v>
      </c>
      <c r="P179" s="99">
        <v>0</v>
      </c>
      <c r="Q179" s="99">
        <f t="shared" si="21"/>
        <v>0</v>
      </c>
      <c r="R179" s="99">
        <f t="shared" si="22"/>
        <v>0</v>
      </c>
      <c r="S179" s="99">
        <f t="shared" si="23"/>
        <v>0</v>
      </c>
      <c r="T179" s="99">
        <v>2</v>
      </c>
      <c r="U179" s="100">
        <f t="shared" si="24"/>
        <v>0</v>
      </c>
      <c r="V179" s="100">
        <v>1</v>
      </c>
      <c r="W179" s="100">
        <f t="shared" si="25"/>
        <v>0</v>
      </c>
      <c r="X179" s="100">
        <f t="shared" si="26"/>
        <v>0</v>
      </c>
      <c r="Y179" s="100">
        <f t="shared" si="27"/>
        <v>0</v>
      </c>
    </row>
    <row r="180" spans="1:25" x14ac:dyDescent="0.2">
      <c r="A180" s="91" t="s">
        <v>2197</v>
      </c>
      <c r="B180" s="92">
        <v>5011899</v>
      </c>
      <c r="C180" s="93" t="s">
        <v>2198</v>
      </c>
      <c r="D180" s="94">
        <v>9772</v>
      </c>
      <c r="E180" s="95" t="s">
        <v>1838</v>
      </c>
      <c r="F180" s="96" t="s">
        <v>1832</v>
      </c>
      <c r="G180" s="97">
        <v>1</v>
      </c>
      <c r="H180" s="98">
        <v>41440</v>
      </c>
      <c r="I180" s="98">
        <v>46753</v>
      </c>
      <c r="J180" s="96">
        <v>1</v>
      </c>
      <c r="K180" s="96">
        <v>1</v>
      </c>
      <c r="L180" s="96">
        <v>28</v>
      </c>
      <c r="M180" s="99">
        <v>0</v>
      </c>
      <c r="N180" s="99">
        <f t="shared" si="19"/>
        <v>0</v>
      </c>
      <c r="O180" s="99">
        <f t="shared" si="20"/>
        <v>0</v>
      </c>
      <c r="P180" s="99">
        <v>0</v>
      </c>
      <c r="Q180" s="99">
        <f t="shared" si="21"/>
        <v>0</v>
      </c>
      <c r="R180" s="99">
        <f t="shared" si="22"/>
        <v>0</v>
      </c>
      <c r="S180" s="99">
        <f t="shared" si="23"/>
        <v>0</v>
      </c>
      <c r="T180" s="99">
        <v>2</v>
      </c>
      <c r="U180" s="100">
        <f t="shared" si="24"/>
        <v>0</v>
      </c>
      <c r="V180" s="100">
        <v>1</v>
      </c>
      <c r="W180" s="100">
        <f t="shared" si="25"/>
        <v>0</v>
      </c>
      <c r="X180" s="100">
        <f t="shared" si="26"/>
        <v>0</v>
      </c>
      <c r="Y180" s="100">
        <f t="shared" si="27"/>
        <v>0</v>
      </c>
    </row>
    <row r="181" spans="1:25" x14ac:dyDescent="0.2">
      <c r="A181" s="91" t="s">
        <v>2199</v>
      </c>
      <c r="B181" s="92">
        <v>2007329</v>
      </c>
      <c r="C181" s="93" t="s">
        <v>2200</v>
      </c>
      <c r="D181" s="94">
        <v>12953456</v>
      </c>
      <c r="E181" s="95" t="s">
        <v>1831</v>
      </c>
      <c r="F181" s="96" t="s">
        <v>1832</v>
      </c>
      <c r="G181" s="97">
        <v>1</v>
      </c>
      <c r="H181" s="98">
        <v>42035</v>
      </c>
      <c r="I181" s="98">
        <v>47013</v>
      </c>
      <c r="J181" s="96">
        <v>17</v>
      </c>
      <c r="K181" s="96">
        <v>9</v>
      </c>
      <c r="L181" s="96">
        <v>28</v>
      </c>
      <c r="M181" s="99">
        <v>0</v>
      </c>
      <c r="N181" s="99">
        <f t="shared" si="19"/>
        <v>0</v>
      </c>
      <c r="O181" s="99">
        <f t="shared" si="20"/>
        <v>0</v>
      </c>
      <c r="P181" s="99">
        <v>0</v>
      </c>
      <c r="Q181" s="99">
        <f t="shared" si="21"/>
        <v>0</v>
      </c>
      <c r="R181" s="99">
        <f t="shared" si="22"/>
        <v>0</v>
      </c>
      <c r="S181" s="99">
        <f t="shared" si="23"/>
        <v>0</v>
      </c>
      <c r="T181" s="99">
        <v>2</v>
      </c>
      <c r="U181" s="100">
        <f t="shared" si="24"/>
        <v>0</v>
      </c>
      <c r="V181" s="100">
        <v>1</v>
      </c>
      <c r="W181" s="100">
        <f t="shared" si="25"/>
        <v>0</v>
      </c>
      <c r="X181" s="100">
        <f t="shared" si="26"/>
        <v>0</v>
      </c>
      <c r="Y181" s="100">
        <f t="shared" si="27"/>
        <v>0</v>
      </c>
    </row>
    <row r="182" spans="1:25" x14ac:dyDescent="0.2">
      <c r="A182" s="91" t="s">
        <v>2201</v>
      </c>
      <c r="B182" s="92">
        <v>2014077</v>
      </c>
      <c r="C182" s="93" t="s">
        <v>2202</v>
      </c>
      <c r="D182" s="94">
        <v>10534630</v>
      </c>
      <c r="E182" s="95" t="s">
        <v>2036</v>
      </c>
      <c r="F182" s="96" t="s">
        <v>1832</v>
      </c>
      <c r="G182" s="97">
        <v>1</v>
      </c>
      <c r="H182" s="98">
        <v>42035</v>
      </c>
      <c r="I182" s="98">
        <v>46816</v>
      </c>
      <c r="J182" s="96">
        <v>4</v>
      </c>
      <c r="K182" s="96">
        <v>3</v>
      </c>
      <c r="L182" s="96">
        <v>28</v>
      </c>
      <c r="M182" s="99">
        <v>0</v>
      </c>
      <c r="N182" s="99">
        <f t="shared" si="19"/>
        <v>0</v>
      </c>
      <c r="O182" s="99">
        <f t="shared" si="20"/>
        <v>0</v>
      </c>
      <c r="P182" s="99">
        <v>0</v>
      </c>
      <c r="Q182" s="99">
        <f t="shared" si="21"/>
        <v>0</v>
      </c>
      <c r="R182" s="99">
        <f t="shared" si="22"/>
        <v>0</v>
      </c>
      <c r="S182" s="99">
        <f t="shared" si="23"/>
        <v>0</v>
      </c>
      <c r="T182" s="99">
        <v>2</v>
      </c>
      <c r="U182" s="100">
        <f t="shared" si="24"/>
        <v>0</v>
      </c>
      <c r="V182" s="100">
        <v>1</v>
      </c>
      <c r="W182" s="100">
        <f t="shared" si="25"/>
        <v>0</v>
      </c>
      <c r="X182" s="100">
        <f t="shared" si="26"/>
        <v>0</v>
      </c>
      <c r="Y182" s="100">
        <f t="shared" si="27"/>
        <v>0</v>
      </c>
    </row>
    <row r="183" spans="1:25" x14ac:dyDescent="0.2">
      <c r="A183" s="91" t="s">
        <v>2203</v>
      </c>
      <c r="B183" s="92">
        <v>2555930</v>
      </c>
      <c r="C183" s="93" t="s">
        <v>2204</v>
      </c>
      <c r="D183" s="94">
        <v>8493804</v>
      </c>
      <c r="E183" s="95" t="s">
        <v>1841</v>
      </c>
      <c r="F183" s="96" t="s">
        <v>1832</v>
      </c>
      <c r="G183" s="97">
        <v>1</v>
      </c>
      <c r="H183" s="98">
        <v>43131</v>
      </c>
      <c r="I183" s="98">
        <v>46946</v>
      </c>
      <c r="J183" s="96">
        <v>12</v>
      </c>
      <c r="K183" s="96">
        <v>7</v>
      </c>
      <c r="L183" s="96">
        <v>28</v>
      </c>
      <c r="M183" s="99">
        <v>0</v>
      </c>
      <c r="N183" s="99">
        <f t="shared" si="19"/>
        <v>0</v>
      </c>
      <c r="O183" s="99">
        <f t="shared" si="20"/>
        <v>0</v>
      </c>
      <c r="P183" s="99">
        <v>0</v>
      </c>
      <c r="Q183" s="99">
        <f t="shared" si="21"/>
        <v>0</v>
      </c>
      <c r="R183" s="99">
        <f t="shared" si="22"/>
        <v>0</v>
      </c>
      <c r="S183" s="99">
        <f t="shared" si="23"/>
        <v>0</v>
      </c>
      <c r="T183" s="99">
        <v>2</v>
      </c>
      <c r="U183" s="100">
        <f t="shared" si="24"/>
        <v>0</v>
      </c>
      <c r="V183" s="100">
        <v>1</v>
      </c>
      <c r="W183" s="100">
        <f t="shared" si="25"/>
        <v>0</v>
      </c>
      <c r="X183" s="100">
        <f t="shared" si="26"/>
        <v>0</v>
      </c>
      <c r="Y183" s="100">
        <f t="shared" si="27"/>
        <v>0</v>
      </c>
    </row>
    <row r="184" spans="1:25" x14ac:dyDescent="0.2">
      <c r="A184" s="91" t="s">
        <v>2205</v>
      </c>
      <c r="B184" s="92">
        <v>2555926</v>
      </c>
      <c r="C184" s="93" t="s">
        <v>2206</v>
      </c>
      <c r="D184" s="94">
        <v>7011052014489</v>
      </c>
      <c r="E184" s="95" t="s">
        <v>1989</v>
      </c>
      <c r="F184" s="96" t="s">
        <v>1832</v>
      </c>
      <c r="G184" s="97">
        <v>1</v>
      </c>
      <c r="H184" s="98">
        <v>43131</v>
      </c>
      <c r="I184" s="98">
        <v>46753</v>
      </c>
      <c r="J184" s="96">
        <v>1</v>
      </c>
      <c r="K184" s="96">
        <v>1</v>
      </c>
      <c r="L184" s="96">
        <v>28</v>
      </c>
      <c r="M184" s="99">
        <v>0</v>
      </c>
      <c r="N184" s="99">
        <f t="shared" si="19"/>
        <v>0</v>
      </c>
      <c r="O184" s="99">
        <f t="shared" si="20"/>
        <v>0</v>
      </c>
      <c r="P184" s="99">
        <v>0</v>
      </c>
      <c r="Q184" s="99">
        <f t="shared" si="21"/>
        <v>0</v>
      </c>
      <c r="R184" s="99">
        <f t="shared" si="22"/>
        <v>0</v>
      </c>
      <c r="S184" s="99">
        <f t="shared" si="23"/>
        <v>0</v>
      </c>
      <c r="T184" s="99">
        <v>2</v>
      </c>
      <c r="U184" s="100">
        <f t="shared" si="24"/>
        <v>0</v>
      </c>
      <c r="V184" s="100">
        <v>1</v>
      </c>
      <c r="W184" s="100">
        <f t="shared" si="25"/>
        <v>0</v>
      </c>
      <c r="X184" s="100">
        <f t="shared" si="26"/>
        <v>0</v>
      </c>
      <c r="Y184" s="100">
        <f t="shared" si="27"/>
        <v>0</v>
      </c>
    </row>
    <row r="185" spans="1:25" x14ac:dyDescent="0.2">
      <c r="A185" s="91" t="s">
        <v>2207</v>
      </c>
      <c r="B185" s="92">
        <v>2555951</v>
      </c>
      <c r="C185" s="93" t="s">
        <v>2208</v>
      </c>
      <c r="D185" s="94">
        <v>12779365</v>
      </c>
      <c r="E185" s="95" t="s">
        <v>1841</v>
      </c>
      <c r="F185" s="96" t="s">
        <v>1832</v>
      </c>
      <c r="G185" s="97">
        <v>1</v>
      </c>
      <c r="H185" s="98">
        <v>43131</v>
      </c>
      <c r="I185" s="98">
        <v>46935</v>
      </c>
      <c r="J185" s="96">
        <v>1</v>
      </c>
      <c r="K185" s="96">
        <v>7</v>
      </c>
      <c r="L185" s="96">
        <v>28</v>
      </c>
      <c r="M185" s="99">
        <v>0</v>
      </c>
      <c r="N185" s="99">
        <f t="shared" si="19"/>
        <v>0</v>
      </c>
      <c r="O185" s="99">
        <f t="shared" si="20"/>
        <v>0</v>
      </c>
      <c r="P185" s="99">
        <v>0</v>
      </c>
      <c r="Q185" s="99">
        <f t="shared" si="21"/>
        <v>0</v>
      </c>
      <c r="R185" s="99">
        <f t="shared" si="22"/>
        <v>0</v>
      </c>
      <c r="S185" s="99">
        <f t="shared" si="23"/>
        <v>0</v>
      </c>
      <c r="T185" s="99">
        <v>2</v>
      </c>
      <c r="U185" s="100">
        <f t="shared" si="24"/>
        <v>0</v>
      </c>
      <c r="V185" s="100">
        <v>1</v>
      </c>
      <c r="W185" s="100">
        <f t="shared" si="25"/>
        <v>0</v>
      </c>
      <c r="X185" s="100">
        <f t="shared" si="26"/>
        <v>0</v>
      </c>
      <c r="Y185" s="100">
        <f t="shared" si="27"/>
        <v>0</v>
      </c>
    </row>
    <row r="186" spans="1:25" x14ac:dyDescent="0.2">
      <c r="A186" s="91" t="s">
        <v>2209</v>
      </c>
      <c r="B186" s="92">
        <v>10002854</v>
      </c>
      <c r="C186" s="93" t="s">
        <v>2210</v>
      </c>
      <c r="D186" s="94">
        <v>7495053003919</v>
      </c>
      <c r="E186" s="95" t="s">
        <v>1945</v>
      </c>
      <c r="F186" s="96" t="s">
        <v>1832</v>
      </c>
      <c r="G186" s="97">
        <v>1</v>
      </c>
      <c r="H186" s="98">
        <v>44712</v>
      </c>
      <c r="I186" s="98">
        <v>47058</v>
      </c>
      <c r="J186" s="96">
        <v>1</v>
      </c>
      <c r="K186" s="96">
        <v>11</v>
      </c>
      <c r="L186" s="96">
        <v>28</v>
      </c>
      <c r="M186" s="99">
        <v>0</v>
      </c>
      <c r="N186" s="99">
        <f t="shared" si="19"/>
        <v>0</v>
      </c>
      <c r="O186" s="99">
        <f t="shared" si="20"/>
        <v>0</v>
      </c>
      <c r="P186" s="99">
        <v>0</v>
      </c>
      <c r="Q186" s="99">
        <f t="shared" si="21"/>
        <v>0</v>
      </c>
      <c r="R186" s="99">
        <f t="shared" si="22"/>
        <v>0</v>
      </c>
      <c r="S186" s="99">
        <f t="shared" si="23"/>
        <v>0</v>
      </c>
      <c r="T186" s="99">
        <v>2</v>
      </c>
      <c r="U186" s="100">
        <f t="shared" si="24"/>
        <v>0</v>
      </c>
      <c r="V186" s="100">
        <v>1</v>
      </c>
      <c r="W186" s="100">
        <f t="shared" si="25"/>
        <v>0</v>
      </c>
      <c r="X186" s="100">
        <f t="shared" si="26"/>
        <v>0</v>
      </c>
      <c r="Y186" s="100">
        <f t="shared" si="27"/>
        <v>0</v>
      </c>
    </row>
    <row r="187" spans="1:25" x14ac:dyDescent="0.2">
      <c r="A187" s="91" t="s">
        <v>2211</v>
      </c>
      <c r="B187" s="92">
        <v>10002845</v>
      </c>
      <c r="C187" s="93" t="s">
        <v>2212</v>
      </c>
      <c r="D187" s="94">
        <v>911</v>
      </c>
      <c r="E187" s="95" t="s">
        <v>1838</v>
      </c>
      <c r="F187" s="96" t="s">
        <v>1832</v>
      </c>
      <c r="G187" s="97">
        <v>1</v>
      </c>
      <c r="H187" s="98">
        <v>44712</v>
      </c>
      <c r="I187" s="98">
        <v>47087</v>
      </c>
      <c r="J187" s="96">
        <v>30</v>
      </c>
      <c r="K187" s="96">
        <v>11</v>
      </c>
      <c r="L187" s="96">
        <v>28</v>
      </c>
      <c r="M187" s="99">
        <v>0</v>
      </c>
      <c r="N187" s="99">
        <f t="shared" si="19"/>
        <v>0</v>
      </c>
      <c r="O187" s="99">
        <f t="shared" si="20"/>
        <v>0</v>
      </c>
      <c r="P187" s="99">
        <v>0</v>
      </c>
      <c r="Q187" s="99">
        <f t="shared" si="21"/>
        <v>0</v>
      </c>
      <c r="R187" s="99">
        <f t="shared" si="22"/>
        <v>0</v>
      </c>
      <c r="S187" s="99">
        <f t="shared" si="23"/>
        <v>0</v>
      </c>
      <c r="T187" s="99">
        <v>2</v>
      </c>
      <c r="U187" s="100">
        <f t="shared" si="24"/>
        <v>0</v>
      </c>
      <c r="V187" s="100">
        <v>1</v>
      </c>
      <c r="W187" s="100">
        <f t="shared" si="25"/>
        <v>0</v>
      </c>
      <c r="X187" s="100">
        <f t="shared" si="26"/>
        <v>0</v>
      </c>
      <c r="Y187" s="100">
        <f t="shared" si="27"/>
        <v>0</v>
      </c>
    </row>
    <row r="188" spans="1:25" x14ac:dyDescent="0.2">
      <c r="A188" s="91" t="s">
        <v>2213</v>
      </c>
      <c r="B188" s="92">
        <v>5012012</v>
      </c>
      <c r="C188" s="93" t="s">
        <v>2214</v>
      </c>
      <c r="D188" s="94">
        <v>10530886</v>
      </c>
      <c r="E188" s="95" t="s">
        <v>1841</v>
      </c>
      <c r="F188" s="96" t="s">
        <v>1832</v>
      </c>
      <c r="G188" s="97">
        <v>1</v>
      </c>
      <c r="H188" s="98">
        <v>40909</v>
      </c>
      <c r="I188" s="98">
        <v>46825</v>
      </c>
      <c r="J188" s="96">
        <v>13</v>
      </c>
      <c r="K188" s="96">
        <v>3</v>
      </c>
      <c r="L188" s="96">
        <v>28</v>
      </c>
      <c r="M188" s="99">
        <v>0</v>
      </c>
      <c r="N188" s="99">
        <f t="shared" si="19"/>
        <v>0</v>
      </c>
      <c r="O188" s="99">
        <f t="shared" si="20"/>
        <v>0</v>
      </c>
      <c r="P188" s="99">
        <v>0</v>
      </c>
      <c r="Q188" s="99">
        <f t="shared" si="21"/>
        <v>0</v>
      </c>
      <c r="R188" s="99">
        <f t="shared" si="22"/>
        <v>0</v>
      </c>
      <c r="S188" s="99">
        <f t="shared" si="23"/>
        <v>0</v>
      </c>
      <c r="T188" s="99">
        <v>2</v>
      </c>
      <c r="U188" s="100">
        <f t="shared" si="24"/>
        <v>0</v>
      </c>
      <c r="V188" s="100">
        <v>1</v>
      </c>
      <c r="W188" s="100">
        <f t="shared" si="25"/>
        <v>0</v>
      </c>
      <c r="X188" s="100">
        <f t="shared" si="26"/>
        <v>0</v>
      </c>
      <c r="Y188" s="100">
        <f t="shared" si="27"/>
        <v>0</v>
      </c>
    </row>
    <row r="189" spans="1:25" x14ac:dyDescent="0.2">
      <c r="A189" s="91" t="s">
        <v>2215</v>
      </c>
      <c r="B189" s="92">
        <v>5012011</v>
      </c>
      <c r="C189" s="93" t="s">
        <v>2216</v>
      </c>
      <c r="D189" s="94">
        <v>7552944</v>
      </c>
      <c r="E189" s="95" t="s">
        <v>1841</v>
      </c>
      <c r="F189" s="96" t="s">
        <v>1832</v>
      </c>
      <c r="G189" s="97">
        <v>1</v>
      </c>
      <c r="H189" s="98">
        <v>41000</v>
      </c>
      <c r="I189" s="98">
        <v>46753</v>
      </c>
      <c r="J189" s="96">
        <v>1</v>
      </c>
      <c r="K189" s="96">
        <v>1</v>
      </c>
      <c r="L189" s="96">
        <v>28</v>
      </c>
      <c r="M189" s="99">
        <v>1</v>
      </c>
      <c r="N189" s="99">
        <f t="shared" si="19"/>
        <v>1</v>
      </c>
      <c r="O189" s="99">
        <f t="shared" si="20"/>
        <v>1</v>
      </c>
      <c r="P189" s="99">
        <v>0</v>
      </c>
      <c r="Q189" s="99">
        <f t="shared" si="21"/>
        <v>1</v>
      </c>
      <c r="R189" s="99">
        <f t="shared" si="22"/>
        <v>2</v>
      </c>
      <c r="S189" s="99">
        <f t="shared" si="23"/>
        <v>0</v>
      </c>
      <c r="T189" s="99">
        <v>0</v>
      </c>
      <c r="U189" s="100">
        <f t="shared" si="24"/>
        <v>0</v>
      </c>
      <c r="V189" s="100">
        <v>1</v>
      </c>
      <c r="W189" s="100">
        <f t="shared" si="25"/>
        <v>0</v>
      </c>
      <c r="X189" s="100">
        <f t="shared" si="26"/>
        <v>0.1</v>
      </c>
      <c r="Y189" s="100">
        <f t="shared" si="27"/>
        <v>2</v>
      </c>
    </row>
    <row r="190" spans="1:25" x14ac:dyDescent="0.2">
      <c r="A190" s="91" t="s">
        <v>2217</v>
      </c>
      <c r="B190" s="92">
        <v>5012019</v>
      </c>
      <c r="C190" s="93" t="s">
        <v>2218</v>
      </c>
      <c r="D190" s="94">
        <v>7495055001187</v>
      </c>
      <c r="E190" s="95" t="s">
        <v>1989</v>
      </c>
      <c r="F190" s="96" t="s">
        <v>1832</v>
      </c>
      <c r="G190" s="97">
        <v>1</v>
      </c>
      <c r="H190" s="98">
        <v>41244</v>
      </c>
      <c r="I190" s="98">
        <v>46753</v>
      </c>
      <c r="J190" s="96">
        <v>1</v>
      </c>
      <c r="K190" s="96">
        <v>1</v>
      </c>
      <c r="L190" s="96">
        <v>28</v>
      </c>
      <c r="M190" s="99">
        <v>0</v>
      </c>
      <c r="N190" s="99">
        <f t="shared" si="19"/>
        <v>0</v>
      </c>
      <c r="O190" s="99">
        <f t="shared" si="20"/>
        <v>0</v>
      </c>
      <c r="P190" s="99">
        <v>0</v>
      </c>
      <c r="Q190" s="99">
        <f t="shared" si="21"/>
        <v>0</v>
      </c>
      <c r="R190" s="99">
        <f t="shared" si="22"/>
        <v>0</v>
      </c>
      <c r="S190" s="99">
        <f t="shared" si="23"/>
        <v>0</v>
      </c>
      <c r="T190" s="99">
        <v>2</v>
      </c>
      <c r="U190" s="100">
        <f t="shared" si="24"/>
        <v>0</v>
      </c>
      <c r="V190" s="100">
        <v>1</v>
      </c>
      <c r="W190" s="100">
        <f t="shared" si="25"/>
        <v>0</v>
      </c>
      <c r="X190" s="100">
        <f t="shared" si="26"/>
        <v>0</v>
      </c>
      <c r="Y190" s="100">
        <f t="shared" si="27"/>
        <v>0</v>
      </c>
    </row>
    <row r="191" spans="1:25" x14ac:dyDescent="0.2">
      <c r="A191" s="91" t="s">
        <v>2219</v>
      </c>
      <c r="B191" s="92">
        <v>5012342</v>
      </c>
      <c r="C191" s="93" t="s">
        <v>2220</v>
      </c>
      <c r="D191" s="94">
        <v>93</v>
      </c>
      <c r="E191" s="95" t="s">
        <v>1838</v>
      </c>
      <c r="F191" s="96" t="s">
        <v>1832</v>
      </c>
      <c r="G191" s="97">
        <v>1</v>
      </c>
      <c r="H191" s="98">
        <v>41333</v>
      </c>
      <c r="I191" s="98">
        <v>47064</v>
      </c>
      <c r="J191" s="96">
        <v>7</v>
      </c>
      <c r="K191" s="96">
        <v>11</v>
      </c>
      <c r="L191" s="96">
        <v>28</v>
      </c>
      <c r="M191" s="99">
        <v>0</v>
      </c>
      <c r="N191" s="99">
        <f t="shared" si="19"/>
        <v>0</v>
      </c>
      <c r="O191" s="99">
        <f t="shared" si="20"/>
        <v>0</v>
      </c>
      <c r="P191" s="99">
        <v>0</v>
      </c>
      <c r="Q191" s="99">
        <f t="shared" si="21"/>
        <v>0</v>
      </c>
      <c r="R191" s="99">
        <f t="shared" si="22"/>
        <v>0</v>
      </c>
      <c r="S191" s="99">
        <f t="shared" si="23"/>
        <v>0</v>
      </c>
      <c r="T191" s="99">
        <v>2</v>
      </c>
      <c r="U191" s="100">
        <f t="shared" si="24"/>
        <v>0</v>
      </c>
      <c r="V191" s="100">
        <v>1</v>
      </c>
      <c r="W191" s="100">
        <f t="shared" si="25"/>
        <v>0</v>
      </c>
      <c r="X191" s="100">
        <f t="shared" si="26"/>
        <v>0</v>
      </c>
      <c r="Y191" s="100">
        <f t="shared" si="27"/>
        <v>0</v>
      </c>
    </row>
    <row r="192" spans="1:25" x14ac:dyDescent="0.2">
      <c r="A192" s="91" t="s">
        <v>2221</v>
      </c>
      <c r="B192" s="92">
        <v>5012390</v>
      </c>
      <c r="C192" s="93" t="s">
        <v>2222</v>
      </c>
      <c r="D192" s="94">
        <v>821</v>
      </c>
      <c r="E192" s="95" t="s">
        <v>2012</v>
      </c>
      <c r="F192" s="96" t="s">
        <v>1832</v>
      </c>
      <c r="G192" s="97">
        <v>1</v>
      </c>
      <c r="H192" s="98">
        <v>41244</v>
      </c>
      <c r="I192" s="98">
        <v>46753</v>
      </c>
      <c r="J192" s="96">
        <v>1</v>
      </c>
      <c r="K192" s="96">
        <v>1</v>
      </c>
      <c r="L192" s="96">
        <v>28</v>
      </c>
      <c r="M192" s="99">
        <v>0</v>
      </c>
      <c r="N192" s="99">
        <f t="shared" si="19"/>
        <v>0</v>
      </c>
      <c r="O192" s="99">
        <f t="shared" si="20"/>
        <v>0</v>
      </c>
      <c r="P192" s="99">
        <v>0</v>
      </c>
      <c r="Q192" s="99">
        <f t="shared" si="21"/>
        <v>0</v>
      </c>
      <c r="R192" s="99">
        <f t="shared" si="22"/>
        <v>0</v>
      </c>
      <c r="S192" s="99">
        <f t="shared" si="23"/>
        <v>0</v>
      </c>
      <c r="T192" s="99">
        <v>2</v>
      </c>
      <c r="U192" s="100">
        <f t="shared" si="24"/>
        <v>0</v>
      </c>
      <c r="V192" s="100">
        <v>1</v>
      </c>
      <c r="W192" s="100">
        <f t="shared" si="25"/>
        <v>0</v>
      </c>
      <c r="X192" s="100">
        <f t="shared" si="26"/>
        <v>0</v>
      </c>
      <c r="Y192" s="100">
        <f t="shared" si="27"/>
        <v>0</v>
      </c>
    </row>
    <row r="193" spans="1:25" x14ac:dyDescent="0.2">
      <c r="A193" s="91" t="s">
        <v>2223</v>
      </c>
      <c r="B193" s="92">
        <v>5012371</v>
      </c>
      <c r="C193" s="93" t="s">
        <v>2224</v>
      </c>
      <c r="D193" s="94">
        <v>10843563</v>
      </c>
      <c r="E193" s="95" t="s">
        <v>1831</v>
      </c>
      <c r="F193" s="96" t="s">
        <v>1832</v>
      </c>
      <c r="G193" s="97">
        <v>1</v>
      </c>
      <c r="H193" s="98">
        <v>41061</v>
      </c>
      <c r="I193" s="98">
        <v>46753</v>
      </c>
      <c r="J193" s="96">
        <v>1</v>
      </c>
      <c r="K193" s="96">
        <v>1</v>
      </c>
      <c r="L193" s="96">
        <v>28</v>
      </c>
      <c r="M193" s="99">
        <v>0</v>
      </c>
      <c r="N193" s="99">
        <f t="shared" si="19"/>
        <v>0</v>
      </c>
      <c r="O193" s="99">
        <f t="shared" si="20"/>
        <v>0</v>
      </c>
      <c r="P193" s="99">
        <v>0</v>
      </c>
      <c r="Q193" s="99">
        <f t="shared" si="21"/>
        <v>0</v>
      </c>
      <c r="R193" s="99">
        <f t="shared" si="22"/>
        <v>0</v>
      </c>
      <c r="S193" s="99">
        <f t="shared" si="23"/>
        <v>0</v>
      </c>
      <c r="T193" s="99">
        <v>2</v>
      </c>
      <c r="U193" s="100">
        <f t="shared" si="24"/>
        <v>0</v>
      </c>
      <c r="V193" s="100">
        <v>1</v>
      </c>
      <c r="W193" s="100">
        <f t="shared" si="25"/>
        <v>0</v>
      </c>
      <c r="X193" s="100">
        <f t="shared" si="26"/>
        <v>0</v>
      </c>
      <c r="Y193" s="100">
        <f t="shared" si="27"/>
        <v>0</v>
      </c>
    </row>
    <row r="194" spans="1:25" x14ac:dyDescent="0.2">
      <c r="A194" s="91" t="s">
        <v>2225</v>
      </c>
      <c r="B194" s="92">
        <v>2010422</v>
      </c>
      <c r="C194" s="93" t="s">
        <v>2226</v>
      </c>
      <c r="D194" s="94">
        <v>12923280</v>
      </c>
      <c r="E194" s="95" t="s">
        <v>1831</v>
      </c>
      <c r="F194" s="96" t="s">
        <v>1832</v>
      </c>
      <c r="G194" s="97">
        <v>1</v>
      </c>
      <c r="H194" s="98">
        <v>42825</v>
      </c>
      <c r="I194" s="98">
        <v>46753</v>
      </c>
      <c r="J194" s="96">
        <v>1</v>
      </c>
      <c r="K194" s="96">
        <v>1</v>
      </c>
      <c r="L194" s="96">
        <v>28</v>
      </c>
      <c r="M194" s="99">
        <v>1</v>
      </c>
      <c r="N194" s="99">
        <f t="shared" si="19"/>
        <v>1</v>
      </c>
      <c r="O194" s="99">
        <f t="shared" si="20"/>
        <v>1</v>
      </c>
      <c r="P194" s="99">
        <v>1</v>
      </c>
      <c r="Q194" s="99">
        <f t="shared" si="21"/>
        <v>1</v>
      </c>
      <c r="R194" s="99">
        <f t="shared" si="22"/>
        <v>0</v>
      </c>
      <c r="S194" s="99">
        <f t="shared" si="23"/>
        <v>1</v>
      </c>
      <c r="T194" s="99">
        <v>0</v>
      </c>
      <c r="U194" s="100">
        <f t="shared" si="24"/>
        <v>4</v>
      </c>
      <c r="V194" s="100">
        <v>1</v>
      </c>
      <c r="W194" s="100">
        <f t="shared" si="25"/>
        <v>4</v>
      </c>
      <c r="X194" s="100">
        <f t="shared" si="26"/>
        <v>0</v>
      </c>
      <c r="Y194" s="100">
        <f t="shared" si="27"/>
        <v>0</v>
      </c>
    </row>
    <row r="195" spans="1:25" x14ac:dyDescent="0.2">
      <c r="A195" s="91" t="s">
        <v>2227</v>
      </c>
      <c r="B195" s="92">
        <v>2010411</v>
      </c>
      <c r="C195" s="93" t="s">
        <v>2228</v>
      </c>
      <c r="D195" s="94">
        <v>10554544</v>
      </c>
      <c r="E195" s="95" t="s">
        <v>1841</v>
      </c>
      <c r="F195" s="96" t="s">
        <v>1832</v>
      </c>
      <c r="G195" s="97">
        <v>1</v>
      </c>
      <c r="H195" s="98">
        <v>42825</v>
      </c>
      <c r="I195" s="98">
        <v>46753</v>
      </c>
      <c r="J195" s="96">
        <v>1</v>
      </c>
      <c r="K195" s="96">
        <v>1</v>
      </c>
      <c r="L195" s="96">
        <v>28</v>
      </c>
      <c r="M195" s="99">
        <v>0</v>
      </c>
      <c r="N195" s="99">
        <f t="shared" si="19"/>
        <v>0</v>
      </c>
      <c r="O195" s="99">
        <f t="shared" si="20"/>
        <v>0</v>
      </c>
      <c r="P195" s="99">
        <v>0</v>
      </c>
      <c r="Q195" s="99">
        <f t="shared" si="21"/>
        <v>0</v>
      </c>
      <c r="R195" s="99">
        <f t="shared" si="22"/>
        <v>0</v>
      </c>
      <c r="S195" s="99">
        <f t="shared" si="23"/>
        <v>0</v>
      </c>
      <c r="T195" s="99">
        <v>2</v>
      </c>
      <c r="U195" s="100">
        <f t="shared" si="24"/>
        <v>0</v>
      </c>
      <c r="V195" s="100">
        <v>1</v>
      </c>
      <c r="W195" s="100">
        <f t="shared" si="25"/>
        <v>0</v>
      </c>
      <c r="X195" s="100">
        <f t="shared" si="26"/>
        <v>0</v>
      </c>
      <c r="Y195" s="100">
        <f t="shared" si="27"/>
        <v>0</v>
      </c>
    </row>
    <row r="196" spans="1:25" x14ac:dyDescent="0.2">
      <c r="A196" s="91" t="s">
        <v>2229</v>
      </c>
      <c r="B196" s="92">
        <v>400015025</v>
      </c>
      <c r="C196" s="93" t="s">
        <v>2230</v>
      </c>
      <c r="D196" s="94">
        <v>92694</v>
      </c>
      <c r="E196" s="95" t="s">
        <v>1851</v>
      </c>
      <c r="F196" s="96" t="s">
        <v>1832</v>
      </c>
      <c r="G196" s="97">
        <v>1</v>
      </c>
      <c r="H196" s="98">
        <v>42825</v>
      </c>
      <c r="I196" s="98">
        <v>46753</v>
      </c>
      <c r="J196" s="96">
        <v>1</v>
      </c>
      <c r="K196" s="96">
        <v>1</v>
      </c>
      <c r="L196" s="96">
        <v>28</v>
      </c>
      <c r="M196" s="99">
        <v>0</v>
      </c>
      <c r="N196" s="99">
        <f t="shared" si="19"/>
        <v>0</v>
      </c>
      <c r="O196" s="99">
        <f t="shared" si="20"/>
        <v>0</v>
      </c>
      <c r="P196" s="99">
        <v>0</v>
      </c>
      <c r="Q196" s="99">
        <f t="shared" si="21"/>
        <v>0</v>
      </c>
      <c r="R196" s="99">
        <f t="shared" si="22"/>
        <v>0</v>
      </c>
      <c r="S196" s="99">
        <f t="shared" si="23"/>
        <v>0</v>
      </c>
      <c r="T196" s="99">
        <v>2</v>
      </c>
      <c r="U196" s="100">
        <f t="shared" si="24"/>
        <v>0</v>
      </c>
      <c r="V196" s="100">
        <v>1</v>
      </c>
      <c r="W196" s="100">
        <f t="shared" si="25"/>
        <v>0</v>
      </c>
      <c r="X196" s="100">
        <f t="shared" si="26"/>
        <v>0</v>
      </c>
      <c r="Y196" s="100">
        <f t="shared" si="27"/>
        <v>0</v>
      </c>
    </row>
    <row r="197" spans="1:25" x14ac:dyDescent="0.2">
      <c r="A197" s="91" t="s">
        <v>2231</v>
      </c>
      <c r="B197" s="92">
        <v>8000690</v>
      </c>
      <c r="C197" s="93" t="s">
        <v>2232</v>
      </c>
      <c r="D197" s="94">
        <v>10667</v>
      </c>
      <c r="E197" s="95" t="s">
        <v>2233</v>
      </c>
      <c r="F197" s="96" t="s">
        <v>1832</v>
      </c>
      <c r="G197" s="97">
        <v>1</v>
      </c>
      <c r="H197" s="98">
        <v>42094</v>
      </c>
      <c r="I197" s="98">
        <v>46753</v>
      </c>
      <c r="J197" s="96">
        <v>1</v>
      </c>
      <c r="K197" s="96">
        <v>1</v>
      </c>
      <c r="L197" s="96">
        <v>28</v>
      </c>
      <c r="M197" s="99">
        <v>1</v>
      </c>
      <c r="N197" s="99">
        <f t="shared" si="19"/>
        <v>1</v>
      </c>
      <c r="O197" s="99">
        <f t="shared" si="20"/>
        <v>1</v>
      </c>
      <c r="P197" s="99">
        <v>0</v>
      </c>
      <c r="Q197" s="99">
        <f t="shared" si="21"/>
        <v>1</v>
      </c>
      <c r="R197" s="99">
        <f t="shared" si="22"/>
        <v>2</v>
      </c>
      <c r="S197" s="99">
        <f t="shared" si="23"/>
        <v>0</v>
      </c>
      <c r="T197" s="99">
        <v>2</v>
      </c>
      <c r="U197" s="100">
        <f t="shared" si="24"/>
        <v>0</v>
      </c>
      <c r="V197" s="100">
        <v>1</v>
      </c>
      <c r="W197" s="100">
        <f t="shared" si="25"/>
        <v>0</v>
      </c>
      <c r="X197" s="100">
        <f t="shared" si="26"/>
        <v>0.1</v>
      </c>
      <c r="Y197" s="100">
        <f t="shared" si="27"/>
        <v>2</v>
      </c>
    </row>
    <row r="198" spans="1:25" x14ac:dyDescent="0.2">
      <c r="A198" s="91" t="s">
        <v>2234</v>
      </c>
      <c r="B198" s="92">
        <v>8000688</v>
      </c>
      <c r="C198" s="93" t="s">
        <v>2235</v>
      </c>
      <c r="D198" s="94">
        <v>9286</v>
      </c>
      <c r="E198" s="95" t="s">
        <v>2233</v>
      </c>
      <c r="F198" s="96" t="s">
        <v>1832</v>
      </c>
      <c r="G198" s="97">
        <v>1</v>
      </c>
      <c r="H198" s="98">
        <v>42094</v>
      </c>
      <c r="I198" s="98">
        <v>46753</v>
      </c>
      <c r="J198" s="96">
        <v>1</v>
      </c>
      <c r="K198" s="96">
        <v>1</v>
      </c>
      <c r="L198" s="96">
        <v>28</v>
      </c>
      <c r="M198" s="99">
        <v>0</v>
      </c>
      <c r="N198" s="99">
        <f t="shared" si="19"/>
        <v>0</v>
      </c>
      <c r="O198" s="99">
        <f t="shared" si="20"/>
        <v>0</v>
      </c>
      <c r="P198" s="99">
        <v>0</v>
      </c>
      <c r="Q198" s="99">
        <f t="shared" si="21"/>
        <v>0</v>
      </c>
      <c r="R198" s="99">
        <f t="shared" si="22"/>
        <v>0</v>
      </c>
      <c r="S198" s="99">
        <f t="shared" si="23"/>
        <v>0</v>
      </c>
      <c r="T198" s="99">
        <v>0</v>
      </c>
      <c r="U198" s="100">
        <f t="shared" si="24"/>
        <v>0</v>
      </c>
      <c r="V198" s="100">
        <v>1</v>
      </c>
      <c r="W198" s="100">
        <f t="shared" si="25"/>
        <v>0</v>
      </c>
      <c r="X198" s="100">
        <f t="shared" si="26"/>
        <v>0</v>
      </c>
      <c r="Y198" s="100">
        <f t="shared" si="27"/>
        <v>0</v>
      </c>
    </row>
    <row r="199" spans="1:25" x14ac:dyDescent="0.2">
      <c r="A199" s="91" t="s">
        <v>2236</v>
      </c>
      <c r="B199" s="92">
        <v>8000686</v>
      </c>
      <c r="C199" s="93" t="s">
        <v>2237</v>
      </c>
      <c r="D199" s="94">
        <v>10274</v>
      </c>
      <c r="E199" s="95" t="s">
        <v>2233</v>
      </c>
      <c r="F199" s="96" t="s">
        <v>1832</v>
      </c>
      <c r="G199" s="97">
        <v>1</v>
      </c>
      <c r="H199" s="98">
        <v>42094</v>
      </c>
      <c r="I199" s="98">
        <v>46753</v>
      </c>
      <c r="J199" s="96">
        <v>1</v>
      </c>
      <c r="K199" s="96">
        <v>1</v>
      </c>
      <c r="L199" s="96">
        <v>28</v>
      </c>
      <c r="M199" s="99">
        <v>0</v>
      </c>
      <c r="N199" s="99">
        <f t="shared" ref="N199:N262" si="28">M199</f>
        <v>0</v>
      </c>
      <c r="O199" s="99">
        <f t="shared" ref="O199:O262" si="29">M199</f>
        <v>0</v>
      </c>
      <c r="P199" s="99">
        <v>0</v>
      </c>
      <c r="Q199" s="99">
        <f t="shared" ref="Q199:Q262" si="30">M199</f>
        <v>0</v>
      </c>
      <c r="R199" s="99">
        <f t="shared" ref="R199:R262" si="31">IF(M199&gt;P199,2,0)</f>
        <v>0</v>
      </c>
      <c r="S199" s="99">
        <f t="shared" ref="S199:S262" si="32">P199*1</f>
        <v>0</v>
      </c>
      <c r="T199" s="99">
        <v>0</v>
      </c>
      <c r="U199" s="100">
        <f t="shared" ref="U199:U262" si="33">IF(P199=1,4,0)</f>
        <v>0</v>
      </c>
      <c r="V199" s="100">
        <v>1</v>
      </c>
      <c r="W199" s="100">
        <f t="shared" ref="W199:W262" si="34">P199*4</f>
        <v>0</v>
      </c>
      <c r="X199" s="100">
        <f t="shared" ref="X199:X262" si="35">IF(M199&gt;P199,0.1,0)</f>
        <v>0</v>
      </c>
      <c r="Y199" s="100">
        <f t="shared" ref="Y199:Y262" si="36">IF(M199&gt;P199,2,0)</f>
        <v>0</v>
      </c>
    </row>
    <row r="200" spans="1:25" x14ac:dyDescent="0.2">
      <c r="A200" s="91" t="s">
        <v>2238</v>
      </c>
      <c r="B200" s="92">
        <v>8000685</v>
      </c>
      <c r="C200" s="93" t="s">
        <v>2239</v>
      </c>
      <c r="D200" s="94">
        <v>8790</v>
      </c>
      <c r="E200" s="95" t="s">
        <v>2233</v>
      </c>
      <c r="F200" s="96" t="s">
        <v>1832</v>
      </c>
      <c r="G200" s="97">
        <v>1</v>
      </c>
      <c r="H200" s="98">
        <v>42094</v>
      </c>
      <c r="I200" s="98">
        <v>46753</v>
      </c>
      <c r="J200" s="96">
        <v>1</v>
      </c>
      <c r="K200" s="96">
        <v>1</v>
      </c>
      <c r="L200" s="96">
        <v>28</v>
      </c>
      <c r="M200" s="99">
        <v>1</v>
      </c>
      <c r="N200" s="99">
        <f t="shared" si="28"/>
        <v>1</v>
      </c>
      <c r="O200" s="99">
        <f t="shared" si="29"/>
        <v>1</v>
      </c>
      <c r="P200" s="99">
        <v>0</v>
      </c>
      <c r="Q200" s="99">
        <f t="shared" si="30"/>
        <v>1</v>
      </c>
      <c r="R200" s="99">
        <f t="shared" si="31"/>
        <v>2</v>
      </c>
      <c r="S200" s="99">
        <f t="shared" si="32"/>
        <v>0</v>
      </c>
      <c r="T200" s="99">
        <v>2</v>
      </c>
      <c r="U200" s="100">
        <f t="shared" si="33"/>
        <v>0</v>
      </c>
      <c r="V200" s="100">
        <v>1</v>
      </c>
      <c r="W200" s="100">
        <f t="shared" si="34"/>
        <v>0</v>
      </c>
      <c r="X200" s="100">
        <f t="shared" si="35"/>
        <v>0.1</v>
      </c>
      <c r="Y200" s="100">
        <f t="shared" si="36"/>
        <v>2</v>
      </c>
    </row>
    <row r="201" spans="1:25" x14ac:dyDescent="0.2">
      <c r="A201" s="91" t="s">
        <v>2240</v>
      </c>
      <c r="B201" s="92">
        <v>8000682</v>
      </c>
      <c r="C201" s="93" t="s">
        <v>2241</v>
      </c>
      <c r="D201" s="94">
        <v>8829</v>
      </c>
      <c r="E201" s="95" t="s">
        <v>2233</v>
      </c>
      <c r="F201" s="96" t="s">
        <v>1832</v>
      </c>
      <c r="G201" s="97">
        <v>1</v>
      </c>
      <c r="H201" s="98">
        <v>42094</v>
      </c>
      <c r="I201" s="98">
        <v>46753</v>
      </c>
      <c r="J201" s="96">
        <v>1</v>
      </c>
      <c r="K201" s="96">
        <v>1</v>
      </c>
      <c r="L201" s="96">
        <v>28</v>
      </c>
      <c r="M201" s="99">
        <v>0</v>
      </c>
      <c r="N201" s="99">
        <f t="shared" si="28"/>
        <v>0</v>
      </c>
      <c r="O201" s="99">
        <f t="shared" si="29"/>
        <v>0</v>
      </c>
      <c r="P201" s="99">
        <v>0</v>
      </c>
      <c r="Q201" s="99">
        <f t="shared" si="30"/>
        <v>0</v>
      </c>
      <c r="R201" s="99">
        <f t="shared" si="31"/>
        <v>0</v>
      </c>
      <c r="S201" s="99">
        <f t="shared" si="32"/>
        <v>0</v>
      </c>
      <c r="T201" s="99">
        <v>0</v>
      </c>
      <c r="U201" s="100">
        <f t="shared" si="33"/>
        <v>0</v>
      </c>
      <c r="V201" s="100">
        <v>1</v>
      </c>
      <c r="W201" s="100">
        <f t="shared" si="34"/>
        <v>0</v>
      </c>
      <c r="X201" s="100">
        <f t="shared" si="35"/>
        <v>0</v>
      </c>
      <c r="Y201" s="100">
        <f t="shared" si="36"/>
        <v>0</v>
      </c>
    </row>
    <row r="202" spans="1:25" x14ac:dyDescent="0.2">
      <c r="A202" s="91" t="s">
        <v>2242</v>
      </c>
      <c r="B202" s="92">
        <v>8000681</v>
      </c>
      <c r="C202" s="93" t="s">
        <v>2243</v>
      </c>
      <c r="D202" s="94">
        <v>8681</v>
      </c>
      <c r="E202" s="95" t="s">
        <v>2233</v>
      </c>
      <c r="F202" s="96" t="s">
        <v>1832</v>
      </c>
      <c r="G202" s="97">
        <v>1</v>
      </c>
      <c r="H202" s="98">
        <v>42094</v>
      </c>
      <c r="I202" s="98">
        <v>46753</v>
      </c>
      <c r="J202" s="96">
        <v>1</v>
      </c>
      <c r="K202" s="96">
        <v>1</v>
      </c>
      <c r="L202" s="96">
        <v>28</v>
      </c>
      <c r="M202" s="99">
        <v>0</v>
      </c>
      <c r="N202" s="99">
        <f t="shared" si="28"/>
        <v>0</v>
      </c>
      <c r="O202" s="99">
        <f t="shared" si="29"/>
        <v>0</v>
      </c>
      <c r="P202" s="99">
        <v>0</v>
      </c>
      <c r="Q202" s="99">
        <f t="shared" si="30"/>
        <v>0</v>
      </c>
      <c r="R202" s="99">
        <f t="shared" si="31"/>
        <v>0</v>
      </c>
      <c r="S202" s="99">
        <f t="shared" si="32"/>
        <v>0</v>
      </c>
      <c r="T202" s="99">
        <v>0</v>
      </c>
      <c r="U202" s="100">
        <f t="shared" si="33"/>
        <v>0</v>
      </c>
      <c r="V202" s="100">
        <v>1</v>
      </c>
      <c r="W202" s="100">
        <f t="shared" si="34"/>
        <v>0</v>
      </c>
      <c r="X202" s="100">
        <f t="shared" si="35"/>
        <v>0</v>
      </c>
      <c r="Y202" s="100">
        <f t="shared" si="36"/>
        <v>0</v>
      </c>
    </row>
    <row r="203" spans="1:25" x14ac:dyDescent="0.2">
      <c r="A203" s="91" t="s">
        <v>2244</v>
      </c>
      <c r="B203" s="92">
        <v>8000679</v>
      </c>
      <c r="C203" s="93" t="s">
        <v>2245</v>
      </c>
      <c r="D203" s="94">
        <v>9431</v>
      </c>
      <c r="E203" s="95" t="s">
        <v>2233</v>
      </c>
      <c r="F203" s="96" t="s">
        <v>1832</v>
      </c>
      <c r="G203" s="97">
        <v>1</v>
      </c>
      <c r="H203" s="98">
        <v>42094</v>
      </c>
      <c r="I203" s="98">
        <v>46753</v>
      </c>
      <c r="J203" s="96">
        <v>1</v>
      </c>
      <c r="K203" s="96">
        <v>1</v>
      </c>
      <c r="L203" s="96">
        <v>28</v>
      </c>
      <c r="M203" s="99">
        <v>0</v>
      </c>
      <c r="N203" s="99">
        <f t="shared" si="28"/>
        <v>0</v>
      </c>
      <c r="O203" s="99">
        <f t="shared" si="29"/>
        <v>0</v>
      </c>
      <c r="P203" s="99">
        <v>0</v>
      </c>
      <c r="Q203" s="99">
        <f t="shared" si="30"/>
        <v>0</v>
      </c>
      <c r="R203" s="99">
        <f t="shared" si="31"/>
        <v>0</v>
      </c>
      <c r="S203" s="99">
        <f t="shared" si="32"/>
        <v>0</v>
      </c>
      <c r="T203" s="99">
        <v>0</v>
      </c>
      <c r="U203" s="100">
        <f t="shared" si="33"/>
        <v>0</v>
      </c>
      <c r="V203" s="100">
        <v>1</v>
      </c>
      <c r="W203" s="100">
        <f t="shared" si="34"/>
        <v>0</v>
      </c>
      <c r="X203" s="100">
        <f t="shared" si="35"/>
        <v>0</v>
      </c>
      <c r="Y203" s="100">
        <f t="shared" si="36"/>
        <v>0</v>
      </c>
    </row>
    <row r="204" spans="1:25" x14ac:dyDescent="0.2">
      <c r="A204" s="91" t="s">
        <v>2246</v>
      </c>
      <c r="B204" s="92">
        <v>8000677</v>
      </c>
      <c r="C204" s="93" t="s">
        <v>2247</v>
      </c>
      <c r="D204" s="94">
        <v>9424</v>
      </c>
      <c r="E204" s="95" t="s">
        <v>2233</v>
      </c>
      <c r="F204" s="96" t="s">
        <v>1832</v>
      </c>
      <c r="G204" s="97">
        <v>1</v>
      </c>
      <c r="H204" s="98">
        <v>42094</v>
      </c>
      <c r="I204" s="98">
        <v>46753</v>
      </c>
      <c r="J204" s="96">
        <v>1</v>
      </c>
      <c r="K204" s="96">
        <v>1</v>
      </c>
      <c r="L204" s="96">
        <v>28</v>
      </c>
      <c r="M204" s="99">
        <v>0</v>
      </c>
      <c r="N204" s="99">
        <f t="shared" si="28"/>
        <v>0</v>
      </c>
      <c r="O204" s="99">
        <f t="shared" si="29"/>
        <v>0</v>
      </c>
      <c r="P204" s="99">
        <v>0</v>
      </c>
      <c r="Q204" s="99">
        <f t="shared" si="30"/>
        <v>0</v>
      </c>
      <c r="R204" s="99">
        <f t="shared" si="31"/>
        <v>0</v>
      </c>
      <c r="S204" s="99">
        <f t="shared" si="32"/>
        <v>0</v>
      </c>
      <c r="T204" s="99">
        <v>0</v>
      </c>
      <c r="U204" s="100">
        <f t="shared" si="33"/>
        <v>0</v>
      </c>
      <c r="V204" s="100">
        <v>1</v>
      </c>
      <c r="W204" s="100">
        <f t="shared" si="34"/>
        <v>0</v>
      </c>
      <c r="X204" s="100">
        <f t="shared" si="35"/>
        <v>0</v>
      </c>
      <c r="Y204" s="100">
        <f t="shared" si="36"/>
        <v>0</v>
      </c>
    </row>
    <row r="205" spans="1:25" x14ac:dyDescent="0.2">
      <c r="A205" s="91" t="s">
        <v>2248</v>
      </c>
      <c r="B205" s="92">
        <v>8000675</v>
      </c>
      <c r="C205" s="93" t="s">
        <v>2249</v>
      </c>
      <c r="D205" s="94">
        <v>9438</v>
      </c>
      <c r="E205" s="95" t="s">
        <v>2233</v>
      </c>
      <c r="F205" s="96" t="s">
        <v>1832</v>
      </c>
      <c r="G205" s="97">
        <v>1</v>
      </c>
      <c r="H205" s="98">
        <v>42094</v>
      </c>
      <c r="I205" s="98">
        <v>46753</v>
      </c>
      <c r="J205" s="96">
        <v>1</v>
      </c>
      <c r="K205" s="96">
        <v>1</v>
      </c>
      <c r="L205" s="96">
        <v>28</v>
      </c>
      <c r="M205" s="99">
        <v>0</v>
      </c>
      <c r="N205" s="99">
        <f t="shared" si="28"/>
        <v>0</v>
      </c>
      <c r="O205" s="99">
        <f t="shared" si="29"/>
        <v>0</v>
      </c>
      <c r="P205" s="99">
        <v>0</v>
      </c>
      <c r="Q205" s="99">
        <f t="shared" si="30"/>
        <v>0</v>
      </c>
      <c r="R205" s="99">
        <f t="shared" si="31"/>
        <v>0</v>
      </c>
      <c r="S205" s="99">
        <f t="shared" si="32"/>
        <v>0</v>
      </c>
      <c r="T205" s="99">
        <v>0</v>
      </c>
      <c r="U205" s="100">
        <f t="shared" si="33"/>
        <v>0</v>
      </c>
      <c r="V205" s="100">
        <v>1</v>
      </c>
      <c r="W205" s="100">
        <f t="shared" si="34"/>
        <v>0</v>
      </c>
      <c r="X205" s="100">
        <f t="shared" si="35"/>
        <v>0</v>
      </c>
      <c r="Y205" s="100">
        <f t="shared" si="36"/>
        <v>0</v>
      </c>
    </row>
    <row r="206" spans="1:25" x14ac:dyDescent="0.2">
      <c r="A206" s="91" t="s">
        <v>2250</v>
      </c>
      <c r="B206" s="92">
        <v>1000232</v>
      </c>
      <c r="C206" s="93" t="s">
        <v>2251</v>
      </c>
      <c r="D206" s="94">
        <v>14487</v>
      </c>
      <c r="E206" s="95" t="s">
        <v>2233</v>
      </c>
      <c r="F206" s="96" t="s">
        <v>1832</v>
      </c>
      <c r="G206" s="97">
        <v>1</v>
      </c>
      <c r="H206" s="98">
        <v>42206</v>
      </c>
      <c r="I206" s="98">
        <v>46753</v>
      </c>
      <c r="J206" s="96">
        <v>1</v>
      </c>
      <c r="K206" s="96">
        <v>1</v>
      </c>
      <c r="L206" s="96">
        <v>28</v>
      </c>
      <c r="M206" s="99">
        <v>1</v>
      </c>
      <c r="N206" s="99">
        <f t="shared" si="28"/>
        <v>1</v>
      </c>
      <c r="O206" s="99">
        <f t="shared" si="29"/>
        <v>1</v>
      </c>
      <c r="P206" s="99">
        <v>0</v>
      </c>
      <c r="Q206" s="99">
        <f t="shared" si="30"/>
        <v>1</v>
      </c>
      <c r="R206" s="99">
        <f t="shared" si="31"/>
        <v>2</v>
      </c>
      <c r="S206" s="99">
        <f t="shared" si="32"/>
        <v>0</v>
      </c>
      <c r="T206" s="99">
        <v>2</v>
      </c>
      <c r="U206" s="100">
        <f t="shared" si="33"/>
        <v>0</v>
      </c>
      <c r="V206" s="100">
        <v>1</v>
      </c>
      <c r="W206" s="100">
        <f t="shared" si="34"/>
        <v>0</v>
      </c>
      <c r="X206" s="100">
        <f t="shared" si="35"/>
        <v>0.1</v>
      </c>
      <c r="Y206" s="100">
        <f t="shared" si="36"/>
        <v>2</v>
      </c>
    </row>
    <row r="207" spans="1:25" x14ac:dyDescent="0.2">
      <c r="A207" s="91" t="s">
        <v>2252</v>
      </c>
      <c r="B207" s="92">
        <v>8000637</v>
      </c>
      <c r="C207" s="93" t="s">
        <v>2253</v>
      </c>
      <c r="D207" s="94">
        <v>9090</v>
      </c>
      <c r="E207" s="95" t="s">
        <v>2233</v>
      </c>
      <c r="F207" s="96" t="s">
        <v>1832</v>
      </c>
      <c r="G207" s="97">
        <v>1</v>
      </c>
      <c r="H207" s="98">
        <v>42094</v>
      </c>
      <c r="I207" s="98">
        <v>46753</v>
      </c>
      <c r="J207" s="96">
        <v>1</v>
      </c>
      <c r="K207" s="96">
        <v>1</v>
      </c>
      <c r="L207" s="96">
        <v>28</v>
      </c>
      <c r="M207" s="99">
        <v>1</v>
      </c>
      <c r="N207" s="99">
        <f t="shared" si="28"/>
        <v>1</v>
      </c>
      <c r="O207" s="99">
        <f t="shared" si="29"/>
        <v>1</v>
      </c>
      <c r="P207" s="99">
        <v>0</v>
      </c>
      <c r="Q207" s="99">
        <f t="shared" si="30"/>
        <v>1</v>
      </c>
      <c r="R207" s="99">
        <f t="shared" si="31"/>
        <v>2</v>
      </c>
      <c r="S207" s="99">
        <f t="shared" si="32"/>
        <v>0</v>
      </c>
      <c r="T207" s="99">
        <v>2</v>
      </c>
      <c r="U207" s="100">
        <f t="shared" si="33"/>
        <v>0</v>
      </c>
      <c r="V207" s="100">
        <v>1</v>
      </c>
      <c r="W207" s="100">
        <f t="shared" si="34"/>
        <v>0</v>
      </c>
      <c r="X207" s="100">
        <f t="shared" si="35"/>
        <v>0.1</v>
      </c>
      <c r="Y207" s="100">
        <f t="shared" si="36"/>
        <v>2</v>
      </c>
    </row>
    <row r="208" spans="1:25" x14ac:dyDescent="0.2">
      <c r="A208" s="91" t="s">
        <v>2254</v>
      </c>
      <c r="B208" s="92">
        <v>8000663</v>
      </c>
      <c r="C208" s="93" t="s">
        <v>2255</v>
      </c>
      <c r="D208" s="94">
        <v>11003</v>
      </c>
      <c r="E208" s="95" t="s">
        <v>2233</v>
      </c>
      <c r="F208" s="96" t="s">
        <v>1832</v>
      </c>
      <c r="G208" s="97">
        <v>1</v>
      </c>
      <c r="H208" s="98">
        <v>42094</v>
      </c>
      <c r="I208" s="98">
        <v>46753</v>
      </c>
      <c r="J208" s="96">
        <v>1</v>
      </c>
      <c r="K208" s="96">
        <v>1</v>
      </c>
      <c r="L208" s="96">
        <v>28</v>
      </c>
      <c r="M208" s="99">
        <v>0</v>
      </c>
      <c r="N208" s="99">
        <f t="shared" si="28"/>
        <v>0</v>
      </c>
      <c r="O208" s="99">
        <f t="shared" si="29"/>
        <v>0</v>
      </c>
      <c r="P208" s="99">
        <v>0</v>
      </c>
      <c r="Q208" s="99">
        <f t="shared" si="30"/>
        <v>0</v>
      </c>
      <c r="R208" s="99">
        <f t="shared" si="31"/>
        <v>0</v>
      </c>
      <c r="S208" s="99">
        <f t="shared" si="32"/>
        <v>0</v>
      </c>
      <c r="T208" s="99">
        <v>0</v>
      </c>
      <c r="U208" s="100">
        <f t="shared" si="33"/>
        <v>0</v>
      </c>
      <c r="V208" s="100">
        <v>1</v>
      </c>
      <c r="W208" s="100">
        <f t="shared" si="34"/>
        <v>0</v>
      </c>
      <c r="X208" s="100">
        <f t="shared" si="35"/>
        <v>0</v>
      </c>
      <c r="Y208" s="100">
        <f t="shared" si="36"/>
        <v>0</v>
      </c>
    </row>
    <row r="209" spans="1:25" x14ac:dyDescent="0.2">
      <c r="A209" s="91" t="s">
        <v>2256</v>
      </c>
      <c r="B209" s="92">
        <v>8000662</v>
      </c>
      <c r="C209" s="93" t="s">
        <v>2257</v>
      </c>
      <c r="D209" s="94">
        <v>13155</v>
      </c>
      <c r="E209" s="95" t="s">
        <v>2233</v>
      </c>
      <c r="F209" s="96" t="s">
        <v>1832</v>
      </c>
      <c r="G209" s="97">
        <v>1</v>
      </c>
      <c r="H209" s="98">
        <v>42094</v>
      </c>
      <c r="I209" s="98">
        <v>46753</v>
      </c>
      <c r="J209" s="96">
        <v>1</v>
      </c>
      <c r="K209" s="96">
        <v>1</v>
      </c>
      <c r="L209" s="96">
        <v>28</v>
      </c>
      <c r="M209" s="99">
        <v>0</v>
      </c>
      <c r="N209" s="99">
        <f t="shared" si="28"/>
        <v>0</v>
      </c>
      <c r="O209" s="99">
        <f t="shared" si="29"/>
        <v>0</v>
      </c>
      <c r="P209" s="99">
        <v>0</v>
      </c>
      <c r="Q209" s="99">
        <f t="shared" si="30"/>
        <v>0</v>
      </c>
      <c r="R209" s="99">
        <f t="shared" si="31"/>
        <v>0</v>
      </c>
      <c r="S209" s="99">
        <f t="shared" si="32"/>
        <v>0</v>
      </c>
      <c r="T209" s="99">
        <v>0</v>
      </c>
      <c r="U209" s="100">
        <f t="shared" si="33"/>
        <v>0</v>
      </c>
      <c r="V209" s="100">
        <v>1</v>
      </c>
      <c r="W209" s="100">
        <f t="shared" si="34"/>
        <v>0</v>
      </c>
      <c r="X209" s="100">
        <f t="shared" si="35"/>
        <v>0</v>
      </c>
      <c r="Y209" s="100">
        <f t="shared" si="36"/>
        <v>0</v>
      </c>
    </row>
    <row r="210" spans="1:25" x14ac:dyDescent="0.2">
      <c r="A210" s="91" t="s">
        <v>2258</v>
      </c>
      <c r="B210" s="92">
        <v>2021328</v>
      </c>
      <c r="C210" s="93" t="s">
        <v>2259</v>
      </c>
      <c r="D210" s="94">
        <v>9451</v>
      </c>
      <c r="E210" s="95" t="s">
        <v>2233</v>
      </c>
      <c r="F210" s="96" t="s">
        <v>1832</v>
      </c>
      <c r="G210" s="97">
        <v>1</v>
      </c>
      <c r="H210" s="98">
        <v>42094</v>
      </c>
      <c r="I210" s="98">
        <v>46753</v>
      </c>
      <c r="J210" s="96">
        <v>1</v>
      </c>
      <c r="K210" s="96">
        <v>1</v>
      </c>
      <c r="L210" s="96">
        <v>28</v>
      </c>
      <c r="M210" s="99">
        <v>0</v>
      </c>
      <c r="N210" s="99">
        <f t="shared" si="28"/>
        <v>0</v>
      </c>
      <c r="O210" s="99">
        <f t="shared" si="29"/>
        <v>0</v>
      </c>
      <c r="P210" s="99">
        <v>0</v>
      </c>
      <c r="Q210" s="99">
        <f t="shared" si="30"/>
        <v>0</v>
      </c>
      <c r="R210" s="99">
        <f t="shared" si="31"/>
        <v>0</v>
      </c>
      <c r="S210" s="99">
        <f t="shared" si="32"/>
        <v>0</v>
      </c>
      <c r="T210" s="99">
        <v>0</v>
      </c>
      <c r="U210" s="100">
        <f t="shared" si="33"/>
        <v>0</v>
      </c>
      <c r="V210" s="100">
        <v>1</v>
      </c>
      <c r="W210" s="100">
        <f t="shared" si="34"/>
        <v>0</v>
      </c>
      <c r="X210" s="100">
        <f t="shared" si="35"/>
        <v>0</v>
      </c>
      <c r="Y210" s="100">
        <f t="shared" si="36"/>
        <v>0</v>
      </c>
    </row>
    <row r="211" spans="1:25" x14ac:dyDescent="0.2">
      <c r="A211" s="91" t="s">
        <v>2260</v>
      </c>
      <c r="B211" s="92">
        <v>1000245</v>
      </c>
      <c r="C211" s="93" t="s">
        <v>2261</v>
      </c>
      <c r="D211" s="94">
        <v>8813</v>
      </c>
      <c r="E211" s="95" t="s">
        <v>2233</v>
      </c>
      <c r="F211" s="96" t="s">
        <v>1832</v>
      </c>
      <c r="G211" s="97">
        <v>1</v>
      </c>
      <c r="H211" s="98">
        <v>42094</v>
      </c>
      <c r="I211" s="98">
        <v>46753</v>
      </c>
      <c r="J211" s="96">
        <v>1</v>
      </c>
      <c r="K211" s="96">
        <v>1</v>
      </c>
      <c r="L211" s="96">
        <v>28</v>
      </c>
      <c r="M211" s="99">
        <v>0</v>
      </c>
      <c r="N211" s="99">
        <f t="shared" si="28"/>
        <v>0</v>
      </c>
      <c r="O211" s="99">
        <f t="shared" si="29"/>
        <v>0</v>
      </c>
      <c r="P211" s="99">
        <v>0</v>
      </c>
      <c r="Q211" s="99">
        <f t="shared" si="30"/>
        <v>0</v>
      </c>
      <c r="R211" s="99">
        <f t="shared" si="31"/>
        <v>0</v>
      </c>
      <c r="S211" s="99">
        <f t="shared" si="32"/>
        <v>0</v>
      </c>
      <c r="T211" s="99">
        <v>0</v>
      </c>
      <c r="U211" s="100">
        <f t="shared" si="33"/>
        <v>0</v>
      </c>
      <c r="V211" s="100">
        <v>1</v>
      </c>
      <c r="W211" s="100">
        <f t="shared" si="34"/>
        <v>0</v>
      </c>
      <c r="X211" s="100">
        <f t="shared" si="35"/>
        <v>0</v>
      </c>
      <c r="Y211" s="100">
        <f t="shared" si="36"/>
        <v>0</v>
      </c>
    </row>
    <row r="212" spans="1:25" x14ac:dyDescent="0.2">
      <c r="A212" s="91" t="s">
        <v>2262</v>
      </c>
      <c r="B212" s="92">
        <v>8000659</v>
      </c>
      <c r="C212" s="93" t="s">
        <v>2263</v>
      </c>
      <c r="D212" s="94">
        <v>11702</v>
      </c>
      <c r="E212" s="95" t="s">
        <v>2233</v>
      </c>
      <c r="F212" s="96" t="s">
        <v>1832</v>
      </c>
      <c r="G212" s="97">
        <v>1</v>
      </c>
      <c r="H212" s="98">
        <v>42094</v>
      </c>
      <c r="I212" s="98">
        <v>46753</v>
      </c>
      <c r="J212" s="96">
        <v>1</v>
      </c>
      <c r="K212" s="96">
        <v>1</v>
      </c>
      <c r="L212" s="96">
        <v>28</v>
      </c>
      <c r="M212" s="99">
        <v>0</v>
      </c>
      <c r="N212" s="99">
        <f t="shared" si="28"/>
        <v>0</v>
      </c>
      <c r="O212" s="99">
        <f t="shared" si="29"/>
        <v>0</v>
      </c>
      <c r="P212" s="99">
        <v>0</v>
      </c>
      <c r="Q212" s="99">
        <f t="shared" si="30"/>
        <v>0</v>
      </c>
      <c r="R212" s="99">
        <f t="shared" si="31"/>
        <v>0</v>
      </c>
      <c r="S212" s="99">
        <f t="shared" si="32"/>
        <v>0</v>
      </c>
      <c r="T212" s="99">
        <v>0</v>
      </c>
      <c r="U212" s="100">
        <f t="shared" si="33"/>
        <v>0</v>
      </c>
      <c r="V212" s="100">
        <v>1</v>
      </c>
      <c r="W212" s="100">
        <f t="shared" si="34"/>
        <v>0</v>
      </c>
      <c r="X212" s="100">
        <f t="shared" si="35"/>
        <v>0</v>
      </c>
      <c r="Y212" s="100">
        <f t="shared" si="36"/>
        <v>0</v>
      </c>
    </row>
    <row r="213" spans="1:25" x14ac:dyDescent="0.2">
      <c r="A213" s="91" t="s">
        <v>2264</v>
      </c>
      <c r="B213" s="92">
        <v>8000658</v>
      </c>
      <c r="C213" s="93" t="s">
        <v>2265</v>
      </c>
      <c r="D213" s="94">
        <v>13694</v>
      </c>
      <c r="E213" s="95" t="s">
        <v>2233</v>
      </c>
      <c r="F213" s="96" t="s">
        <v>1832</v>
      </c>
      <c r="G213" s="97">
        <v>1</v>
      </c>
      <c r="H213" s="98">
        <v>42094</v>
      </c>
      <c r="I213" s="98">
        <v>46753</v>
      </c>
      <c r="J213" s="96">
        <v>1</v>
      </c>
      <c r="K213" s="96">
        <v>1</v>
      </c>
      <c r="L213" s="96">
        <v>28</v>
      </c>
      <c r="M213" s="99">
        <v>0</v>
      </c>
      <c r="N213" s="99">
        <f t="shared" si="28"/>
        <v>0</v>
      </c>
      <c r="O213" s="99">
        <f t="shared" si="29"/>
        <v>0</v>
      </c>
      <c r="P213" s="99">
        <v>0</v>
      </c>
      <c r="Q213" s="99">
        <f t="shared" si="30"/>
        <v>0</v>
      </c>
      <c r="R213" s="99">
        <f t="shared" si="31"/>
        <v>0</v>
      </c>
      <c r="S213" s="99">
        <f t="shared" si="32"/>
        <v>0</v>
      </c>
      <c r="T213" s="99">
        <v>0</v>
      </c>
      <c r="U213" s="100">
        <f t="shared" si="33"/>
        <v>0</v>
      </c>
      <c r="V213" s="100">
        <v>1</v>
      </c>
      <c r="W213" s="100">
        <f t="shared" si="34"/>
        <v>0</v>
      </c>
      <c r="X213" s="100">
        <f t="shared" si="35"/>
        <v>0</v>
      </c>
      <c r="Y213" s="100">
        <f t="shared" si="36"/>
        <v>0</v>
      </c>
    </row>
    <row r="214" spans="1:25" x14ac:dyDescent="0.2">
      <c r="A214" s="91" t="s">
        <v>2266</v>
      </c>
      <c r="B214" s="92">
        <v>8000656</v>
      </c>
      <c r="C214" s="93" t="s">
        <v>2267</v>
      </c>
      <c r="D214" s="94">
        <v>9437</v>
      </c>
      <c r="E214" s="95" t="s">
        <v>2233</v>
      </c>
      <c r="F214" s="96" t="s">
        <v>1832</v>
      </c>
      <c r="G214" s="97">
        <v>1</v>
      </c>
      <c r="H214" s="98">
        <v>42094</v>
      </c>
      <c r="I214" s="98">
        <v>46753</v>
      </c>
      <c r="J214" s="96">
        <v>1</v>
      </c>
      <c r="K214" s="96">
        <v>1</v>
      </c>
      <c r="L214" s="96">
        <v>28</v>
      </c>
      <c r="M214" s="99">
        <v>0</v>
      </c>
      <c r="N214" s="99">
        <f t="shared" si="28"/>
        <v>0</v>
      </c>
      <c r="O214" s="99">
        <f t="shared" si="29"/>
        <v>0</v>
      </c>
      <c r="P214" s="99">
        <v>0</v>
      </c>
      <c r="Q214" s="99">
        <f t="shared" si="30"/>
        <v>0</v>
      </c>
      <c r="R214" s="99">
        <f t="shared" si="31"/>
        <v>0</v>
      </c>
      <c r="S214" s="99">
        <f t="shared" si="32"/>
        <v>0</v>
      </c>
      <c r="T214" s="99">
        <v>0</v>
      </c>
      <c r="U214" s="100">
        <f t="shared" si="33"/>
        <v>0</v>
      </c>
      <c r="V214" s="100">
        <v>1</v>
      </c>
      <c r="W214" s="100">
        <f t="shared" si="34"/>
        <v>0</v>
      </c>
      <c r="X214" s="100">
        <f t="shared" si="35"/>
        <v>0</v>
      </c>
      <c r="Y214" s="100">
        <f t="shared" si="36"/>
        <v>0</v>
      </c>
    </row>
    <row r="215" spans="1:25" x14ac:dyDescent="0.2">
      <c r="A215" s="91" t="s">
        <v>2268</v>
      </c>
      <c r="B215" s="92">
        <v>8000654</v>
      </c>
      <c r="C215" s="93" t="s">
        <v>2269</v>
      </c>
      <c r="D215" s="94">
        <v>8827</v>
      </c>
      <c r="E215" s="95" t="s">
        <v>2233</v>
      </c>
      <c r="F215" s="96" t="s">
        <v>1832</v>
      </c>
      <c r="G215" s="97">
        <v>1</v>
      </c>
      <c r="H215" s="98">
        <v>42094</v>
      </c>
      <c r="I215" s="98">
        <v>46753</v>
      </c>
      <c r="J215" s="96">
        <v>1</v>
      </c>
      <c r="K215" s="96">
        <v>1</v>
      </c>
      <c r="L215" s="96">
        <v>28</v>
      </c>
      <c r="M215" s="99">
        <v>0</v>
      </c>
      <c r="N215" s="99">
        <f t="shared" si="28"/>
        <v>0</v>
      </c>
      <c r="O215" s="99">
        <f t="shared" si="29"/>
        <v>0</v>
      </c>
      <c r="P215" s="99">
        <v>0</v>
      </c>
      <c r="Q215" s="99">
        <f t="shared" si="30"/>
        <v>0</v>
      </c>
      <c r="R215" s="99">
        <f t="shared" si="31"/>
        <v>0</v>
      </c>
      <c r="S215" s="99">
        <f t="shared" si="32"/>
        <v>0</v>
      </c>
      <c r="T215" s="99">
        <v>0</v>
      </c>
      <c r="U215" s="100">
        <f t="shared" si="33"/>
        <v>0</v>
      </c>
      <c r="V215" s="100">
        <v>1</v>
      </c>
      <c r="W215" s="100">
        <f t="shared" si="34"/>
        <v>0</v>
      </c>
      <c r="X215" s="100">
        <f t="shared" si="35"/>
        <v>0</v>
      </c>
      <c r="Y215" s="100">
        <f t="shared" si="36"/>
        <v>0</v>
      </c>
    </row>
    <row r="216" spans="1:25" x14ac:dyDescent="0.2">
      <c r="A216" s="91" t="s">
        <v>2270</v>
      </c>
      <c r="B216" s="92">
        <v>8000636</v>
      </c>
      <c r="C216" s="93" t="s">
        <v>2271</v>
      </c>
      <c r="D216" s="94">
        <v>12304</v>
      </c>
      <c r="E216" s="95" t="s">
        <v>2233</v>
      </c>
      <c r="F216" s="96" t="s">
        <v>1832</v>
      </c>
      <c r="G216" s="97">
        <v>1</v>
      </c>
      <c r="H216" s="98">
        <v>42094</v>
      </c>
      <c r="I216" s="98">
        <v>46753</v>
      </c>
      <c r="J216" s="96">
        <v>1</v>
      </c>
      <c r="K216" s="96">
        <v>1</v>
      </c>
      <c r="L216" s="96">
        <v>28</v>
      </c>
      <c r="M216" s="99">
        <v>0</v>
      </c>
      <c r="N216" s="99">
        <f t="shared" si="28"/>
        <v>0</v>
      </c>
      <c r="O216" s="99">
        <f t="shared" si="29"/>
        <v>0</v>
      </c>
      <c r="P216" s="99">
        <v>0</v>
      </c>
      <c r="Q216" s="99">
        <f t="shared" si="30"/>
        <v>0</v>
      </c>
      <c r="R216" s="99">
        <f t="shared" si="31"/>
        <v>0</v>
      </c>
      <c r="S216" s="99">
        <f t="shared" si="32"/>
        <v>0</v>
      </c>
      <c r="T216" s="99">
        <v>0</v>
      </c>
      <c r="U216" s="100">
        <f t="shared" si="33"/>
        <v>0</v>
      </c>
      <c r="V216" s="100">
        <v>1</v>
      </c>
      <c r="W216" s="100">
        <f t="shared" si="34"/>
        <v>0</v>
      </c>
      <c r="X216" s="100">
        <f t="shared" si="35"/>
        <v>0</v>
      </c>
      <c r="Y216" s="100">
        <f t="shared" si="36"/>
        <v>0</v>
      </c>
    </row>
    <row r="217" spans="1:25" x14ac:dyDescent="0.2">
      <c r="A217" s="91" t="s">
        <v>2272</v>
      </c>
      <c r="B217" s="92">
        <v>8000653</v>
      </c>
      <c r="C217" s="93" t="s">
        <v>2273</v>
      </c>
      <c r="D217" s="94">
        <v>10690</v>
      </c>
      <c r="E217" s="95" t="s">
        <v>2233</v>
      </c>
      <c r="F217" s="96" t="s">
        <v>1832</v>
      </c>
      <c r="G217" s="97">
        <v>1</v>
      </c>
      <c r="H217" s="98">
        <v>42094</v>
      </c>
      <c r="I217" s="98">
        <v>46753</v>
      </c>
      <c r="J217" s="96">
        <v>1</v>
      </c>
      <c r="K217" s="96">
        <v>1</v>
      </c>
      <c r="L217" s="96">
        <v>28</v>
      </c>
      <c r="M217" s="99">
        <v>0</v>
      </c>
      <c r="N217" s="99">
        <f t="shared" si="28"/>
        <v>0</v>
      </c>
      <c r="O217" s="99">
        <f t="shared" si="29"/>
        <v>0</v>
      </c>
      <c r="P217" s="99">
        <v>0</v>
      </c>
      <c r="Q217" s="99">
        <f t="shared" si="30"/>
        <v>0</v>
      </c>
      <c r="R217" s="99">
        <f t="shared" si="31"/>
        <v>0</v>
      </c>
      <c r="S217" s="99">
        <f t="shared" si="32"/>
        <v>0</v>
      </c>
      <c r="T217" s="99">
        <v>0</v>
      </c>
      <c r="U217" s="100">
        <f t="shared" si="33"/>
        <v>0</v>
      </c>
      <c r="V217" s="100">
        <v>1</v>
      </c>
      <c r="W217" s="100">
        <f t="shared" si="34"/>
        <v>0</v>
      </c>
      <c r="X217" s="100">
        <f t="shared" si="35"/>
        <v>0</v>
      </c>
      <c r="Y217" s="100">
        <f t="shared" si="36"/>
        <v>0</v>
      </c>
    </row>
    <row r="218" spans="1:25" x14ac:dyDescent="0.2">
      <c r="A218" s="91" t="s">
        <v>2274</v>
      </c>
      <c r="B218" s="92">
        <v>1001290</v>
      </c>
      <c r="C218" s="93" t="s">
        <v>2275</v>
      </c>
      <c r="D218" s="94">
        <v>8649</v>
      </c>
      <c r="E218" s="95" t="s">
        <v>2233</v>
      </c>
      <c r="F218" s="96" t="s">
        <v>1832</v>
      </c>
      <c r="G218" s="97">
        <v>1</v>
      </c>
      <c r="H218" s="98">
        <v>42094</v>
      </c>
      <c r="I218" s="98">
        <v>46753</v>
      </c>
      <c r="J218" s="96">
        <v>1</v>
      </c>
      <c r="K218" s="96">
        <v>1</v>
      </c>
      <c r="L218" s="96">
        <v>28</v>
      </c>
      <c r="M218" s="99">
        <v>1</v>
      </c>
      <c r="N218" s="99">
        <f t="shared" si="28"/>
        <v>1</v>
      </c>
      <c r="O218" s="99">
        <f t="shared" si="29"/>
        <v>1</v>
      </c>
      <c r="P218" s="99">
        <v>0</v>
      </c>
      <c r="Q218" s="99">
        <f t="shared" si="30"/>
        <v>1</v>
      </c>
      <c r="R218" s="99">
        <f t="shared" si="31"/>
        <v>2</v>
      </c>
      <c r="S218" s="99">
        <f t="shared" si="32"/>
        <v>0</v>
      </c>
      <c r="T218" s="99">
        <v>2</v>
      </c>
      <c r="U218" s="100">
        <f t="shared" si="33"/>
        <v>0</v>
      </c>
      <c r="V218" s="100">
        <v>1</v>
      </c>
      <c r="W218" s="100">
        <f t="shared" si="34"/>
        <v>0</v>
      </c>
      <c r="X218" s="100">
        <f t="shared" si="35"/>
        <v>0.1</v>
      </c>
      <c r="Y218" s="100">
        <f t="shared" si="36"/>
        <v>2</v>
      </c>
    </row>
    <row r="219" spans="1:25" x14ac:dyDescent="0.2">
      <c r="A219" s="91" t="s">
        <v>2276</v>
      </c>
      <c r="B219" s="92">
        <v>8000651</v>
      </c>
      <c r="C219" s="93" t="s">
        <v>2277</v>
      </c>
      <c r="D219" s="94">
        <v>9010</v>
      </c>
      <c r="E219" s="95" t="s">
        <v>2233</v>
      </c>
      <c r="F219" s="96" t="s">
        <v>1832</v>
      </c>
      <c r="G219" s="97">
        <v>1</v>
      </c>
      <c r="H219" s="98">
        <v>42094</v>
      </c>
      <c r="I219" s="98">
        <v>46753</v>
      </c>
      <c r="J219" s="96">
        <v>1</v>
      </c>
      <c r="K219" s="96">
        <v>1</v>
      </c>
      <c r="L219" s="96">
        <v>28</v>
      </c>
      <c r="M219" s="99">
        <v>0</v>
      </c>
      <c r="N219" s="99">
        <f t="shared" si="28"/>
        <v>0</v>
      </c>
      <c r="O219" s="99">
        <f t="shared" si="29"/>
        <v>0</v>
      </c>
      <c r="P219" s="99">
        <v>0</v>
      </c>
      <c r="Q219" s="99">
        <f t="shared" si="30"/>
        <v>0</v>
      </c>
      <c r="R219" s="99">
        <f t="shared" si="31"/>
        <v>0</v>
      </c>
      <c r="S219" s="99">
        <f t="shared" si="32"/>
        <v>0</v>
      </c>
      <c r="T219" s="99">
        <v>0</v>
      </c>
      <c r="U219" s="100">
        <f t="shared" si="33"/>
        <v>0</v>
      </c>
      <c r="V219" s="100">
        <v>1</v>
      </c>
      <c r="W219" s="100">
        <f t="shared" si="34"/>
        <v>0</v>
      </c>
      <c r="X219" s="100">
        <f t="shared" si="35"/>
        <v>0</v>
      </c>
      <c r="Y219" s="100">
        <f t="shared" si="36"/>
        <v>0</v>
      </c>
    </row>
    <row r="220" spans="1:25" x14ac:dyDescent="0.2">
      <c r="A220" s="91" t="s">
        <v>2278</v>
      </c>
      <c r="B220" s="92">
        <v>8000650</v>
      </c>
      <c r="C220" s="93" t="s">
        <v>2279</v>
      </c>
      <c r="D220" s="94">
        <v>8871</v>
      </c>
      <c r="E220" s="95" t="s">
        <v>2233</v>
      </c>
      <c r="F220" s="96" t="s">
        <v>1832</v>
      </c>
      <c r="G220" s="97">
        <v>1</v>
      </c>
      <c r="H220" s="98">
        <v>42094</v>
      </c>
      <c r="I220" s="98">
        <v>46753</v>
      </c>
      <c r="J220" s="96">
        <v>1</v>
      </c>
      <c r="K220" s="96">
        <v>1</v>
      </c>
      <c r="L220" s="96">
        <v>28</v>
      </c>
      <c r="M220" s="99">
        <v>0</v>
      </c>
      <c r="N220" s="99">
        <f t="shared" si="28"/>
        <v>0</v>
      </c>
      <c r="O220" s="99">
        <f t="shared" si="29"/>
        <v>0</v>
      </c>
      <c r="P220" s="99">
        <v>0</v>
      </c>
      <c r="Q220" s="99">
        <f t="shared" si="30"/>
        <v>0</v>
      </c>
      <c r="R220" s="99">
        <f t="shared" si="31"/>
        <v>0</v>
      </c>
      <c r="S220" s="99">
        <f t="shared" si="32"/>
        <v>0</v>
      </c>
      <c r="T220" s="99">
        <v>0</v>
      </c>
      <c r="U220" s="100">
        <f t="shared" si="33"/>
        <v>0</v>
      </c>
      <c r="V220" s="100">
        <v>1</v>
      </c>
      <c r="W220" s="100">
        <f t="shared" si="34"/>
        <v>0</v>
      </c>
      <c r="X220" s="100">
        <f t="shared" si="35"/>
        <v>0</v>
      </c>
      <c r="Y220" s="100">
        <f t="shared" si="36"/>
        <v>0</v>
      </c>
    </row>
    <row r="221" spans="1:25" x14ac:dyDescent="0.2">
      <c r="A221" s="91" t="s">
        <v>2280</v>
      </c>
      <c r="B221" s="92">
        <v>8000649</v>
      </c>
      <c r="C221" s="93" t="s">
        <v>2281</v>
      </c>
      <c r="D221" s="94">
        <v>8873</v>
      </c>
      <c r="E221" s="95" t="s">
        <v>2233</v>
      </c>
      <c r="F221" s="96" t="s">
        <v>1832</v>
      </c>
      <c r="G221" s="97">
        <v>1</v>
      </c>
      <c r="H221" s="98">
        <v>42094</v>
      </c>
      <c r="I221" s="98">
        <v>46753</v>
      </c>
      <c r="J221" s="96">
        <v>1</v>
      </c>
      <c r="K221" s="96">
        <v>1</v>
      </c>
      <c r="L221" s="96">
        <v>28</v>
      </c>
      <c r="M221" s="99">
        <v>0</v>
      </c>
      <c r="N221" s="99">
        <f t="shared" si="28"/>
        <v>0</v>
      </c>
      <c r="O221" s="99">
        <f t="shared" si="29"/>
        <v>0</v>
      </c>
      <c r="P221" s="99">
        <v>0</v>
      </c>
      <c r="Q221" s="99">
        <f t="shared" si="30"/>
        <v>0</v>
      </c>
      <c r="R221" s="99">
        <f t="shared" si="31"/>
        <v>0</v>
      </c>
      <c r="S221" s="99">
        <f t="shared" si="32"/>
        <v>0</v>
      </c>
      <c r="T221" s="99">
        <v>0</v>
      </c>
      <c r="U221" s="100">
        <f t="shared" si="33"/>
        <v>0</v>
      </c>
      <c r="V221" s="100">
        <v>1</v>
      </c>
      <c r="W221" s="100">
        <f t="shared" si="34"/>
        <v>0</v>
      </c>
      <c r="X221" s="100">
        <f t="shared" si="35"/>
        <v>0</v>
      </c>
      <c r="Y221" s="100">
        <f t="shared" si="36"/>
        <v>0</v>
      </c>
    </row>
    <row r="222" spans="1:25" x14ac:dyDescent="0.2">
      <c r="A222" s="91" t="s">
        <v>2282</v>
      </c>
      <c r="B222" s="92">
        <v>8000648</v>
      </c>
      <c r="C222" s="93" t="s">
        <v>2283</v>
      </c>
      <c r="D222" s="94">
        <v>8868</v>
      </c>
      <c r="E222" s="95" t="s">
        <v>2233</v>
      </c>
      <c r="F222" s="96" t="s">
        <v>1832</v>
      </c>
      <c r="G222" s="97">
        <v>1</v>
      </c>
      <c r="H222" s="98">
        <v>42094</v>
      </c>
      <c r="I222" s="98">
        <v>46753</v>
      </c>
      <c r="J222" s="96">
        <v>1</v>
      </c>
      <c r="K222" s="96">
        <v>1</v>
      </c>
      <c r="L222" s="96">
        <v>28</v>
      </c>
      <c r="M222" s="99">
        <v>0</v>
      </c>
      <c r="N222" s="99">
        <f t="shared" si="28"/>
        <v>0</v>
      </c>
      <c r="O222" s="99">
        <f t="shared" si="29"/>
        <v>0</v>
      </c>
      <c r="P222" s="99">
        <v>0</v>
      </c>
      <c r="Q222" s="99">
        <f t="shared" si="30"/>
        <v>0</v>
      </c>
      <c r="R222" s="99">
        <f t="shared" si="31"/>
        <v>0</v>
      </c>
      <c r="S222" s="99">
        <f t="shared" si="32"/>
        <v>0</v>
      </c>
      <c r="T222" s="99">
        <v>0</v>
      </c>
      <c r="U222" s="100">
        <f t="shared" si="33"/>
        <v>0</v>
      </c>
      <c r="V222" s="100">
        <v>1</v>
      </c>
      <c r="W222" s="100">
        <f t="shared" si="34"/>
        <v>0</v>
      </c>
      <c r="X222" s="100">
        <f t="shared" si="35"/>
        <v>0</v>
      </c>
      <c r="Y222" s="100">
        <f t="shared" si="36"/>
        <v>0</v>
      </c>
    </row>
    <row r="223" spans="1:25" x14ac:dyDescent="0.2">
      <c r="A223" s="91" t="s">
        <v>2284</v>
      </c>
      <c r="B223" s="92">
        <v>8000647</v>
      </c>
      <c r="C223" s="93" t="s">
        <v>2285</v>
      </c>
      <c r="D223" s="94">
        <v>8791</v>
      </c>
      <c r="E223" s="95" t="s">
        <v>2233</v>
      </c>
      <c r="F223" s="96" t="s">
        <v>1832</v>
      </c>
      <c r="G223" s="97">
        <v>1</v>
      </c>
      <c r="H223" s="98">
        <v>42094</v>
      </c>
      <c r="I223" s="98">
        <v>46753</v>
      </c>
      <c r="J223" s="96">
        <v>1</v>
      </c>
      <c r="K223" s="96">
        <v>1</v>
      </c>
      <c r="L223" s="96">
        <v>28</v>
      </c>
      <c r="M223" s="99">
        <v>0</v>
      </c>
      <c r="N223" s="99">
        <f t="shared" si="28"/>
        <v>0</v>
      </c>
      <c r="O223" s="99">
        <f t="shared" si="29"/>
        <v>0</v>
      </c>
      <c r="P223" s="99">
        <v>0</v>
      </c>
      <c r="Q223" s="99">
        <f t="shared" si="30"/>
        <v>0</v>
      </c>
      <c r="R223" s="99">
        <f t="shared" si="31"/>
        <v>0</v>
      </c>
      <c r="S223" s="99">
        <f t="shared" si="32"/>
        <v>0</v>
      </c>
      <c r="T223" s="99">
        <v>0</v>
      </c>
      <c r="U223" s="100">
        <f t="shared" si="33"/>
        <v>0</v>
      </c>
      <c r="V223" s="100">
        <v>1</v>
      </c>
      <c r="W223" s="100">
        <f t="shared" si="34"/>
        <v>0</v>
      </c>
      <c r="X223" s="100">
        <f t="shared" si="35"/>
        <v>0</v>
      </c>
      <c r="Y223" s="100">
        <f t="shared" si="36"/>
        <v>0</v>
      </c>
    </row>
    <row r="224" spans="1:25" x14ac:dyDescent="0.2">
      <c r="A224" s="91" t="s">
        <v>2286</v>
      </c>
      <c r="B224" s="92">
        <v>8000624</v>
      </c>
      <c r="C224" s="93" t="s">
        <v>2287</v>
      </c>
      <c r="D224" s="94">
        <v>9220</v>
      </c>
      <c r="E224" s="95" t="s">
        <v>2233</v>
      </c>
      <c r="F224" s="96" t="s">
        <v>1832</v>
      </c>
      <c r="G224" s="97">
        <v>1</v>
      </c>
      <c r="H224" s="98">
        <v>42094</v>
      </c>
      <c r="I224" s="98">
        <v>46753</v>
      </c>
      <c r="J224" s="96">
        <v>1</v>
      </c>
      <c r="K224" s="96">
        <v>1</v>
      </c>
      <c r="L224" s="96">
        <v>28</v>
      </c>
      <c r="M224" s="99">
        <v>1</v>
      </c>
      <c r="N224" s="99">
        <f t="shared" si="28"/>
        <v>1</v>
      </c>
      <c r="O224" s="99">
        <f t="shared" si="29"/>
        <v>1</v>
      </c>
      <c r="P224" s="99">
        <v>0</v>
      </c>
      <c r="Q224" s="99">
        <f t="shared" si="30"/>
        <v>1</v>
      </c>
      <c r="R224" s="99">
        <f t="shared" si="31"/>
        <v>2</v>
      </c>
      <c r="S224" s="99">
        <f t="shared" si="32"/>
        <v>0</v>
      </c>
      <c r="T224" s="99">
        <v>2</v>
      </c>
      <c r="U224" s="100">
        <f t="shared" si="33"/>
        <v>0</v>
      </c>
      <c r="V224" s="100">
        <v>1</v>
      </c>
      <c r="W224" s="100">
        <f t="shared" si="34"/>
        <v>0</v>
      </c>
      <c r="X224" s="100">
        <f t="shared" si="35"/>
        <v>0.1</v>
      </c>
      <c r="Y224" s="100">
        <f t="shared" si="36"/>
        <v>2</v>
      </c>
    </row>
    <row r="225" spans="1:25" x14ac:dyDescent="0.2">
      <c r="A225" s="91" t="s">
        <v>2288</v>
      </c>
      <c r="B225" s="92">
        <v>8000623</v>
      </c>
      <c r="C225" s="93" t="s">
        <v>2289</v>
      </c>
      <c r="D225" s="94">
        <v>10707</v>
      </c>
      <c r="E225" s="95" t="s">
        <v>2233</v>
      </c>
      <c r="F225" s="96" t="s">
        <v>1832</v>
      </c>
      <c r="G225" s="97">
        <v>1</v>
      </c>
      <c r="H225" s="98">
        <v>42094</v>
      </c>
      <c r="I225" s="98">
        <v>46753</v>
      </c>
      <c r="J225" s="96">
        <v>1</v>
      </c>
      <c r="K225" s="96">
        <v>1</v>
      </c>
      <c r="L225" s="96">
        <v>28</v>
      </c>
      <c r="M225" s="99">
        <v>0</v>
      </c>
      <c r="N225" s="99">
        <f t="shared" si="28"/>
        <v>0</v>
      </c>
      <c r="O225" s="99">
        <f t="shared" si="29"/>
        <v>0</v>
      </c>
      <c r="P225" s="99">
        <v>0</v>
      </c>
      <c r="Q225" s="99">
        <f t="shared" si="30"/>
        <v>0</v>
      </c>
      <c r="R225" s="99">
        <f t="shared" si="31"/>
        <v>0</v>
      </c>
      <c r="S225" s="99">
        <f t="shared" si="32"/>
        <v>0</v>
      </c>
      <c r="T225" s="99">
        <v>0</v>
      </c>
      <c r="U225" s="100">
        <f t="shared" si="33"/>
        <v>0</v>
      </c>
      <c r="V225" s="100">
        <v>1</v>
      </c>
      <c r="W225" s="100">
        <f t="shared" si="34"/>
        <v>0</v>
      </c>
      <c r="X225" s="100">
        <f t="shared" si="35"/>
        <v>0</v>
      </c>
      <c r="Y225" s="100">
        <f t="shared" si="36"/>
        <v>0</v>
      </c>
    </row>
    <row r="226" spans="1:25" x14ac:dyDescent="0.2">
      <c r="A226" s="91" t="s">
        <v>2290</v>
      </c>
      <c r="B226" s="92">
        <v>8000622</v>
      </c>
      <c r="C226" s="93" t="s">
        <v>2291</v>
      </c>
      <c r="D226" s="94">
        <v>14502</v>
      </c>
      <c r="E226" s="95" t="s">
        <v>2233</v>
      </c>
      <c r="F226" s="96" t="s">
        <v>1832</v>
      </c>
      <c r="G226" s="97">
        <v>1</v>
      </c>
      <c r="H226" s="98">
        <v>42094</v>
      </c>
      <c r="I226" s="98">
        <v>46753</v>
      </c>
      <c r="J226" s="96">
        <v>1</v>
      </c>
      <c r="K226" s="96">
        <v>1</v>
      </c>
      <c r="L226" s="96">
        <v>28</v>
      </c>
      <c r="M226" s="99">
        <v>0</v>
      </c>
      <c r="N226" s="99">
        <f t="shared" si="28"/>
        <v>0</v>
      </c>
      <c r="O226" s="99">
        <f t="shared" si="29"/>
        <v>0</v>
      </c>
      <c r="P226" s="99">
        <v>0</v>
      </c>
      <c r="Q226" s="99">
        <f t="shared" si="30"/>
        <v>0</v>
      </c>
      <c r="R226" s="99">
        <f t="shared" si="31"/>
        <v>0</v>
      </c>
      <c r="S226" s="99">
        <f t="shared" si="32"/>
        <v>0</v>
      </c>
      <c r="T226" s="99">
        <v>0</v>
      </c>
      <c r="U226" s="100">
        <f t="shared" si="33"/>
        <v>0</v>
      </c>
      <c r="V226" s="100">
        <v>1</v>
      </c>
      <c r="W226" s="100">
        <f t="shared" si="34"/>
        <v>0</v>
      </c>
      <c r="X226" s="100">
        <f t="shared" si="35"/>
        <v>0</v>
      </c>
      <c r="Y226" s="100">
        <f t="shared" si="36"/>
        <v>0</v>
      </c>
    </row>
    <row r="227" spans="1:25" x14ac:dyDescent="0.2">
      <c r="A227" s="91" t="s">
        <v>2292</v>
      </c>
      <c r="B227" s="92">
        <v>8000635</v>
      </c>
      <c r="C227" s="93" t="s">
        <v>2293</v>
      </c>
      <c r="D227" s="94">
        <v>9446</v>
      </c>
      <c r="E227" s="95" t="s">
        <v>2233</v>
      </c>
      <c r="F227" s="96" t="s">
        <v>1832</v>
      </c>
      <c r="G227" s="97">
        <v>1</v>
      </c>
      <c r="H227" s="98">
        <v>42094</v>
      </c>
      <c r="I227" s="98">
        <v>46947</v>
      </c>
      <c r="J227" s="96">
        <v>13</v>
      </c>
      <c r="K227" s="96">
        <v>7</v>
      </c>
      <c r="L227" s="96">
        <v>28</v>
      </c>
      <c r="M227" s="99">
        <v>0</v>
      </c>
      <c r="N227" s="99">
        <f t="shared" si="28"/>
        <v>0</v>
      </c>
      <c r="O227" s="99">
        <f t="shared" si="29"/>
        <v>0</v>
      </c>
      <c r="P227" s="99">
        <v>0</v>
      </c>
      <c r="Q227" s="99">
        <f t="shared" si="30"/>
        <v>0</v>
      </c>
      <c r="R227" s="99">
        <f t="shared" si="31"/>
        <v>0</v>
      </c>
      <c r="S227" s="99">
        <f t="shared" si="32"/>
        <v>0</v>
      </c>
      <c r="T227" s="99">
        <v>0</v>
      </c>
      <c r="U227" s="100">
        <f t="shared" si="33"/>
        <v>0</v>
      </c>
      <c r="V227" s="100">
        <v>1</v>
      </c>
      <c r="W227" s="100">
        <f t="shared" si="34"/>
        <v>0</v>
      </c>
      <c r="X227" s="100">
        <f t="shared" si="35"/>
        <v>0</v>
      </c>
      <c r="Y227" s="100">
        <f t="shared" si="36"/>
        <v>0</v>
      </c>
    </row>
    <row r="228" spans="1:25" x14ac:dyDescent="0.2">
      <c r="A228" s="91" t="s">
        <v>2294</v>
      </c>
      <c r="B228" s="92">
        <v>8000620</v>
      </c>
      <c r="C228" s="93" t="s">
        <v>2295</v>
      </c>
      <c r="D228" s="94">
        <v>12208</v>
      </c>
      <c r="E228" s="95" t="s">
        <v>2233</v>
      </c>
      <c r="F228" s="96" t="s">
        <v>1832</v>
      </c>
      <c r="G228" s="97">
        <v>1</v>
      </c>
      <c r="H228" s="98">
        <v>42094</v>
      </c>
      <c r="I228" s="98">
        <v>46753</v>
      </c>
      <c r="J228" s="96">
        <v>1</v>
      </c>
      <c r="K228" s="96">
        <v>1</v>
      </c>
      <c r="L228" s="96">
        <v>28</v>
      </c>
      <c r="M228" s="99">
        <v>0</v>
      </c>
      <c r="N228" s="99">
        <f t="shared" si="28"/>
        <v>0</v>
      </c>
      <c r="O228" s="99">
        <f t="shared" si="29"/>
        <v>0</v>
      </c>
      <c r="P228" s="99">
        <v>0</v>
      </c>
      <c r="Q228" s="99">
        <f t="shared" si="30"/>
        <v>0</v>
      </c>
      <c r="R228" s="99">
        <f t="shared" si="31"/>
        <v>0</v>
      </c>
      <c r="S228" s="99">
        <f t="shared" si="32"/>
        <v>0</v>
      </c>
      <c r="T228" s="99">
        <v>0</v>
      </c>
      <c r="U228" s="100">
        <f t="shared" si="33"/>
        <v>0</v>
      </c>
      <c r="V228" s="100">
        <v>1</v>
      </c>
      <c r="W228" s="100">
        <f t="shared" si="34"/>
        <v>0</v>
      </c>
      <c r="X228" s="100">
        <f t="shared" si="35"/>
        <v>0</v>
      </c>
      <c r="Y228" s="100">
        <f t="shared" si="36"/>
        <v>0</v>
      </c>
    </row>
    <row r="229" spans="1:25" x14ac:dyDescent="0.2">
      <c r="A229" s="91" t="s">
        <v>2296</v>
      </c>
      <c r="B229" s="92">
        <v>8000619</v>
      </c>
      <c r="C229" s="93" t="s">
        <v>2297</v>
      </c>
      <c r="D229" s="94">
        <v>8801</v>
      </c>
      <c r="E229" s="95" t="s">
        <v>2233</v>
      </c>
      <c r="F229" s="96" t="s">
        <v>1832</v>
      </c>
      <c r="G229" s="97">
        <v>1</v>
      </c>
      <c r="H229" s="98">
        <v>42094</v>
      </c>
      <c r="I229" s="98">
        <v>46753</v>
      </c>
      <c r="J229" s="96">
        <v>1</v>
      </c>
      <c r="K229" s="96">
        <v>1</v>
      </c>
      <c r="L229" s="96">
        <v>28</v>
      </c>
      <c r="M229" s="99">
        <v>0</v>
      </c>
      <c r="N229" s="99">
        <f t="shared" si="28"/>
        <v>0</v>
      </c>
      <c r="O229" s="99">
        <f t="shared" si="29"/>
        <v>0</v>
      </c>
      <c r="P229" s="99">
        <v>0</v>
      </c>
      <c r="Q229" s="99">
        <f t="shared" si="30"/>
        <v>0</v>
      </c>
      <c r="R229" s="99">
        <f t="shared" si="31"/>
        <v>0</v>
      </c>
      <c r="S229" s="99">
        <f t="shared" si="32"/>
        <v>0</v>
      </c>
      <c r="T229" s="99">
        <v>0</v>
      </c>
      <c r="U229" s="100">
        <f t="shared" si="33"/>
        <v>0</v>
      </c>
      <c r="V229" s="100">
        <v>1</v>
      </c>
      <c r="W229" s="100">
        <f t="shared" si="34"/>
        <v>0</v>
      </c>
      <c r="X229" s="100">
        <f t="shared" si="35"/>
        <v>0</v>
      </c>
      <c r="Y229" s="100">
        <f t="shared" si="36"/>
        <v>0</v>
      </c>
    </row>
    <row r="230" spans="1:25" x14ac:dyDescent="0.2">
      <c r="A230" s="91" t="s">
        <v>2298</v>
      </c>
      <c r="B230" s="92">
        <v>8000618</v>
      </c>
      <c r="C230" s="93" t="s">
        <v>2299</v>
      </c>
      <c r="D230" s="94">
        <v>10097</v>
      </c>
      <c r="E230" s="95" t="s">
        <v>2233</v>
      </c>
      <c r="F230" s="96" t="s">
        <v>1832</v>
      </c>
      <c r="G230" s="97">
        <v>1</v>
      </c>
      <c r="H230" s="98">
        <v>42094</v>
      </c>
      <c r="I230" s="98">
        <v>46753</v>
      </c>
      <c r="J230" s="96">
        <v>1</v>
      </c>
      <c r="K230" s="96">
        <v>1</v>
      </c>
      <c r="L230" s="96">
        <v>28</v>
      </c>
      <c r="M230" s="99">
        <v>0</v>
      </c>
      <c r="N230" s="99">
        <f t="shared" si="28"/>
        <v>0</v>
      </c>
      <c r="O230" s="99">
        <f t="shared" si="29"/>
        <v>0</v>
      </c>
      <c r="P230" s="99">
        <v>0</v>
      </c>
      <c r="Q230" s="99">
        <f t="shared" si="30"/>
        <v>0</v>
      </c>
      <c r="R230" s="99">
        <f t="shared" si="31"/>
        <v>0</v>
      </c>
      <c r="S230" s="99">
        <f t="shared" si="32"/>
        <v>0</v>
      </c>
      <c r="T230" s="99">
        <v>0</v>
      </c>
      <c r="U230" s="100">
        <f t="shared" si="33"/>
        <v>0</v>
      </c>
      <c r="V230" s="100">
        <v>1</v>
      </c>
      <c r="W230" s="100">
        <f t="shared" si="34"/>
        <v>0</v>
      </c>
      <c r="X230" s="100">
        <f t="shared" si="35"/>
        <v>0</v>
      </c>
      <c r="Y230" s="100">
        <f t="shared" si="36"/>
        <v>0</v>
      </c>
    </row>
    <row r="231" spans="1:25" x14ac:dyDescent="0.2">
      <c r="A231" s="91" t="s">
        <v>2300</v>
      </c>
      <c r="B231" s="92">
        <v>8000615</v>
      </c>
      <c r="C231" s="93" t="s">
        <v>2301</v>
      </c>
      <c r="D231" s="94">
        <v>13274</v>
      </c>
      <c r="E231" s="95" t="s">
        <v>2233</v>
      </c>
      <c r="F231" s="96" t="s">
        <v>1832</v>
      </c>
      <c r="G231" s="97">
        <v>1</v>
      </c>
      <c r="H231" s="98">
        <v>42094</v>
      </c>
      <c r="I231" s="98">
        <v>46753</v>
      </c>
      <c r="J231" s="96">
        <v>1</v>
      </c>
      <c r="K231" s="96">
        <v>1</v>
      </c>
      <c r="L231" s="96">
        <v>28</v>
      </c>
      <c r="M231" s="99">
        <v>1</v>
      </c>
      <c r="N231" s="99">
        <f t="shared" si="28"/>
        <v>1</v>
      </c>
      <c r="O231" s="99">
        <f t="shared" si="29"/>
        <v>1</v>
      </c>
      <c r="P231" s="99">
        <v>0</v>
      </c>
      <c r="Q231" s="99">
        <f t="shared" si="30"/>
        <v>1</v>
      </c>
      <c r="R231" s="99">
        <f t="shared" si="31"/>
        <v>2</v>
      </c>
      <c r="S231" s="99">
        <f t="shared" si="32"/>
        <v>0</v>
      </c>
      <c r="T231" s="99">
        <v>2</v>
      </c>
      <c r="U231" s="100">
        <f t="shared" si="33"/>
        <v>0</v>
      </c>
      <c r="V231" s="100">
        <v>1</v>
      </c>
      <c r="W231" s="100">
        <f t="shared" si="34"/>
        <v>0</v>
      </c>
      <c r="X231" s="100">
        <f t="shared" si="35"/>
        <v>0.1</v>
      </c>
      <c r="Y231" s="100">
        <f t="shared" si="36"/>
        <v>2</v>
      </c>
    </row>
    <row r="232" spans="1:25" x14ac:dyDescent="0.2">
      <c r="A232" s="91" t="s">
        <v>2302</v>
      </c>
      <c r="B232" s="92">
        <v>2019409</v>
      </c>
      <c r="C232" s="93" t="s">
        <v>2303</v>
      </c>
      <c r="D232" s="94">
        <v>8621</v>
      </c>
      <c r="E232" s="95" t="s">
        <v>2233</v>
      </c>
      <c r="F232" s="96" t="s">
        <v>1832</v>
      </c>
      <c r="G232" s="97">
        <v>1</v>
      </c>
      <c r="H232" s="98">
        <v>42094</v>
      </c>
      <c r="I232" s="98">
        <v>46753</v>
      </c>
      <c r="J232" s="96">
        <v>1</v>
      </c>
      <c r="K232" s="96">
        <v>1</v>
      </c>
      <c r="L232" s="96">
        <v>28</v>
      </c>
      <c r="M232" s="99">
        <v>0</v>
      </c>
      <c r="N232" s="99">
        <f t="shared" si="28"/>
        <v>0</v>
      </c>
      <c r="O232" s="99">
        <f t="shared" si="29"/>
        <v>0</v>
      </c>
      <c r="P232" s="99">
        <v>0</v>
      </c>
      <c r="Q232" s="99">
        <f t="shared" si="30"/>
        <v>0</v>
      </c>
      <c r="R232" s="99">
        <f t="shared" si="31"/>
        <v>0</v>
      </c>
      <c r="S232" s="99">
        <f t="shared" si="32"/>
        <v>0</v>
      </c>
      <c r="T232" s="99">
        <v>0</v>
      </c>
      <c r="U232" s="100">
        <f t="shared" si="33"/>
        <v>0</v>
      </c>
      <c r="V232" s="100">
        <v>1</v>
      </c>
      <c r="W232" s="100">
        <f t="shared" si="34"/>
        <v>0</v>
      </c>
      <c r="X232" s="100">
        <f t="shared" si="35"/>
        <v>0</v>
      </c>
      <c r="Y232" s="100">
        <f t="shared" si="36"/>
        <v>0</v>
      </c>
    </row>
    <row r="233" spans="1:25" x14ac:dyDescent="0.2">
      <c r="A233" s="91" t="s">
        <v>2304</v>
      </c>
      <c r="B233" s="92">
        <v>1000971</v>
      </c>
      <c r="C233" s="93" t="s">
        <v>2305</v>
      </c>
      <c r="D233" s="94">
        <v>8622</v>
      </c>
      <c r="E233" s="95" t="s">
        <v>2233</v>
      </c>
      <c r="F233" s="96" t="s">
        <v>1832</v>
      </c>
      <c r="G233" s="97">
        <v>1</v>
      </c>
      <c r="H233" s="98">
        <v>42094</v>
      </c>
      <c r="I233" s="98">
        <v>46753</v>
      </c>
      <c r="J233" s="96">
        <v>1</v>
      </c>
      <c r="K233" s="96">
        <v>1</v>
      </c>
      <c r="L233" s="96">
        <v>28</v>
      </c>
      <c r="M233" s="99">
        <v>0</v>
      </c>
      <c r="N233" s="99">
        <f t="shared" si="28"/>
        <v>0</v>
      </c>
      <c r="O233" s="99">
        <f t="shared" si="29"/>
        <v>0</v>
      </c>
      <c r="P233" s="99">
        <v>0</v>
      </c>
      <c r="Q233" s="99">
        <f t="shared" si="30"/>
        <v>0</v>
      </c>
      <c r="R233" s="99">
        <f t="shared" si="31"/>
        <v>0</v>
      </c>
      <c r="S233" s="99">
        <f t="shared" si="32"/>
        <v>0</v>
      </c>
      <c r="T233" s="99">
        <v>0</v>
      </c>
      <c r="U233" s="100">
        <f t="shared" si="33"/>
        <v>0</v>
      </c>
      <c r="V233" s="100">
        <v>1</v>
      </c>
      <c r="W233" s="100">
        <f t="shared" si="34"/>
        <v>0</v>
      </c>
      <c r="X233" s="100">
        <f t="shared" si="35"/>
        <v>0</v>
      </c>
      <c r="Y233" s="100">
        <f t="shared" si="36"/>
        <v>0</v>
      </c>
    </row>
    <row r="234" spans="1:25" x14ac:dyDescent="0.2">
      <c r="A234" s="91" t="s">
        <v>2306</v>
      </c>
      <c r="B234" s="92">
        <v>8000607</v>
      </c>
      <c r="C234" s="93" t="s">
        <v>2307</v>
      </c>
      <c r="D234" s="94">
        <v>8640</v>
      </c>
      <c r="E234" s="95" t="s">
        <v>2233</v>
      </c>
      <c r="F234" s="96" t="s">
        <v>1832</v>
      </c>
      <c r="G234" s="97">
        <v>1</v>
      </c>
      <c r="H234" s="98">
        <v>42094</v>
      </c>
      <c r="I234" s="98">
        <v>46753</v>
      </c>
      <c r="J234" s="96">
        <v>1</v>
      </c>
      <c r="K234" s="96">
        <v>1</v>
      </c>
      <c r="L234" s="96">
        <v>28</v>
      </c>
      <c r="M234" s="99">
        <v>0</v>
      </c>
      <c r="N234" s="99">
        <f t="shared" si="28"/>
        <v>0</v>
      </c>
      <c r="O234" s="99">
        <f t="shared" si="29"/>
        <v>0</v>
      </c>
      <c r="P234" s="99">
        <v>0</v>
      </c>
      <c r="Q234" s="99">
        <f t="shared" si="30"/>
        <v>0</v>
      </c>
      <c r="R234" s="99">
        <f t="shared" si="31"/>
        <v>0</v>
      </c>
      <c r="S234" s="99">
        <f t="shared" si="32"/>
        <v>0</v>
      </c>
      <c r="T234" s="99">
        <v>0</v>
      </c>
      <c r="U234" s="100">
        <f t="shared" si="33"/>
        <v>0</v>
      </c>
      <c r="V234" s="100">
        <v>1</v>
      </c>
      <c r="W234" s="100">
        <f t="shared" si="34"/>
        <v>0</v>
      </c>
      <c r="X234" s="100">
        <f t="shared" si="35"/>
        <v>0</v>
      </c>
      <c r="Y234" s="100">
        <f t="shared" si="36"/>
        <v>0</v>
      </c>
    </row>
    <row r="235" spans="1:25" x14ac:dyDescent="0.2">
      <c r="A235" s="91" t="s">
        <v>2308</v>
      </c>
      <c r="B235" s="92">
        <v>8000604</v>
      </c>
      <c r="C235" s="93" t="s">
        <v>2309</v>
      </c>
      <c r="D235" s="94">
        <v>10511</v>
      </c>
      <c r="E235" s="95" t="s">
        <v>2233</v>
      </c>
      <c r="F235" s="96" t="s">
        <v>1832</v>
      </c>
      <c r="G235" s="97">
        <v>1</v>
      </c>
      <c r="H235" s="98">
        <v>42094</v>
      </c>
      <c r="I235" s="98">
        <v>46753</v>
      </c>
      <c r="J235" s="96">
        <v>1</v>
      </c>
      <c r="K235" s="96">
        <v>1</v>
      </c>
      <c r="L235" s="96">
        <v>28</v>
      </c>
      <c r="M235" s="99">
        <v>0</v>
      </c>
      <c r="N235" s="99">
        <f t="shared" si="28"/>
        <v>0</v>
      </c>
      <c r="O235" s="99">
        <f t="shared" si="29"/>
        <v>0</v>
      </c>
      <c r="P235" s="99">
        <v>0</v>
      </c>
      <c r="Q235" s="99">
        <f t="shared" si="30"/>
        <v>0</v>
      </c>
      <c r="R235" s="99">
        <f t="shared" si="31"/>
        <v>0</v>
      </c>
      <c r="S235" s="99">
        <f t="shared" si="32"/>
        <v>0</v>
      </c>
      <c r="T235" s="99">
        <v>0</v>
      </c>
      <c r="U235" s="100">
        <f t="shared" si="33"/>
        <v>0</v>
      </c>
      <c r="V235" s="100">
        <v>1</v>
      </c>
      <c r="W235" s="100">
        <f t="shared" si="34"/>
        <v>0</v>
      </c>
      <c r="X235" s="100">
        <f t="shared" si="35"/>
        <v>0</v>
      </c>
      <c r="Y235" s="100">
        <f t="shared" si="36"/>
        <v>0</v>
      </c>
    </row>
    <row r="236" spans="1:25" x14ac:dyDescent="0.2">
      <c r="A236" s="91" t="s">
        <v>2310</v>
      </c>
      <c r="B236" s="92">
        <v>1000225</v>
      </c>
      <c r="C236" s="93" t="s">
        <v>2311</v>
      </c>
      <c r="D236" s="94">
        <v>8865</v>
      </c>
      <c r="E236" s="95" t="s">
        <v>2233</v>
      </c>
      <c r="F236" s="96" t="s">
        <v>1832</v>
      </c>
      <c r="G236" s="97">
        <v>1</v>
      </c>
      <c r="H236" s="98">
        <v>42094</v>
      </c>
      <c r="I236" s="98">
        <v>46753</v>
      </c>
      <c r="J236" s="96">
        <v>1</v>
      </c>
      <c r="K236" s="96">
        <v>1</v>
      </c>
      <c r="L236" s="96">
        <v>28</v>
      </c>
      <c r="M236" s="99">
        <v>0</v>
      </c>
      <c r="N236" s="99">
        <f t="shared" si="28"/>
        <v>0</v>
      </c>
      <c r="O236" s="99">
        <f t="shared" si="29"/>
        <v>0</v>
      </c>
      <c r="P236" s="99">
        <v>0</v>
      </c>
      <c r="Q236" s="99">
        <f t="shared" si="30"/>
        <v>0</v>
      </c>
      <c r="R236" s="99">
        <f t="shared" si="31"/>
        <v>0</v>
      </c>
      <c r="S236" s="99">
        <f t="shared" si="32"/>
        <v>0</v>
      </c>
      <c r="T236" s="99">
        <v>0</v>
      </c>
      <c r="U236" s="100">
        <f t="shared" si="33"/>
        <v>0</v>
      </c>
      <c r="V236" s="100">
        <v>1</v>
      </c>
      <c r="W236" s="100">
        <f t="shared" si="34"/>
        <v>0</v>
      </c>
      <c r="X236" s="100">
        <f t="shared" si="35"/>
        <v>0</v>
      </c>
      <c r="Y236" s="100">
        <f t="shared" si="36"/>
        <v>0</v>
      </c>
    </row>
    <row r="237" spans="1:25" x14ac:dyDescent="0.2">
      <c r="A237" s="91" t="s">
        <v>2312</v>
      </c>
      <c r="B237" s="92">
        <v>1001052</v>
      </c>
      <c r="C237" s="93" t="s">
        <v>2313</v>
      </c>
      <c r="D237" s="94">
        <v>8867</v>
      </c>
      <c r="E237" s="95" t="s">
        <v>2233</v>
      </c>
      <c r="F237" s="96" t="s">
        <v>1832</v>
      </c>
      <c r="G237" s="97">
        <v>1</v>
      </c>
      <c r="H237" s="98">
        <v>42487</v>
      </c>
      <c r="I237" s="98">
        <v>46947</v>
      </c>
      <c r="J237" s="96">
        <v>13</v>
      </c>
      <c r="K237" s="96">
        <v>7</v>
      </c>
      <c r="L237" s="96">
        <v>28</v>
      </c>
      <c r="M237" s="99">
        <v>1</v>
      </c>
      <c r="N237" s="99">
        <f t="shared" si="28"/>
        <v>1</v>
      </c>
      <c r="O237" s="99">
        <f t="shared" si="29"/>
        <v>1</v>
      </c>
      <c r="P237" s="99">
        <v>0</v>
      </c>
      <c r="Q237" s="99">
        <f t="shared" si="30"/>
        <v>1</v>
      </c>
      <c r="R237" s="99">
        <f t="shared" si="31"/>
        <v>2</v>
      </c>
      <c r="S237" s="99">
        <f t="shared" si="32"/>
        <v>0</v>
      </c>
      <c r="T237" s="99">
        <v>2</v>
      </c>
      <c r="U237" s="100">
        <f t="shared" si="33"/>
        <v>0</v>
      </c>
      <c r="V237" s="100">
        <v>1</v>
      </c>
      <c r="W237" s="100">
        <f t="shared" si="34"/>
        <v>0</v>
      </c>
      <c r="X237" s="100">
        <f t="shared" si="35"/>
        <v>0.1</v>
      </c>
      <c r="Y237" s="100">
        <f t="shared" si="36"/>
        <v>2</v>
      </c>
    </row>
    <row r="238" spans="1:25" x14ac:dyDescent="0.2">
      <c r="A238" s="91" t="s">
        <v>2314</v>
      </c>
      <c r="B238" s="92">
        <v>8000634</v>
      </c>
      <c r="C238" s="93" t="s">
        <v>2315</v>
      </c>
      <c r="D238" s="94">
        <v>8832</v>
      </c>
      <c r="E238" s="95" t="s">
        <v>2233</v>
      </c>
      <c r="F238" s="96" t="s">
        <v>1832</v>
      </c>
      <c r="G238" s="97">
        <v>1</v>
      </c>
      <c r="H238" s="98">
        <v>42094</v>
      </c>
      <c r="I238" s="98">
        <v>46753</v>
      </c>
      <c r="J238" s="96">
        <v>1</v>
      </c>
      <c r="K238" s="96">
        <v>1</v>
      </c>
      <c r="L238" s="96">
        <v>28</v>
      </c>
      <c r="M238" s="99">
        <v>0</v>
      </c>
      <c r="N238" s="99">
        <f t="shared" si="28"/>
        <v>0</v>
      </c>
      <c r="O238" s="99">
        <f t="shared" si="29"/>
        <v>0</v>
      </c>
      <c r="P238" s="99">
        <v>0</v>
      </c>
      <c r="Q238" s="99">
        <f t="shared" si="30"/>
        <v>0</v>
      </c>
      <c r="R238" s="99">
        <f t="shared" si="31"/>
        <v>0</v>
      </c>
      <c r="S238" s="99">
        <f t="shared" si="32"/>
        <v>0</v>
      </c>
      <c r="T238" s="99">
        <v>0</v>
      </c>
      <c r="U238" s="100">
        <f t="shared" si="33"/>
        <v>0</v>
      </c>
      <c r="V238" s="100">
        <v>1</v>
      </c>
      <c r="W238" s="100">
        <f t="shared" si="34"/>
        <v>0</v>
      </c>
      <c r="X238" s="100">
        <f t="shared" si="35"/>
        <v>0</v>
      </c>
      <c r="Y238" s="100">
        <f t="shared" si="36"/>
        <v>0</v>
      </c>
    </row>
    <row r="239" spans="1:25" x14ac:dyDescent="0.2">
      <c r="A239" s="91" t="s">
        <v>2316</v>
      </c>
      <c r="B239" s="92">
        <v>2017895</v>
      </c>
      <c r="C239" s="93" t="s">
        <v>2317</v>
      </c>
      <c r="D239" s="94">
        <v>15532</v>
      </c>
      <c r="E239" s="95" t="s">
        <v>2233</v>
      </c>
      <c r="F239" s="96" t="s">
        <v>1832</v>
      </c>
      <c r="G239" s="97">
        <v>1</v>
      </c>
      <c r="H239" s="98">
        <v>42094</v>
      </c>
      <c r="I239" s="98">
        <v>46753</v>
      </c>
      <c r="J239" s="96">
        <v>1</v>
      </c>
      <c r="K239" s="96">
        <v>1</v>
      </c>
      <c r="L239" s="96">
        <v>28</v>
      </c>
      <c r="M239" s="99">
        <v>0</v>
      </c>
      <c r="N239" s="99">
        <f t="shared" si="28"/>
        <v>0</v>
      </c>
      <c r="O239" s="99">
        <f t="shared" si="29"/>
        <v>0</v>
      </c>
      <c r="P239" s="99">
        <v>0</v>
      </c>
      <c r="Q239" s="99">
        <f t="shared" si="30"/>
        <v>0</v>
      </c>
      <c r="R239" s="99">
        <f t="shared" si="31"/>
        <v>0</v>
      </c>
      <c r="S239" s="99">
        <f t="shared" si="32"/>
        <v>0</v>
      </c>
      <c r="T239" s="99">
        <v>0</v>
      </c>
      <c r="U239" s="100">
        <f t="shared" si="33"/>
        <v>0</v>
      </c>
      <c r="V239" s="100">
        <v>1</v>
      </c>
      <c r="W239" s="100">
        <f t="shared" si="34"/>
        <v>0</v>
      </c>
      <c r="X239" s="100">
        <f t="shared" si="35"/>
        <v>0</v>
      </c>
      <c r="Y239" s="100">
        <f t="shared" si="36"/>
        <v>0</v>
      </c>
    </row>
    <row r="240" spans="1:25" x14ac:dyDescent="0.2">
      <c r="A240" s="91" t="s">
        <v>2318</v>
      </c>
      <c r="B240" s="92">
        <v>8000593</v>
      </c>
      <c r="C240" s="93" t="s">
        <v>2319</v>
      </c>
      <c r="D240" s="94">
        <v>8855</v>
      </c>
      <c r="E240" s="95" t="s">
        <v>2233</v>
      </c>
      <c r="F240" s="96" t="s">
        <v>1832</v>
      </c>
      <c r="G240" s="97">
        <v>1</v>
      </c>
      <c r="H240" s="98">
        <v>42094</v>
      </c>
      <c r="I240" s="98">
        <v>46753</v>
      </c>
      <c r="J240" s="96">
        <v>1</v>
      </c>
      <c r="K240" s="96">
        <v>1</v>
      </c>
      <c r="L240" s="96">
        <v>28</v>
      </c>
      <c r="M240" s="99">
        <v>0</v>
      </c>
      <c r="N240" s="99">
        <f t="shared" si="28"/>
        <v>0</v>
      </c>
      <c r="O240" s="99">
        <f t="shared" si="29"/>
        <v>0</v>
      </c>
      <c r="P240" s="99">
        <v>0</v>
      </c>
      <c r="Q240" s="99">
        <f t="shared" si="30"/>
        <v>0</v>
      </c>
      <c r="R240" s="99">
        <f t="shared" si="31"/>
        <v>0</v>
      </c>
      <c r="S240" s="99">
        <f t="shared" si="32"/>
        <v>0</v>
      </c>
      <c r="T240" s="99">
        <v>0</v>
      </c>
      <c r="U240" s="100">
        <f t="shared" si="33"/>
        <v>0</v>
      </c>
      <c r="V240" s="100">
        <v>1</v>
      </c>
      <c r="W240" s="100">
        <f t="shared" si="34"/>
        <v>0</v>
      </c>
      <c r="X240" s="100">
        <f t="shared" si="35"/>
        <v>0</v>
      </c>
      <c r="Y240" s="100">
        <f t="shared" si="36"/>
        <v>0</v>
      </c>
    </row>
    <row r="241" spans="1:25" x14ac:dyDescent="0.2">
      <c r="A241" s="91" t="s">
        <v>2320</v>
      </c>
      <c r="B241" s="92">
        <v>8000592</v>
      </c>
      <c r="C241" s="93" t="s">
        <v>2321</v>
      </c>
      <c r="D241" s="94">
        <v>8808</v>
      </c>
      <c r="E241" s="95" t="s">
        <v>2233</v>
      </c>
      <c r="F241" s="96" t="s">
        <v>1832</v>
      </c>
      <c r="G241" s="97">
        <v>1</v>
      </c>
      <c r="H241" s="98">
        <v>42094</v>
      </c>
      <c r="I241" s="98">
        <v>46940</v>
      </c>
      <c r="J241" s="96">
        <v>6</v>
      </c>
      <c r="K241" s="96">
        <v>7</v>
      </c>
      <c r="L241" s="96">
        <v>28</v>
      </c>
      <c r="M241" s="99">
        <v>0</v>
      </c>
      <c r="N241" s="99">
        <f t="shared" si="28"/>
        <v>0</v>
      </c>
      <c r="O241" s="99">
        <f t="shared" si="29"/>
        <v>0</v>
      </c>
      <c r="P241" s="99">
        <v>0</v>
      </c>
      <c r="Q241" s="99">
        <f t="shared" si="30"/>
        <v>0</v>
      </c>
      <c r="R241" s="99">
        <f t="shared" si="31"/>
        <v>0</v>
      </c>
      <c r="S241" s="99">
        <f t="shared" si="32"/>
        <v>0</v>
      </c>
      <c r="T241" s="99">
        <v>0</v>
      </c>
      <c r="U241" s="100">
        <f t="shared" si="33"/>
        <v>0</v>
      </c>
      <c r="V241" s="100">
        <v>1</v>
      </c>
      <c r="W241" s="100">
        <f t="shared" si="34"/>
        <v>0</v>
      </c>
      <c r="X241" s="100">
        <f t="shared" si="35"/>
        <v>0</v>
      </c>
      <c r="Y241" s="100">
        <f t="shared" si="36"/>
        <v>0</v>
      </c>
    </row>
    <row r="242" spans="1:25" x14ac:dyDescent="0.2">
      <c r="A242" s="91" t="s">
        <v>2322</v>
      </c>
      <c r="B242" s="92">
        <v>8000591</v>
      </c>
      <c r="C242" s="93" t="s">
        <v>2323</v>
      </c>
      <c r="D242" s="94">
        <v>8644</v>
      </c>
      <c r="E242" s="95" t="s">
        <v>1868</v>
      </c>
      <c r="F242" s="96" t="s">
        <v>1832</v>
      </c>
      <c r="G242" s="97">
        <v>1</v>
      </c>
      <c r="H242" s="98">
        <v>42094</v>
      </c>
      <c r="I242" s="98">
        <v>46753</v>
      </c>
      <c r="J242" s="96">
        <v>1</v>
      </c>
      <c r="K242" s="96">
        <v>1</v>
      </c>
      <c r="L242" s="96">
        <v>28</v>
      </c>
      <c r="M242" s="99">
        <v>0</v>
      </c>
      <c r="N242" s="99">
        <f t="shared" si="28"/>
        <v>0</v>
      </c>
      <c r="O242" s="99">
        <f t="shared" si="29"/>
        <v>0</v>
      </c>
      <c r="P242" s="99">
        <v>0</v>
      </c>
      <c r="Q242" s="99">
        <f t="shared" si="30"/>
        <v>0</v>
      </c>
      <c r="R242" s="99">
        <f t="shared" si="31"/>
        <v>0</v>
      </c>
      <c r="S242" s="99">
        <f t="shared" si="32"/>
        <v>0</v>
      </c>
      <c r="T242" s="99">
        <v>0</v>
      </c>
      <c r="U242" s="100">
        <f t="shared" si="33"/>
        <v>0</v>
      </c>
      <c r="V242" s="100">
        <v>1</v>
      </c>
      <c r="W242" s="100">
        <f t="shared" si="34"/>
        <v>0</v>
      </c>
      <c r="X242" s="100">
        <f t="shared" si="35"/>
        <v>0</v>
      </c>
      <c r="Y242" s="100">
        <f t="shared" si="36"/>
        <v>0</v>
      </c>
    </row>
    <row r="243" spans="1:25" x14ac:dyDescent="0.2">
      <c r="A243" s="91" t="s">
        <v>2324</v>
      </c>
      <c r="B243" s="92">
        <v>8000590</v>
      </c>
      <c r="C243" s="93" t="s">
        <v>2325</v>
      </c>
      <c r="D243" s="94">
        <v>8639</v>
      </c>
      <c r="E243" s="95" t="s">
        <v>2233</v>
      </c>
      <c r="F243" s="96" t="s">
        <v>1832</v>
      </c>
      <c r="G243" s="97">
        <v>1</v>
      </c>
      <c r="H243" s="98">
        <v>42094</v>
      </c>
      <c r="I243" s="98">
        <v>46753</v>
      </c>
      <c r="J243" s="96">
        <v>1</v>
      </c>
      <c r="K243" s="96">
        <v>1</v>
      </c>
      <c r="L243" s="96">
        <v>28</v>
      </c>
      <c r="M243" s="99">
        <v>0</v>
      </c>
      <c r="N243" s="99">
        <f t="shared" si="28"/>
        <v>0</v>
      </c>
      <c r="O243" s="99">
        <f t="shared" si="29"/>
        <v>0</v>
      </c>
      <c r="P243" s="99">
        <v>0</v>
      </c>
      <c r="Q243" s="99">
        <f t="shared" si="30"/>
        <v>0</v>
      </c>
      <c r="R243" s="99">
        <f t="shared" si="31"/>
        <v>0</v>
      </c>
      <c r="S243" s="99">
        <f t="shared" si="32"/>
        <v>0</v>
      </c>
      <c r="T243" s="99">
        <v>0</v>
      </c>
      <c r="U243" s="100">
        <f t="shared" si="33"/>
        <v>0</v>
      </c>
      <c r="V243" s="100">
        <v>1</v>
      </c>
      <c r="W243" s="100">
        <f t="shared" si="34"/>
        <v>0</v>
      </c>
      <c r="X243" s="100">
        <f t="shared" si="35"/>
        <v>0</v>
      </c>
      <c r="Y243" s="100">
        <f t="shared" si="36"/>
        <v>0</v>
      </c>
    </row>
    <row r="244" spans="1:25" x14ac:dyDescent="0.2">
      <c r="A244" s="91" t="s">
        <v>2326</v>
      </c>
      <c r="B244" s="92">
        <v>2020547</v>
      </c>
      <c r="C244" s="93" t="s">
        <v>2327</v>
      </c>
      <c r="D244" s="94">
        <v>8833</v>
      </c>
      <c r="E244" s="95" t="s">
        <v>2233</v>
      </c>
      <c r="F244" s="96" t="s">
        <v>1832</v>
      </c>
      <c r="G244" s="97">
        <v>1</v>
      </c>
      <c r="H244" s="98">
        <v>42094</v>
      </c>
      <c r="I244" s="98">
        <v>46753</v>
      </c>
      <c r="J244" s="96">
        <v>1</v>
      </c>
      <c r="K244" s="96">
        <v>1</v>
      </c>
      <c r="L244" s="96">
        <v>28</v>
      </c>
      <c r="M244" s="99">
        <v>1</v>
      </c>
      <c r="N244" s="99">
        <f t="shared" si="28"/>
        <v>1</v>
      </c>
      <c r="O244" s="99">
        <f t="shared" si="29"/>
        <v>1</v>
      </c>
      <c r="P244" s="99">
        <v>0</v>
      </c>
      <c r="Q244" s="99">
        <f t="shared" si="30"/>
        <v>1</v>
      </c>
      <c r="R244" s="99">
        <f t="shared" si="31"/>
        <v>2</v>
      </c>
      <c r="S244" s="99">
        <f t="shared" si="32"/>
        <v>0</v>
      </c>
      <c r="T244" s="99">
        <v>2</v>
      </c>
      <c r="U244" s="100">
        <f t="shared" si="33"/>
        <v>0</v>
      </c>
      <c r="V244" s="100">
        <v>1</v>
      </c>
      <c r="W244" s="100">
        <f t="shared" si="34"/>
        <v>0</v>
      </c>
      <c r="X244" s="100">
        <f t="shared" si="35"/>
        <v>0.1</v>
      </c>
      <c r="Y244" s="100">
        <f t="shared" si="36"/>
        <v>2</v>
      </c>
    </row>
    <row r="245" spans="1:25" x14ac:dyDescent="0.2">
      <c r="A245" s="91" t="s">
        <v>2328</v>
      </c>
      <c r="B245" s="92">
        <v>8000588</v>
      </c>
      <c r="C245" s="93" t="s">
        <v>2329</v>
      </c>
      <c r="D245" s="94">
        <v>8817</v>
      </c>
      <c r="E245" s="95" t="s">
        <v>2233</v>
      </c>
      <c r="F245" s="96" t="s">
        <v>1832</v>
      </c>
      <c r="G245" s="97">
        <v>1</v>
      </c>
      <c r="H245" s="98">
        <v>42094</v>
      </c>
      <c r="I245" s="98">
        <v>46753</v>
      </c>
      <c r="J245" s="96">
        <v>1</v>
      </c>
      <c r="K245" s="96">
        <v>1</v>
      </c>
      <c r="L245" s="96">
        <v>28</v>
      </c>
      <c r="M245" s="99">
        <v>0</v>
      </c>
      <c r="N245" s="99">
        <f t="shared" si="28"/>
        <v>0</v>
      </c>
      <c r="O245" s="99">
        <f t="shared" si="29"/>
        <v>0</v>
      </c>
      <c r="P245" s="99">
        <v>0</v>
      </c>
      <c r="Q245" s="99">
        <f t="shared" si="30"/>
        <v>0</v>
      </c>
      <c r="R245" s="99">
        <f t="shared" si="31"/>
        <v>0</v>
      </c>
      <c r="S245" s="99">
        <f t="shared" si="32"/>
        <v>0</v>
      </c>
      <c r="T245" s="99">
        <v>0</v>
      </c>
      <c r="U245" s="100">
        <f t="shared" si="33"/>
        <v>0</v>
      </c>
      <c r="V245" s="100">
        <v>1</v>
      </c>
      <c r="W245" s="100">
        <f t="shared" si="34"/>
        <v>0</v>
      </c>
      <c r="X245" s="100">
        <f t="shared" si="35"/>
        <v>0</v>
      </c>
      <c r="Y245" s="100">
        <f t="shared" si="36"/>
        <v>0</v>
      </c>
    </row>
    <row r="246" spans="1:25" x14ac:dyDescent="0.2">
      <c r="A246" s="91" t="s">
        <v>2330</v>
      </c>
      <c r="B246" s="92">
        <v>8000587</v>
      </c>
      <c r="C246" s="93" t="s">
        <v>2331</v>
      </c>
      <c r="D246" s="94">
        <v>9435</v>
      </c>
      <c r="E246" s="95" t="s">
        <v>2233</v>
      </c>
      <c r="F246" s="96" t="s">
        <v>1832</v>
      </c>
      <c r="G246" s="97">
        <v>1</v>
      </c>
      <c r="H246" s="98">
        <v>42094</v>
      </c>
      <c r="I246" s="98">
        <v>46753</v>
      </c>
      <c r="J246" s="96">
        <v>1</v>
      </c>
      <c r="K246" s="96">
        <v>1</v>
      </c>
      <c r="L246" s="96">
        <v>28</v>
      </c>
      <c r="M246" s="99">
        <v>0</v>
      </c>
      <c r="N246" s="99">
        <f t="shared" si="28"/>
        <v>0</v>
      </c>
      <c r="O246" s="99">
        <f t="shared" si="29"/>
        <v>0</v>
      </c>
      <c r="P246" s="99">
        <v>0</v>
      </c>
      <c r="Q246" s="99">
        <f t="shared" si="30"/>
        <v>0</v>
      </c>
      <c r="R246" s="99">
        <f t="shared" si="31"/>
        <v>0</v>
      </c>
      <c r="S246" s="99">
        <f t="shared" si="32"/>
        <v>0</v>
      </c>
      <c r="T246" s="99">
        <v>0</v>
      </c>
      <c r="U246" s="100">
        <f t="shared" si="33"/>
        <v>0</v>
      </c>
      <c r="V246" s="100">
        <v>1</v>
      </c>
      <c r="W246" s="100">
        <f t="shared" si="34"/>
        <v>0</v>
      </c>
      <c r="X246" s="100">
        <f t="shared" si="35"/>
        <v>0</v>
      </c>
      <c r="Y246" s="100">
        <f t="shared" si="36"/>
        <v>0</v>
      </c>
    </row>
    <row r="247" spans="1:25" x14ac:dyDescent="0.2">
      <c r="A247" s="91" t="s">
        <v>2332</v>
      </c>
      <c r="B247" s="92">
        <v>8000586</v>
      </c>
      <c r="C247" s="93" t="s">
        <v>2333</v>
      </c>
      <c r="D247" s="94">
        <v>8824</v>
      </c>
      <c r="E247" s="95" t="s">
        <v>2233</v>
      </c>
      <c r="F247" s="96" t="s">
        <v>1832</v>
      </c>
      <c r="G247" s="97">
        <v>1</v>
      </c>
      <c r="H247" s="98">
        <v>42094</v>
      </c>
      <c r="I247" s="98">
        <v>46753</v>
      </c>
      <c r="J247" s="96">
        <v>1</v>
      </c>
      <c r="K247" s="96">
        <v>1</v>
      </c>
      <c r="L247" s="96">
        <v>28</v>
      </c>
      <c r="M247" s="99">
        <v>0</v>
      </c>
      <c r="N247" s="99">
        <f t="shared" si="28"/>
        <v>0</v>
      </c>
      <c r="O247" s="99">
        <f t="shared" si="29"/>
        <v>0</v>
      </c>
      <c r="P247" s="99">
        <v>0</v>
      </c>
      <c r="Q247" s="99">
        <f t="shared" si="30"/>
        <v>0</v>
      </c>
      <c r="R247" s="99">
        <f t="shared" si="31"/>
        <v>0</v>
      </c>
      <c r="S247" s="99">
        <f t="shared" si="32"/>
        <v>0</v>
      </c>
      <c r="T247" s="99">
        <v>0</v>
      </c>
      <c r="U247" s="100">
        <f t="shared" si="33"/>
        <v>0</v>
      </c>
      <c r="V247" s="100">
        <v>1</v>
      </c>
      <c r="W247" s="100">
        <f t="shared" si="34"/>
        <v>0</v>
      </c>
      <c r="X247" s="100">
        <f t="shared" si="35"/>
        <v>0</v>
      </c>
      <c r="Y247" s="100">
        <f t="shared" si="36"/>
        <v>0</v>
      </c>
    </row>
    <row r="248" spans="1:25" x14ac:dyDescent="0.2">
      <c r="A248" s="91" t="s">
        <v>2334</v>
      </c>
      <c r="B248" s="92">
        <v>8000585</v>
      </c>
      <c r="C248" s="93" t="s">
        <v>2335</v>
      </c>
      <c r="D248" s="94">
        <v>8826</v>
      </c>
      <c r="E248" s="95" t="s">
        <v>2233</v>
      </c>
      <c r="F248" s="96" t="s">
        <v>1832</v>
      </c>
      <c r="G248" s="97">
        <v>1</v>
      </c>
      <c r="H248" s="98">
        <v>42094</v>
      </c>
      <c r="I248" s="98">
        <v>46753</v>
      </c>
      <c r="J248" s="96">
        <v>1</v>
      </c>
      <c r="K248" s="96">
        <v>1</v>
      </c>
      <c r="L248" s="96">
        <v>28</v>
      </c>
      <c r="M248" s="99">
        <v>0</v>
      </c>
      <c r="N248" s="99">
        <f t="shared" si="28"/>
        <v>0</v>
      </c>
      <c r="O248" s="99">
        <f t="shared" si="29"/>
        <v>0</v>
      </c>
      <c r="P248" s="99">
        <v>0</v>
      </c>
      <c r="Q248" s="99">
        <f t="shared" si="30"/>
        <v>0</v>
      </c>
      <c r="R248" s="99">
        <f t="shared" si="31"/>
        <v>0</v>
      </c>
      <c r="S248" s="99">
        <f t="shared" si="32"/>
        <v>0</v>
      </c>
      <c r="T248" s="99">
        <v>0</v>
      </c>
      <c r="U248" s="100">
        <f t="shared" si="33"/>
        <v>0</v>
      </c>
      <c r="V248" s="100">
        <v>1</v>
      </c>
      <c r="W248" s="100">
        <f t="shared" si="34"/>
        <v>0</v>
      </c>
      <c r="X248" s="100">
        <f t="shared" si="35"/>
        <v>0</v>
      </c>
      <c r="Y248" s="100">
        <f t="shared" si="36"/>
        <v>0</v>
      </c>
    </row>
    <row r="249" spans="1:25" x14ac:dyDescent="0.2">
      <c r="A249" s="91" t="s">
        <v>2336</v>
      </c>
      <c r="B249" s="92">
        <v>8000633</v>
      </c>
      <c r="C249" s="93" t="s">
        <v>2337</v>
      </c>
      <c r="D249" s="94">
        <v>11700</v>
      </c>
      <c r="E249" s="95" t="s">
        <v>2233</v>
      </c>
      <c r="F249" s="96" t="s">
        <v>1832</v>
      </c>
      <c r="G249" s="97">
        <v>1</v>
      </c>
      <c r="H249" s="98">
        <v>42094</v>
      </c>
      <c r="I249" s="98">
        <v>46753</v>
      </c>
      <c r="J249" s="96">
        <v>1</v>
      </c>
      <c r="K249" s="96">
        <v>1</v>
      </c>
      <c r="L249" s="96">
        <v>28</v>
      </c>
      <c r="M249" s="99">
        <v>0</v>
      </c>
      <c r="N249" s="99">
        <f t="shared" si="28"/>
        <v>0</v>
      </c>
      <c r="O249" s="99">
        <f t="shared" si="29"/>
        <v>0</v>
      </c>
      <c r="P249" s="99">
        <v>0</v>
      </c>
      <c r="Q249" s="99">
        <f t="shared" si="30"/>
        <v>0</v>
      </c>
      <c r="R249" s="99">
        <f t="shared" si="31"/>
        <v>0</v>
      </c>
      <c r="S249" s="99">
        <f t="shared" si="32"/>
        <v>0</v>
      </c>
      <c r="T249" s="99">
        <v>0</v>
      </c>
      <c r="U249" s="100">
        <f t="shared" si="33"/>
        <v>0</v>
      </c>
      <c r="V249" s="100">
        <v>1</v>
      </c>
      <c r="W249" s="100">
        <f t="shared" si="34"/>
        <v>0</v>
      </c>
      <c r="X249" s="100">
        <f t="shared" si="35"/>
        <v>0</v>
      </c>
      <c r="Y249" s="100">
        <f t="shared" si="36"/>
        <v>0</v>
      </c>
    </row>
    <row r="250" spans="1:25" x14ac:dyDescent="0.2">
      <c r="A250" s="91" t="s">
        <v>2338</v>
      </c>
      <c r="B250" s="92">
        <v>8000584</v>
      </c>
      <c r="C250" s="93" t="s">
        <v>2339</v>
      </c>
      <c r="D250" s="94">
        <v>8679</v>
      </c>
      <c r="E250" s="95" t="s">
        <v>2233</v>
      </c>
      <c r="F250" s="96" t="s">
        <v>1832</v>
      </c>
      <c r="G250" s="97">
        <v>1</v>
      </c>
      <c r="H250" s="98">
        <v>42094</v>
      </c>
      <c r="I250" s="98">
        <v>46947</v>
      </c>
      <c r="J250" s="96">
        <v>13</v>
      </c>
      <c r="K250" s="96">
        <v>7</v>
      </c>
      <c r="L250" s="96">
        <v>28</v>
      </c>
      <c r="M250" s="99">
        <v>1</v>
      </c>
      <c r="N250" s="99">
        <f t="shared" si="28"/>
        <v>1</v>
      </c>
      <c r="O250" s="99">
        <f t="shared" si="29"/>
        <v>1</v>
      </c>
      <c r="P250" s="99">
        <v>0</v>
      </c>
      <c r="Q250" s="99">
        <f t="shared" si="30"/>
        <v>1</v>
      </c>
      <c r="R250" s="99">
        <f t="shared" si="31"/>
        <v>2</v>
      </c>
      <c r="S250" s="99">
        <f t="shared" si="32"/>
        <v>0</v>
      </c>
      <c r="T250" s="99">
        <v>2</v>
      </c>
      <c r="U250" s="100">
        <f t="shared" si="33"/>
        <v>0</v>
      </c>
      <c r="V250" s="100">
        <v>1</v>
      </c>
      <c r="W250" s="100">
        <f t="shared" si="34"/>
        <v>0</v>
      </c>
      <c r="X250" s="100">
        <f t="shared" si="35"/>
        <v>0.1</v>
      </c>
      <c r="Y250" s="100">
        <f t="shared" si="36"/>
        <v>2</v>
      </c>
    </row>
    <row r="251" spans="1:25" x14ac:dyDescent="0.2">
      <c r="A251" s="91" t="s">
        <v>2340</v>
      </c>
      <c r="B251" s="92">
        <v>8000583</v>
      </c>
      <c r="C251" s="93" t="s">
        <v>2341</v>
      </c>
      <c r="D251" s="94">
        <v>8653</v>
      </c>
      <c r="E251" s="95" t="s">
        <v>2233</v>
      </c>
      <c r="F251" s="96" t="s">
        <v>1832</v>
      </c>
      <c r="G251" s="97">
        <v>1</v>
      </c>
      <c r="H251" s="98">
        <v>42094</v>
      </c>
      <c r="I251" s="98">
        <v>46753</v>
      </c>
      <c r="J251" s="96">
        <v>1</v>
      </c>
      <c r="K251" s="96">
        <v>1</v>
      </c>
      <c r="L251" s="96">
        <v>28</v>
      </c>
      <c r="M251" s="99">
        <v>0</v>
      </c>
      <c r="N251" s="99">
        <f t="shared" si="28"/>
        <v>0</v>
      </c>
      <c r="O251" s="99">
        <f t="shared" si="29"/>
        <v>0</v>
      </c>
      <c r="P251" s="99">
        <v>0</v>
      </c>
      <c r="Q251" s="99">
        <f t="shared" si="30"/>
        <v>0</v>
      </c>
      <c r="R251" s="99">
        <f t="shared" si="31"/>
        <v>0</v>
      </c>
      <c r="S251" s="99">
        <f t="shared" si="32"/>
        <v>0</v>
      </c>
      <c r="T251" s="99">
        <v>0</v>
      </c>
      <c r="U251" s="100">
        <f t="shared" si="33"/>
        <v>0</v>
      </c>
      <c r="V251" s="100">
        <v>1</v>
      </c>
      <c r="W251" s="100">
        <f t="shared" si="34"/>
        <v>0</v>
      </c>
      <c r="X251" s="100">
        <f t="shared" si="35"/>
        <v>0</v>
      </c>
      <c r="Y251" s="100">
        <f t="shared" si="36"/>
        <v>0</v>
      </c>
    </row>
    <row r="252" spans="1:25" x14ac:dyDescent="0.2">
      <c r="A252" s="91" t="s">
        <v>2342</v>
      </c>
      <c r="B252" s="92">
        <v>1000261</v>
      </c>
      <c r="C252" s="93" t="s">
        <v>2343</v>
      </c>
      <c r="D252" s="94">
        <v>8820</v>
      </c>
      <c r="E252" s="95" t="s">
        <v>2233</v>
      </c>
      <c r="F252" s="96" t="s">
        <v>1832</v>
      </c>
      <c r="G252" s="97">
        <v>1</v>
      </c>
      <c r="H252" s="98">
        <v>42094</v>
      </c>
      <c r="I252" s="98">
        <v>46753</v>
      </c>
      <c r="J252" s="96">
        <v>1</v>
      </c>
      <c r="K252" s="96">
        <v>1</v>
      </c>
      <c r="L252" s="96">
        <v>28</v>
      </c>
      <c r="M252" s="99">
        <v>0</v>
      </c>
      <c r="N252" s="99">
        <f t="shared" si="28"/>
        <v>0</v>
      </c>
      <c r="O252" s="99">
        <f t="shared" si="29"/>
        <v>0</v>
      </c>
      <c r="P252" s="99">
        <v>0</v>
      </c>
      <c r="Q252" s="99">
        <f t="shared" si="30"/>
        <v>0</v>
      </c>
      <c r="R252" s="99">
        <f t="shared" si="31"/>
        <v>0</v>
      </c>
      <c r="S252" s="99">
        <f t="shared" si="32"/>
        <v>0</v>
      </c>
      <c r="T252" s="99">
        <v>0</v>
      </c>
      <c r="U252" s="100">
        <f t="shared" si="33"/>
        <v>0</v>
      </c>
      <c r="V252" s="100">
        <v>1</v>
      </c>
      <c r="W252" s="100">
        <f t="shared" si="34"/>
        <v>0</v>
      </c>
      <c r="X252" s="100">
        <f t="shared" si="35"/>
        <v>0</v>
      </c>
      <c r="Y252" s="100">
        <f t="shared" si="36"/>
        <v>0</v>
      </c>
    </row>
    <row r="253" spans="1:25" x14ac:dyDescent="0.2">
      <c r="A253" s="91" t="s">
        <v>2344</v>
      </c>
      <c r="B253" s="92">
        <v>8000581</v>
      </c>
      <c r="C253" s="93" t="s">
        <v>2345</v>
      </c>
      <c r="D253" s="94">
        <v>8804</v>
      </c>
      <c r="E253" s="95" t="s">
        <v>2233</v>
      </c>
      <c r="F253" s="96" t="s">
        <v>1832</v>
      </c>
      <c r="G253" s="97">
        <v>1</v>
      </c>
      <c r="H253" s="98">
        <v>42094</v>
      </c>
      <c r="I253" s="98">
        <v>46753</v>
      </c>
      <c r="J253" s="96">
        <v>1</v>
      </c>
      <c r="K253" s="96">
        <v>1</v>
      </c>
      <c r="L253" s="96">
        <v>28</v>
      </c>
      <c r="M253" s="99">
        <v>0</v>
      </c>
      <c r="N253" s="99">
        <f t="shared" si="28"/>
        <v>0</v>
      </c>
      <c r="O253" s="99">
        <f t="shared" si="29"/>
        <v>0</v>
      </c>
      <c r="P253" s="99">
        <v>0</v>
      </c>
      <c r="Q253" s="99">
        <f t="shared" si="30"/>
        <v>0</v>
      </c>
      <c r="R253" s="99">
        <f t="shared" si="31"/>
        <v>0</v>
      </c>
      <c r="S253" s="99">
        <f t="shared" si="32"/>
        <v>0</v>
      </c>
      <c r="T253" s="99">
        <v>0</v>
      </c>
      <c r="U253" s="100">
        <f t="shared" si="33"/>
        <v>0</v>
      </c>
      <c r="V253" s="100">
        <v>1</v>
      </c>
      <c r="W253" s="100">
        <f t="shared" si="34"/>
        <v>0</v>
      </c>
      <c r="X253" s="100">
        <f t="shared" si="35"/>
        <v>0</v>
      </c>
      <c r="Y253" s="100">
        <f t="shared" si="36"/>
        <v>0</v>
      </c>
    </row>
    <row r="254" spans="1:25" x14ac:dyDescent="0.2">
      <c r="A254" s="91" t="s">
        <v>2346</v>
      </c>
      <c r="B254" s="92">
        <v>8000580</v>
      </c>
      <c r="C254" s="93" t="s">
        <v>2347</v>
      </c>
      <c r="D254" s="94">
        <v>8821</v>
      </c>
      <c r="E254" s="95" t="s">
        <v>2233</v>
      </c>
      <c r="F254" s="96" t="s">
        <v>1832</v>
      </c>
      <c r="G254" s="97">
        <v>1</v>
      </c>
      <c r="H254" s="98">
        <v>42094</v>
      </c>
      <c r="I254" s="98">
        <v>46753</v>
      </c>
      <c r="J254" s="96">
        <v>1</v>
      </c>
      <c r="K254" s="96">
        <v>1</v>
      </c>
      <c r="L254" s="96">
        <v>28</v>
      </c>
      <c r="M254" s="99">
        <v>0</v>
      </c>
      <c r="N254" s="99">
        <f t="shared" si="28"/>
        <v>0</v>
      </c>
      <c r="O254" s="99">
        <f t="shared" si="29"/>
        <v>0</v>
      </c>
      <c r="P254" s="99">
        <v>0</v>
      </c>
      <c r="Q254" s="99">
        <f t="shared" si="30"/>
        <v>0</v>
      </c>
      <c r="R254" s="99">
        <f t="shared" si="31"/>
        <v>0</v>
      </c>
      <c r="S254" s="99">
        <f t="shared" si="32"/>
        <v>0</v>
      </c>
      <c r="T254" s="99">
        <v>0</v>
      </c>
      <c r="U254" s="100">
        <f t="shared" si="33"/>
        <v>0</v>
      </c>
      <c r="V254" s="100">
        <v>1</v>
      </c>
      <c r="W254" s="100">
        <f t="shared" si="34"/>
        <v>0</v>
      </c>
      <c r="X254" s="100">
        <f t="shared" si="35"/>
        <v>0</v>
      </c>
      <c r="Y254" s="100">
        <f t="shared" si="36"/>
        <v>0</v>
      </c>
    </row>
    <row r="255" spans="1:25" x14ac:dyDescent="0.2">
      <c r="A255" s="91" t="s">
        <v>2348</v>
      </c>
      <c r="B255" s="92">
        <v>8000579</v>
      </c>
      <c r="C255" s="93" t="s">
        <v>2349</v>
      </c>
      <c r="D255" s="94">
        <v>9427</v>
      </c>
      <c r="E255" s="95" t="s">
        <v>2233</v>
      </c>
      <c r="F255" s="96" t="s">
        <v>1832</v>
      </c>
      <c r="G255" s="97">
        <v>1</v>
      </c>
      <c r="H255" s="98">
        <v>42094</v>
      </c>
      <c r="I255" s="98">
        <v>46753</v>
      </c>
      <c r="J255" s="96">
        <v>1</v>
      </c>
      <c r="K255" s="96">
        <v>1</v>
      </c>
      <c r="L255" s="96">
        <v>28</v>
      </c>
      <c r="M255" s="99">
        <v>0</v>
      </c>
      <c r="N255" s="99">
        <f t="shared" si="28"/>
        <v>0</v>
      </c>
      <c r="O255" s="99">
        <f t="shared" si="29"/>
        <v>0</v>
      </c>
      <c r="P255" s="99">
        <v>0</v>
      </c>
      <c r="Q255" s="99">
        <f t="shared" si="30"/>
        <v>0</v>
      </c>
      <c r="R255" s="99">
        <f t="shared" si="31"/>
        <v>0</v>
      </c>
      <c r="S255" s="99">
        <f t="shared" si="32"/>
        <v>0</v>
      </c>
      <c r="T255" s="99">
        <v>0</v>
      </c>
      <c r="U255" s="100">
        <f t="shared" si="33"/>
        <v>0</v>
      </c>
      <c r="V255" s="100">
        <v>1</v>
      </c>
      <c r="W255" s="100">
        <f t="shared" si="34"/>
        <v>0</v>
      </c>
      <c r="X255" s="100">
        <f t="shared" si="35"/>
        <v>0</v>
      </c>
      <c r="Y255" s="100">
        <f t="shared" si="36"/>
        <v>0</v>
      </c>
    </row>
    <row r="256" spans="1:25" x14ac:dyDescent="0.2">
      <c r="A256" s="91" t="s">
        <v>2350</v>
      </c>
      <c r="B256" s="92">
        <v>2020255</v>
      </c>
      <c r="C256" s="93" t="s">
        <v>2253</v>
      </c>
      <c r="D256" s="94">
        <v>8686</v>
      </c>
      <c r="E256" s="95" t="s">
        <v>2233</v>
      </c>
      <c r="F256" s="96" t="s">
        <v>1832</v>
      </c>
      <c r="G256" s="97">
        <v>1</v>
      </c>
      <c r="H256" s="98">
        <v>42094</v>
      </c>
      <c r="I256" s="98">
        <v>46753</v>
      </c>
      <c r="J256" s="96">
        <v>1</v>
      </c>
      <c r="K256" s="96">
        <v>1</v>
      </c>
      <c r="L256" s="96">
        <v>28</v>
      </c>
      <c r="M256" s="99">
        <v>1</v>
      </c>
      <c r="N256" s="99">
        <f t="shared" si="28"/>
        <v>1</v>
      </c>
      <c r="O256" s="99">
        <f t="shared" si="29"/>
        <v>1</v>
      </c>
      <c r="P256" s="99">
        <v>0</v>
      </c>
      <c r="Q256" s="99">
        <f t="shared" si="30"/>
        <v>1</v>
      </c>
      <c r="R256" s="99">
        <f t="shared" si="31"/>
        <v>2</v>
      </c>
      <c r="S256" s="99">
        <f t="shared" si="32"/>
        <v>0</v>
      </c>
      <c r="T256" s="99">
        <v>2</v>
      </c>
      <c r="U256" s="100">
        <f t="shared" si="33"/>
        <v>0</v>
      </c>
      <c r="V256" s="100">
        <v>1</v>
      </c>
      <c r="W256" s="100">
        <f t="shared" si="34"/>
        <v>0</v>
      </c>
      <c r="X256" s="100">
        <f t="shared" si="35"/>
        <v>0.1</v>
      </c>
      <c r="Y256" s="100">
        <f t="shared" si="36"/>
        <v>2</v>
      </c>
    </row>
    <row r="257" spans="1:25" x14ac:dyDescent="0.2">
      <c r="A257" s="91" t="s">
        <v>2351</v>
      </c>
      <c r="B257" s="92">
        <v>8000577</v>
      </c>
      <c r="C257" s="93" t="s">
        <v>2352</v>
      </c>
      <c r="D257" s="94">
        <v>8835</v>
      </c>
      <c r="E257" s="95" t="s">
        <v>2233</v>
      </c>
      <c r="F257" s="96" t="s">
        <v>1832</v>
      </c>
      <c r="G257" s="97">
        <v>1</v>
      </c>
      <c r="H257" s="98">
        <v>42094</v>
      </c>
      <c r="I257" s="98">
        <v>46753</v>
      </c>
      <c r="J257" s="96">
        <v>1</v>
      </c>
      <c r="K257" s="96">
        <v>1</v>
      </c>
      <c r="L257" s="96">
        <v>28</v>
      </c>
      <c r="M257" s="99">
        <v>0</v>
      </c>
      <c r="N257" s="99">
        <f t="shared" si="28"/>
        <v>0</v>
      </c>
      <c r="O257" s="99">
        <f t="shared" si="29"/>
        <v>0</v>
      </c>
      <c r="P257" s="99">
        <v>0</v>
      </c>
      <c r="Q257" s="99">
        <f t="shared" si="30"/>
        <v>0</v>
      </c>
      <c r="R257" s="99">
        <f t="shared" si="31"/>
        <v>0</v>
      </c>
      <c r="S257" s="99">
        <f t="shared" si="32"/>
        <v>0</v>
      </c>
      <c r="T257" s="99">
        <v>0</v>
      </c>
      <c r="U257" s="100">
        <f t="shared" si="33"/>
        <v>0</v>
      </c>
      <c r="V257" s="100">
        <v>1</v>
      </c>
      <c r="W257" s="100">
        <f t="shared" si="34"/>
        <v>0</v>
      </c>
      <c r="X257" s="100">
        <f t="shared" si="35"/>
        <v>0</v>
      </c>
      <c r="Y257" s="100">
        <f t="shared" si="36"/>
        <v>0</v>
      </c>
    </row>
    <row r="258" spans="1:25" x14ac:dyDescent="0.2">
      <c r="A258" s="91" t="s">
        <v>2353</v>
      </c>
      <c r="B258" s="92">
        <v>8000576</v>
      </c>
      <c r="C258" s="93" t="s">
        <v>2354</v>
      </c>
      <c r="D258" s="94">
        <v>8810</v>
      </c>
      <c r="E258" s="95" t="s">
        <v>2233</v>
      </c>
      <c r="F258" s="96" t="s">
        <v>1832</v>
      </c>
      <c r="G258" s="97">
        <v>1</v>
      </c>
      <c r="H258" s="98">
        <v>42094</v>
      </c>
      <c r="I258" s="98">
        <v>46753</v>
      </c>
      <c r="J258" s="96">
        <v>1</v>
      </c>
      <c r="K258" s="96">
        <v>1</v>
      </c>
      <c r="L258" s="96">
        <v>28</v>
      </c>
      <c r="M258" s="99">
        <v>0</v>
      </c>
      <c r="N258" s="99">
        <f t="shared" si="28"/>
        <v>0</v>
      </c>
      <c r="O258" s="99">
        <f t="shared" si="29"/>
        <v>0</v>
      </c>
      <c r="P258" s="99">
        <v>0</v>
      </c>
      <c r="Q258" s="99">
        <f t="shared" si="30"/>
        <v>0</v>
      </c>
      <c r="R258" s="99">
        <f t="shared" si="31"/>
        <v>0</v>
      </c>
      <c r="S258" s="99">
        <f t="shared" si="32"/>
        <v>0</v>
      </c>
      <c r="T258" s="99">
        <v>0</v>
      </c>
      <c r="U258" s="100">
        <f t="shared" si="33"/>
        <v>0</v>
      </c>
      <c r="V258" s="100">
        <v>1</v>
      </c>
      <c r="W258" s="100">
        <f t="shared" si="34"/>
        <v>0</v>
      </c>
      <c r="X258" s="100">
        <f t="shared" si="35"/>
        <v>0</v>
      </c>
      <c r="Y258" s="100">
        <f t="shared" si="36"/>
        <v>0</v>
      </c>
    </row>
    <row r="259" spans="1:25" x14ac:dyDescent="0.2">
      <c r="A259" s="91" t="s">
        <v>2355</v>
      </c>
      <c r="B259" s="92">
        <v>8000575</v>
      </c>
      <c r="C259" s="93" t="s">
        <v>2356</v>
      </c>
      <c r="D259" s="94">
        <v>8831</v>
      </c>
      <c r="E259" s="95" t="s">
        <v>2233</v>
      </c>
      <c r="F259" s="96" t="s">
        <v>1832</v>
      </c>
      <c r="G259" s="97">
        <v>1</v>
      </c>
      <c r="H259" s="98">
        <v>42094</v>
      </c>
      <c r="I259" s="98">
        <v>46753</v>
      </c>
      <c r="J259" s="96">
        <v>1</v>
      </c>
      <c r="K259" s="96">
        <v>1</v>
      </c>
      <c r="L259" s="96">
        <v>28</v>
      </c>
      <c r="M259" s="99">
        <v>0</v>
      </c>
      <c r="N259" s="99">
        <f t="shared" si="28"/>
        <v>0</v>
      </c>
      <c r="O259" s="99">
        <f t="shared" si="29"/>
        <v>0</v>
      </c>
      <c r="P259" s="99">
        <v>0</v>
      </c>
      <c r="Q259" s="99">
        <f t="shared" si="30"/>
        <v>0</v>
      </c>
      <c r="R259" s="99">
        <f t="shared" si="31"/>
        <v>0</v>
      </c>
      <c r="S259" s="99">
        <f t="shared" si="32"/>
        <v>0</v>
      </c>
      <c r="T259" s="99">
        <v>0</v>
      </c>
      <c r="U259" s="100">
        <f t="shared" si="33"/>
        <v>0</v>
      </c>
      <c r="V259" s="100">
        <v>1</v>
      </c>
      <c r="W259" s="100">
        <f t="shared" si="34"/>
        <v>0</v>
      </c>
      <c r="X259" s="100">
        <f t="shared" si="35"/>
        <v>0</v>
      </c>
      <c r="Y259" s="100">
        <f t="shared" si="36"/>
        <v>0</v>
      </c>
    </row>
    <row r="260" spans="1:25" x14ac:dyDescent="0.2">
      <c r="A260" s="91" t="s">
        <v>2357</v>
      </c>
      <c r="B260" s="92">
        <v>8000632</v>
      </c>
      <c r="C260" s="93" t="s">
        <v>2358</v>
      </c>
      <c r="D260" s="94">
        <v>8985</v>
      </c>
      <c r="E260" s="95" t="s">
        <v>2233</v>
      </c>
      <c r="F260" s="96" t="s">
        <v>1832</v>
      </c>
      <c r="G260" s="97">
        <v>1</v>
      </c>
      <c r="H260" s="98">
        <v>42094</v>
      </c>
      <c r="I260" s="98">
        <v>46753</v>
      </c>
      <c r="J260" s="96">
        <v>1</v>
      </c>
      <c r="K260" s="96">
        <v>1</v>
      </c>
      <c r="L260" s="96">
        <v>28</v>
      </c>
      <c r="M260" s="99">
        <v>1</v>
      </c>
      <c r="N260" s="99">
        <f t="shared" si="28"/>
        <v>1</v>
      </c>
      <c r="O260" s="99">
        <f t="shared" si="29"/>
        <v>1</v>
      </c>
      <c r="P260" s="99">
        <v>0</v>
      </c>
      <c r="Q260" s="99">
        <f t="shared" si="30"/>
        <v>1</v>
      </c>
      <c r="R260" s="99">
        <f t="shared" si="31"/>
        <v>2</v>
      </c>
      <c r="S260" s="99">
        <f t="shared" si="32"/>
        <v>0</v>
      </c>
      <c r="T260" s="99">
        <v>2</v>
      </c>
      <c r="U260" s="100">
        <f t="shared" si="33"/>
        <v>0</v>
      </c>
      <c r="V260" s="100">
        <v>1</v>
      </c>
      <c r="W260" s="100">
        <f t="shared" si="34"/>
        <v>0</v>
      </c>
      <c r="X260" s="100">
        <f t="shared" si="35"/>
        <v>0.1</v>
      </c>
      <c r="Y260" s="100">
        <f t="shared" si="36"/>
        <v>2</v>
      </c>
    </row>
    <row r="261" spans="1:25" x14ac:dyDescent="0.2">
      <c r="A261" s="91" t="s">
        <v>2359</v>
      </c>
      <c r="B261" s="92">
        <v>8000574</v>
      </c>
      <c r="C261" s="93" t="s">
        <v>2360</v>
      </c>
      <c r="D261" s="94">
        <v>8789</v>
      </c>
      <c r="E261" s="95" t="s">
        <v>2233</v>
      </c>
      <c r="F261" s="96" t="s">
        <v>1832</v>
      </c>
      <c r="G261" s="97">
        <v>1</v>
      </c>
      <c r="H261" s="98">
        <v>42094</v>
      </c>
      <c r="I261" s="98">
        <v>46753</v>
      </c>
      <c r="J261" s="96">
        <v>1</v>
      </c>
      <c r="K261" s="96">
        <v>1</v>
      </c>
      <c r="L261" s="96">
        <v>28</v>
      </c>
      <c r="M261" s="99">
        <v>0</v>
      </c>
      <c r="N261" s="99">
        <f t="shared" si="28"/>
        <v>0</v>
      </c>
      <c r="O261" s="99">
        <f t="shared" si="29"/>
        <v>0</v>
      </c>
      <c r="P261" s="99">
        <v>0</v>
      </c>
      <c r="Q261" s="99">
        <f t="shared" si="30"/>
        <v>0</v>
      </c>
      <c r="R261" s="99">
        <f t="shared" si="31"/>
        <v>0</v>
      </c>
      <c r="S261" s="99">
        <f t="shared" si="32"/>
        <v>0</v>
      </c>
      <c r="T261" s="99">
        <v>0</v>
      </c>
      <c r="U261" s="100">
        <f t="shared" si="33"/>
        <v>0</v>
      </c>
      <c r="V261" s="100">
        <v>1</v>
      </c>
      <c r="W261" s="100">
        <f t="shared" si="34"/>
        <v>0</v>
      </c>
      <c r="X261" s="100">
        <f t="shared" si="35"/>
        <v>0</v>
      </c>
      <c r="Y261" s="100">
        <f t="shared" si="36"/>
        <v>0</v>
      </c>
    </row>
    <row r="262" spans="1:25" x14ac:dyDescent="0.2">
      <c r="A262" s="91" t="s">
        <v>2361</v>
      </c>
      <c r="B262" s="92">
        <v>8000573</v>
      </c>
      <c r="C262" s="93" t="s">
        <v>2362</v>
      </c>
      <c r="D262" s="94">
        <v>8822</v>
      </c>
      <c r="E262" s="95" t="s">
        <v>2233</v>
      </c>
      <c r="F262" s="96" t="s">
        <v>1832</v>
      </c>
      <c r="G262" s="97">
        <v>1</v>
      </c>
      <c r="H262" s="98">
        <v>42094</v>
      </c>
      <c r="I262" s="98">
        <v>46753</v>
      </c>
      <c r="J262" s="96">
        <v>1</v>
      </c>
      <c r="K262" s="96">
        <v>1</v>
      </c>
      <c r="L262" s="96">
        <v>28</v>
      </c>
      <c r="M262" s="99">
        <v>0</v>
      </c>
      <c r="N262" s="99">
        <f t="shared" si="28"/>
        <v>0</v>
      </c>
      <c r="O262" s="99">
        <f t="shared" si="29"/>
        <v>0</v>
      </c>
      <c r="P262" s="99">
        <v>0</v>
      </c>
      <c r="Q262" s="99">
        <f t="shared" si="30"/>
        <v>0</v>
      </c>
      <c r="R262" s="99">
        <f t="shared" si="31"/>
        <v>0</v>
      </c>
      <c r="S262" s="99">
        <f t="shared" si="32"/>
        <v>0</v>
      </c>
      <c r="T262" s="99">
        <v>0</v>
      </c>
      <c r="U262" s="100">
        <f t="shared" si="33"/>
        <v>0</v>
      </c>
      <c r="V262" s="100">
        <v>1</v>
      </c>
      <c r="W262" s="100">
        <f t="shared" si="34"/>
        <v>0</v>
      </c>
      <c r="X262" s="100">
        <f t="shared" si="35"/>
        <v>0</v>
      </c>
      <c r="Y262" s="100">
        <f t="shared" si="36"/>
        <v>0</v>
      </c>
    </row>
    <row r="263" spans="1:25" x14ac:dyDescent="0.2">
      <c r="A263" s="91" t="s">
        <v>2363</v>
      </c>
      <c r="B263" s="92">
        <v>8000572</v>
      </c>
      <c r="C263" s="93" t="s">
        <v>2364</v>
      </c>
      <c r="D263" s="94">
        <v>8803</v>
      </c>
      <c r="E263" s="95" t="s">
        <v>2233</v>
      </c>
      <c r="F263" s="96" t="s">
        <v>1832</v>
      </c>
      <c r="G263" s="97">
        <v>1</v>
      </c>
      <c r="H263" s="98">
        <v>42094</v>
      </c>
      <c r="I263" s="98">
        <v>46753</v>
      </c>
      <c r="J263" s="96">
        <v>1</v>
      </c>
      <c r="K263" s="96">
        <v>1</v>
      </c>
      <c r="L263" s="96">
        <v>28</v>
      </c>
      <c r="M263" s="99">
        <v>1</v>
      </c>
      <c r="N263" s="99">
        <f t="shared" ref="N263:N326" si="37">M263</f>
        <v>1</v>
      </c>
      <c r="O263" s="99">
        <f t="shared" ref="O263:O326" si="38">M263</f>
        <v>1</v>
      </c>
      <c r="P263" s="99">
        <v>0</v>
      </c>
      <c r="Q263" s="99">
        <f t="shared" ref="Q263:Q326" si="39">M263</f>
        <v>1</v>
      </c>
      <c r="R263" s="99">
        <f t="shared" ref="R263:R326" si="40">IF(M263&gt;P263,2,0)</f>
        <v>2</v>
      </c>
      <c r="S263" s="99">
        <f t="shared" ref="S263:S326" si="41">P263*1</f>
        <v>0</v>
      </c>
      <c r="T263" s="99">
        <v>2</v>
      </c>
      <c r="U263" s="100">
        <f t="shared" ref="U263:U326" si="42">IF(P263=1,4,0)</f>
        <v>0</v>
      </c>
      <c r="V263" s="100">
        <v>1</v>
      </c>
      <c r="W263" s="100">
        <f t="shared" ref="W263:W326" si="43">P263*4</f>
        <v>0</v>
      </c>
      <c r="X263" s="100">
        <f t="shared" ref="X263:X326" si="44">IF(M263&gt;P263,0.1,0)</f>
        <v>0.1</v>
      </c>
      <c r="Y263" s="100">
        <f t="shared" ref="Y263:Y326" si="45">IF(M263&gt;P263,2,0)</f>
        <v>2</v>
      </c>
    </row>
    <row r="264" spans="1:25" x14ac:dyDescent="0.2">
      <c r="A264" s="91" t="s">
        <v>2365</v>
      </c>
      <c r="B264" s="92">
        <v>2014971</v>
      </c>
      <c r="C264" s="93" t="s">
        <v>2366</v>
      </c>
      <c r="D264" s="94">
        <v>8798</v>
      </c>
      <c r="E264" s="95" t="s">
        <v>2233</v>
      </c>
      <c r="F264" s="96" t="s">
        <v>1832</v>
      </c>
      <c r="G264" s="97">
        <v>1</v>
      </c>
      <c r="H264" s="98">
        <v>42094</v>
      </c>
      <c r="I264" s="98">
        <v>46753</v>
      </c>
      <c r="J264" s="96">
        <v>1</v>
      </c>
      <c r="K264" s="96">
        <v>1</v>
      </c>
      <c r="L264" s="96">
        <v>28</v>
      </c>
      <c r="M264" s="99">
        <v>0</v>
      </c>
      <c r="N264" s="99">
        <f t="shared" si="37"/>
        <v>0</v>
      </c>
      <c r="O264" s="99">
        <f t="shared" si="38"/>
        <v>0</v>
      </c>
      <c r="P264" s="99">
        <v>0</v>
      </c>
      <c r="Q264" s="99">
        <f t="shared" si="39"/>
        <v>0</v>
      </c>
      <c r="R264" s="99">
        <f t="shared" si="40"/>
        <v>0</v>
      </c>
      <c r="S264" s="99">
        <f t="shared" si="41"/>
        <v>0</v>
      </c>
      <c r="T264" s="99">
        <v>0</v>
      </c>
      <c r="U264" s="100">
        <f t="shared" si="42"/>
        <v>0</v>
      </c>
      <c r="V264" s="100">
        <v>1</v>
      </c>
      <c r="W264" s="100">
        <f t="shared" si="43"/>
        <v>0</v>
      </c>
      <c r="X264" s="100">
        <f t="shared" si="44"/>
        <v>0</v>
      </c>
      <c r="Y264" s="100">
        <f t="shared" si="45"/>
        <v>0</v>
      </c>
    </row>
    <row r="265" spans="1:25" x14ac:dyDescent="0.2">
      <c r="A265" s="91" t="s">
        <v>2367</v>
      </c>
      <c r="B265" s="92">
        <v>8000806</v>
      </c>
      <c r="C265" s="93" t="s">
        <v>2368</v>
      </c>
      <c r="D265" s="94">
        <v>8983</v>
      </c>
      <c r="E265" s="95" t="s">
        <v>2233</v>
      </c>
      <c r="F265" s="96" t="s">
        <v>1832</v>
      </c>
      <c r="G265" s="97">
        <v>1</v>
      </c>
      <c r="H265" s="98">
        <v>42094</v>
      </c>
      <c r="I265" s="98">
        <v>46753</v>
      </c>
      <c r="J265" s="96">
        <v>1</v>
      </c>
      <c r="K265" s="96">
        <v>1</v>
      </c>
      <c r="L265" s="96">
        <v>28</v>
      </c>
      <c r="M265" s="99">
        <v>0</v>
      </c>
      <c r="N265" s="99">
        <f t="shared" si="37"/>
        <v>0</v>
      </c>
      <c r="O265" s="99">
        <f t="shared" si="38"/>
        <v>0</v>
      </c>
      <c r="P265" s="99">
        <v>0</v>
      </c>
      <c r="Q265" s="99">
        <f t="shared" si="39"/>
        <v>0</v>
      </c>
      <c r="R265" s="99">
        <f t="shared" si="40"/>
        <v>0</v>
      </c>
      <c r="S265" s="99">
        <f t="shared" si="41"/>
        <v>0</v>
      </c>
      <c r="T265" s="99">
        <v>0</v>
      </c>
      <c r="U265" s="100">
        <f t="shared" si="42"/>
        <v>0</v>
      </c>
      <c r="V265" s="100">
        <v>1</v>
      </c>
      <c r="W265" s="100">
        <f t="shared" si="43"/>
        <v>0</v>
      </c>
      <c r="X265" s="100">
        <f t="shared" si="44"/>
        <v>0</v>
      </c>
      <c r="Y265" s="100">
        <f t="shared" si="45"/>
        <v>0</v>
      </c>
    </row>
    <row r="266" spans="1:25" x14ac:dyDescent="0.2">
      <c r="A266" s="91" t="s">
        <v>2369</v>
      </c>
      <c r="B266" s="92">
        <v>8000805</v>
      </c>
      <c r="C266" s="93" t="s">
        <v>2370</v>
      </c>
      <c r="D266" s="94">
        <v>8673</v>
      </c>
      <c r="E266" s="95" t="s">
        <v>2233</v>
      </c>
      <c r="F266" s="96" t="s">
        <v>1832</v>
      </c>
      <c r="G266" s="97">
        <v>1</v>
      </c>
      <c r="H266" s="98">
        <v>42094</v>
      </c>
      <c r="I266" s="98">
        <v>46753</v>
      </c>
      <c r="J266" s="96">
        <v>1</v>
      </c>
      <c r="K266" s="96">
        <v>1</v>
      </c>
      <c r="L266" s="96">
        <v>28</v>
      </c>
      <c r="M266" s="99">
        <v>0</v>
      </c>
      <c r="N266" s="99">
        <f t="shared" si="37"/>
        <v>0</v>
      </c>
      <c r="O266" s="99">
        <f t="shared" si="38"/>
        <v>0</v>
      </c>
      <c r="P266" s="99">
        <v>0</v>
      </c>
      <c r="Q266" s="99">
        <f t="shared" si="39"/>
        <v>0</v>
      </c>
      <c r="R266" s="99">
        <f t="shared" si="40"/>
        <v>0</v>
      </c>
      <c r="S266" s="99">
        <f t="shared" si="41"/>
        <v>0</v>
      </c>
      <c r="T266" s="99">
        <v>0</v>
      </c>
      <c r="U266" s="100">
        <f t="shared" si="42"/>
        <v>0</v>
      </c>
      <c r="V266" s="100">
        <v>1</v>
      </c>
      <c r="W266" s="100">
        <f t="shared" si="43"/>
        <v>0</v>
      </c>
      <c r="X266" s="100">
        <f t="shared" si="44"/>
        <v>0</v>
      </c>
      <c r="Y266" s="100">
        <f t="shared" si="45"/>
        <v>0</v>
      </c>
    </row>
    <row r="267" spans="1:25" x14ac:dyDescent="0.2">
      <c r="A267" s="91" t="s">
        <v>2371</v>
      </c>
      <c r="B267" s="92">
        <v>8000804</v>
      </c>
      <c r="C267" s="93" t="s">
        <v>2372</v>
      </c>
      <c r="D267" s="94">
        <v>9471</v>
      </c>
      <c r="E267" s="95" t="s">
        <v>2233</v>
      </c>
      <c r="F267" s="96" t="s">
        <v>1832</v>
      </c>
      <c r="G267" s="97">
        <v>1</v>
      </c>
      <c r="H267" s="98">
        <v>42094</v>
      </c>
      <c r="I267" s="98">
        <v>46753</v>
      </c>
      <c r="J267" s="96">
        <v>1</v>
      </c>
      <c r="K267" s="96">
        <v>1</v>
      </c>
      <c r="L267" s="96">
        <v>28</v>
      </c>
      <c r="M267" s="99">
        <v>0</v>
      </c>
      <c r="N267" s="99">
        <f t="shared" si="37"/>
        <v>0</v>
      </c>
      <c r="O267" s="99">
        <f t="shared" si="38"/>
        <v>0</v>
      </c>
      <c r="P267" s="99">
        <v>0</v>
      </c>
      <c r="Q267" s="99">
        <f t="shared" si="39"/>
        <v>0</v>
      </c>
      <c r="R267" s="99">
        <f t="shared" si="40"/>
        <v>0</v>
      </c>
      <c r="S267" s="99">
        <f t="shared" si="41"/>
        <v>0</v>
      </c>
      <c r="T267" s="99">
        <v>0</v>
      </c>
      <c r="U267" s="100">
        <f t="shared" si="42"/>
        <v>0</v>
      </c>
      <c r="V267" s="100">
        <v>1</v>
      </c>
      <c r="W267" s="100">
        <f t="shared" si="43"/>
        <v>0</v>
      </c>
      <c r="X267" s="100">
        <f t="shared" si="44"/>
        <v>0</v>
      </c>
      <c r="Y267" s="100">
        <f t="shared" si="45"/>
        <v>0</v>
      </c>
    </row>
    <row r="268" spans="1:25" x14ac:dyDescent="0.2">
      <c r="A268" s="91" t="s">
        <v>2373</v>
      </c>
      <c r="B268" s="92">
        <v>8000803</v>
      </c>
      <c r="C268" s="93" t="s">
        <v>2374</v>
      </c>
      <c r="D268" s="94">
        <v>8797</v>
      </c>
      <c r="E268" s="95" t="s">
        <v>2233</v>
      </c>
      <c r="F268" s="96" t="s">
        <v>1832</v>
      </c>
      <c r="G268" s="97">
        <v>1</v>
      </c>
      <c r="H268" s="98">
        <v>42094</v>
      </c>
      <c r="I268" s="98">
        <v>46753</v>
      </c>
      <c r="J268" s="96">
        <v>1</v>
      </c>
      <c r="K268" s="96">
        <v>1</v>
      </c>
      <c r="L268" s="96">
        <v>28</v>
      </c>
      <c r="M268" s="99">
        <v>0</v>
      </c>
      <c r="N268" s="99">
        <f t="shared" si="37"/>
        <v>0</v>
      </c>
      <c r="O268" s="99">
        <f t="shared" si="38"/>
        <v>0</v>
      </c>
      <c r="P268" s="99">
        <v>0</v>
      </c>
      <c r="Q268" s="99">
        <f t="shared" si="39"/>
        <v>0</v>
      </c>
      <c r="R268" s="99">
        <f t="shared" si="40"/>
        <v>0</v>
      </c>
      <c r="S268" s="99">
        <f t="shared" si="41"/>
        <v>0</v>
      </c>
      <c r="T268" s="99">
        <v>0</v>
      </c>
      <c r="U268" s="100">
        <f t="shared" si="42"/>
        <v>0</v>
      </c>
      <c r="V268" s="100">
        <v>1</v>
      </c>
      <c r="W268" s="100">
        <f t="shared" si="43"/>
        <v>0</v>
      </c>
      <c r="X268" s="100">
        <f t="shared" si="44"/>
        <v>0</v>
      </c>
      <c r="Y268" s="100">
        <f t="shared" si="45"/>
        <v>0</v>
      </c>
    </row>
    <row r="269" spans="1:25" x14ac:dyDescent="0.2">
      <c r="A269" s="91" t="s">
        <v>2375</v>
      </c>
      <c r="B269" s="92">
        <v>1000241</v>
      </c>
      <c r="C269" s="93" t="s">
        <v>2376</v>
      </c>
      <c r="D269" s="94">
        <v>8989</v>
      </c>
      <c r="E269" s="95" t="s">
        <v>2233</v>
      </c>
      <c r="F269" s="96" t="s">
        <v>1832</v>
      </c>
      <c r="G269" s="97">
        <v>1</v>
      </c>
      <c r="H269" s="98">
        <v>42094</v>
      </c>
      <c r="I269" s="98">
        <v>46753</v>
      </c>
      <c r="J269" s="96">
        <v>1</v>
      </c>
      <c r="K269" s="96">
        <v>1</v>
      </c>
      <c r="L269" s="96">
        <v>28</v>
      </c>
      <c r="M269" s="99">
        <v>1</v>
      </c>
      <c r="N269" s="99">
        <f t="shared" si="37"/>
        <v>1</v>
      </c>
      <c r="O269" s="99">
        <f t="shared" si="38"/>
        <v>1</v>
      </c>
      <c r="P269" s="99">
        <v>0</v>
      </c>
      <c r="Q269" s="99">
        <f t="shared" si="39"/>
        <v>1</v>
      </c>
      <c r="R269" s="99">
        <f t="shared" si="40"/>
        <v>2</v>
      </c>
      <c r="S269" s="99">
        <f t="shared" si="41"/>
        <v>0</v>
      </c>
      <c r="T269" s="99">
        <v>2</v>
      </c>
      <c r="U269" s="100">
        <f t="shared" si="42"/>
        <v>0</v>
      </c>
      <c r="V269" s="100">
        <v>1</v>
      </c>
      <c r="W269" s="100">
        <f t="shared" si="43"/>
        <v>0</v>
      </c>
      <c r="X269" s="100">
        <f t="shared" si="44"/>
        <v>0.1</v>
      </c>
      <c r="Y269" s="100">
        <f t="shared" si="45"/>
        <v>2</v>
      </c>
    </row>
    <row r="270" spans="1:25" x14ac:dyDescent="0.2">
      <c r="A270" s="91" t="s">
        <v>2377</v>
      </c>
      <c r="B270" s="92">
        <v>8000801</v>
      </c>
      <c r="C270" s="93" t="s">
        <v>2378</v>
      </c>
      <c r="D270" s="94">
        <v>9447</v>
      </c>
      <c r="E270" s="95" t="s">
        <v>2233</v>
      </c>
      <c r="F270" s="96" t="s">
        <v>1832</v>
      </c>
      <c r="G270" s="97">
        <v>1</v>
      </c>
      <c r="H270" s="98">
        <v>42094</v>
      </c>
      <c r="I270" s="98">
        <v>46753</v>
      </c>
      <c r="J270" s="96">
        <v>1</v>
      </c>
      <c r="K270" s="96">
        <v>1</v>
      </c>
      <c r="L270" s="96">
        <v>28</v>
      </c>
      <c r="M270" s="99">
        <v>0</v>
      </c>
      <c r="N270" s="99">
        <f t="shared" si="37"/>
        <v>0</v>
      </c>
      <c r="O270" s="99">
        <f t="shared" si="38"/>
        <v>0</v>
      </c>
      <c r="P270" s="99">
        <v>0</v>
      </c>
      <c r="Q270" s="99">
        <f t="shared" si="39"/>
        <v>0</v>
      </c>
      <c r="R270" s="99">
        <f t="shared" si="40"/>
        <v>0</v>
      </c>
      <c r="S270" s="99">
        <f t="shared" si="41"/>
        <v>0</v>
      </c>
      <c r="T270" s="99">
        <v>0</v>
      </c>
      <c r="U270" s="100">
        <f t="shared" si="42"/>
        <v>0</v>
      </c>
      <c r="V270" s="100">
        <v>1</v>
      </c>
      <c r="W270" s="100">
        <f t="shared" si="43"/>
        <v>0</v>
      </c>
      <c r="X270" s="100">
        <f t="shared" si="44"/>
        <v>0</v>
      </c>
      <c r="Y270" s="100">
        <f t="shared" si="45"/>
        <v>0</v>
      </c>
    </row>
    <row r="271" spans="1:25" x14ac:dyDescent="0.2">
      <c r="A271" s="91" t="s">
        <v>2379</v>
      </c>
      <c r="B271" s="92">
        <v>8000631</v>
      </c>
      <c r="C271" s="93" t="s">
        <v>2380</v>
      </c>
      <c r="D271" s="94">
        <v>8538</v>
      </c>
      <c r="E271" s="95" t="s">
        <v>2233</v>
      </c>
      <c r="F271" s="96" t="s">
        <v>1832</v>
      </c>
      <c r="G271" s="97">
        <v>1</v>
      </c>
      <c r="H271" s="98">
        <v>42094</v>
      </c>
      <c r="I271" s="98">
        <v>46753</v>
      </c>
      <c r="J271" s="96">
        <v>1</v>
      </c>
      <c r="K271" s="96">
        <v>1</v>
      </c>
      <c r="L271" s="96">
        <v>28</v>
      </c>
      <c r="M271" s="99">
        <v>0</v>
      </c>
      <c r="N271" s="99">
        <f t="shared" si="37"/>
        <v>0</v>
      </c>
      <c r="O271" s="99">
        <f t="shared" si="38"/>
        <v>0</v>
      </c>
      <c r="P271" s="99">
        <v>0</v>
      </c>
      <c r="Q271" s="99">
        <f t="shared" si="39"/>
        <v>0</v>
      </c>
      <c r="R271" s="99">
        <f t="shared" si="40"/>
        <v>0</v>
      </c>
      <c r="S271" s="99">
        <f t="shared" si="41"/>
        <v>0</v>
      </c>
      <c r="T271" s="99">
        <v>0</v>
      </c>
      <c r="U271" s="100">
        <f t="shared" si="42"/>
        <v>0</v>
      </c>
      <c r="V271" s="100">
        <v>1</v>
      </c>
      <c r="W271" s="100">
        <f t="shared" si="43"/>
        <v>0</v>
      </c>
      <c r="X271" s="100">
        <f t="shared" si="44"/>
        <v>0</v>
      </c>
      <c r="Y271" s="100">
        <f t="shared" si="45"/>
        <v>0</v>
      </c>
    </row>
    <row r="272" spans="1:25" x14ac:dyDescent="0.2">
      <c r="A272" s="91" t="s">
        <v>2381</v>
      </c>
      <c r="B272" s="92">
        <v>8000800</v>
      </c>
      <c r="C272" s="93" t="s">
        <v>2382</v>
      </c>
      <c r="D272" s="94">
        <v>8664</v>
      </c>
      <c r="E272" s="95" t="s">
        <v>2233</v>
      </c>
      <c r="F272" s="96" t="s">
        <v>1832</v>
      </c>
      <c r="G272" s="97">
        <v>1</v>
      </c>
      <c r="H272" s="98">
        <v>42094</v>
      </c>
      <c r="I272" s="98">
        <v>46753</v>
      </c>
      <c r="J272" s="96">
        <v>1</v>
      </c>
      <c r="K272" s="96">
        <v>1</v>
      </c>
      <c r="L272" s="96">
        <v>28</v>
      </c>
      <c r="M272" s="99">
        <v>0</v>
      </c>
      <c r="N272" s="99">
        <f t="shared" si="37"/>
        <v>0</v>
      </c>
      <c r="O272" s="99">
        <f t="shared" si="38"/>
        <v>0</v>
      </c>
      <c r="P272" s="99">
        <v>0</v>
      </c>
      <c r="Q272" s="99">
        <f t="shared" si="39"/>
        <v>0</v>
      </c>
      <c r="R272" s="99">
        <f t="shared" si="40"/>
        <v>0</v>
      </c>
      <c r="S272" s="99">
        <f t="shared" si="41"/>
        <v>0</v>
      </c>
      <c r="T272" s="99">
        <v>0</v>
      </c>
      <c r="U272" s="100">
        <f t="shared" si="42"/>
        <v>0</v>
      </c>
      <c r="V272" s="100">
        <v>1</v>
      </c>
      <c r="W272" s="100">
        <f t="shared" si="43"/>
        <v>0</v>
      </c>
      <c r="X272" s="100">
        <f t="shared" si="44"/>
        <v>0</v>
      </c>
      <c r="Y272" s="100">
        <f t="shared" si="45"/>
        <v>0</v>
      </c>
    </row>
    <row r="273" spans="1:25" x14ac:dyDescent="0.2">
      <c r="A273" s="91" t="s">
        <v>2383</v>
      </c>
      <c r="B273" s="92">
        <v>8000799</v>
      </c>
      <c r="C273" s="93" t="s">
        <v>2285</v>
      </c>
      <c r="D273" s="94">
        <v>9426</v>
      </c>
      <c r="E273" s="95" t="s">
        <v>2233</v>
      </c>
      <c r="F273" s="96" t="s">
        <v>1832</v>
      </c>
      <c r="G273" s="97">
        <v>1</v>
      </c>
      <c r="H273" s="98">
        <v>42094</v>
      </c>
      <c r="I273" s="98">
        <v>46753</v>
      </c>
      <c r="J273" s="96">
        <v>1</v>
      </c>
      <c r="K273" s="96">
        <v>1</v>
      </c>
      <c r="L273" s="96">
        <v>28</v>
      </c>
      <c r="M273" s="99">
        <v>0</v>
      </c>
      <c r="N273" s="99">
        <f t="shared" si="37"/>
        <v>0</v>
      </c>
      <c r="O273" s="99">
        <f t="shared" si="38"/>
        <v>0</v>
      </c>
      <c r="P273" s="99">
        <v>0</v>
      </c>
      <c r="Q273" s="99">
        <f t="shared" si="39"/>
        <v>0</v>
      </c>
      <c r="R273" s="99">
        <f t="shared" si="40"/>
        <v>0</v>
      </c>
      <c r="S273" s="99">
        <f t="shared" si="41"/>
        <v>0</v>
      </c>
      <c r="T273" s="99">
        <v>0</v>
      </c>
      <c r="U273" s="100">
        <f t="shared" si="42"/>
        <v>0</v>
      </c>
      <c r="V273" s="100">
        <v>1</v>
      </c>
      <c r="W273" s="100">
        <f t="shared" si="43"/>
        <v>0</v>
      </c>
      <c r="X273" s="100">
        <f t="shared" si="44"/>
        <v>0</v>
      </c>
      <c r="Y273" s="100">
        <f t="shared" si="45"/>
        <v>0</v>
      </c>
    </row>
    <row r="274" spans="1:25" x14ac:dyDescent="0.2">
      <c r="A274" s="91" t="s">
        <v>2384</v>
      </c>
      <c r="B274" s="92">
        <v>2017293</v>
      </c>
      <c r="C274" s="93" t="s">
        <v>2385</v>
      </c>
      <c r="D274" s="94">
        <v>9418</v>
      </c>
      <c r="E274" s="95" t="s">
        <v>2233</v>
      </c>
      <c r="F274" s="96" t="s">
        <v>1832</v>
      </c>
      <c r="G274" s="97">
        <v>1</v>
      </c>
      <c r="H274" s="98">
        <v>42094</v>
      </c>
      <c r="I274" s="98">
        <v>46753</v>
      </c>
      <c r="J274" s="96">
        <v>1</v>
      </c>
      <c r="K274" s="96">
        <v>1</v>
      </c>
      <c r="L274" s="96">
        <v>28</v>
      </c>
      <c r="M274" s="99">
        <v>0</v>
      </c>
      <c r="N274" s="99">
        <f t="shared" si="37"/>
        <v>0</v>
      </c>
      <c r="O274" s="99">
        <f t="shared" si="38"/>
        <v>0</v>
      </c>
      <c r="P274" s="99">
        <v>0</v>
      </c>
      <c r="Q274" s="99">
        <f t="shared" si="39"/>
        <v>0</v>
      </c>
      <c r="R274" s="99">
        <f t="shared" si="40"/>
        <v>0</v>
      </c>
      <c r="S274" s="99">
        <f t="shared" si="41"/>
        <v>0</v>
      </c>
      <c r="T274" s="99">
        <v>0</v>
      </c>
      <c r="U274" s="100">
        <f t="shared" si="42"/>
        <v>0</v>
      </c>
      <c r="V274" s="100">
        <v>1</v>
      </c>
      <c r="W274" s="100">
        <f t="shared" si="43"/>
        <v>0</v>
      </c>
      <c r="X274" s="100">
        <f t="shared" si="44"/>
        <v>0</v>
      </c>
      <c r="Y274" s="100">
        <f t="shared" si="45"/>
        <v>0</v>
      </c>
    </row>
    <row r="275" spans="1:25" x14ac:dyDescent="0.2">
      <c r="A275" s="91" t="s">
        <v>2386</v>
      </c>
      <c r="B275" s="92">
        <v>8000797</v>
      </c>
      <c r="C275" s="93" t="s">
        <v>2387</v>
      </c>
      <c r="D275" s="94">
        <v>9201</v>
      </c>
      <c r="E275" s="95" t="s">
        <v>2233</v>
      </c>
      <c r="F275" s="96" t="s">
        <v>1832</v>
      </c>
      <c r="G275" s="97">
        <v>1</v>
      </c>
      <c r="H275" s="98">
        <v>42094</v>
      </c>
      <c r="I275" s="98">
        <v>46753</v>
      </c>
      <c r="J275" s="96">
        <v>1</v>
      </c>
      <c r="K275" s="96">
        <v>1</v>
      </c>
      <c r="L275" s="96">
        <v>28</v>
      </c>
      <c r="M275" s="99">
        <v>0</v>
      </c>
      <c r="N275" s="99">
        <f t="shared" si="37"/>
        <v>0</v>
      </c>
      <c r="O275" s="99">
        <f t="shared" si="38"/>
        <v>0</v>
      </c>
      <c r="P275" s="99">
        <v>0</v>
      </c>
      <c r="Q275" s="99">
        <f t="shared" si="39"/>
        <v>0</v>
      </c>
      <c r="R275" s="99">
        <f t="shared" si="40"/>
        <v>0</v>
      </c>
      <c r="S275" s="99">
        <f t="shared" si="41"/>
        <v>0</v>
      </c>
      <c r="T275" s="99">
        <v>0</v>
      </c>
      <c r="U275" s="100">
        <f t="shared" si="42"/>
        <v>0</v>
      </c>
      <c r="V275" s="100">
        <v>1</v>
      </c>
      <c r="W275" s="100">
        <f t="shared" si="43"/>
        <v>0</v>
      </c>
      <c r="X275" s="100">
        <f t="shared" si="44"/>
        <v>0</v>
      </c>
      <c r="Y275" s="100">
        <f t="shared" si="45"/>
        <v>0</v>
      </c>
    </row>
    <row r="276" spans="1:25" x14ac:dyDescent="0.2">
      <c r="A276" s="91" t="s">
        <v>2388</v>
      </c>
      <c r="B276" s="92">
        <v>1000227</v>
      </c>
      <c r="C276" s="93" t="s">
        <v>2389</v>
      </c>
      <c r="D276" s="94">
        <v>13223</v>
      </c>
      <c r="E276" s="95" t="s">
        <v>2233</v>
      </c>
      <c r="F276" s="96" t="s">
        <v>1832</v>
      </c>
      <c r="G276" s="97">
        <v>1</v>
      </c>
      <c r="H276" s="98">
        <v>42094</v>
      </c>
      <c r="I276" s="98">
        <v>46753</v>
      </c>
      <c r="J276" s="96">
        <v>1</v>
      </c>
      <c r="K276" s="96">
        <v>1</v>
      </c>
      <c r="L276" s="96">
        <v>28</v>
      </c>
      <c r="M276" s="99">
        <v>1</v>
      </c>
      <c r="N276" s="99">
        <f t="shared" si="37"/>
        <v>1</v>
      </c>
      <c r="O276" s="99">
        <f t="shared" si="38"/>
        <v>1</v>
      </c>
      <c r="P276" s="99">
        <v>0</v>
      </c>
      <c r="Q276" s="99">
        <f t="shared" si="39"/>
        <v>1</v>
      </c>
      <c r="R276" s="99">
        <f t="shared" si="40"/>
        <v>2</v>
      </c>
      <c r="S276" s="99">
        <f t="shared" si="41"/>
        <v>0</v>
      </c>
      <c r="T276" s="99">
        <v>2</v>
      </c>
      <c r="U276" s="100">
        <f t="shared" si="42"/>
        <v>0</v>
      </c>
      <c r="V276" s="100">
        <v>1</v>
      </c>
      <c r="W276" s="100">
        <f t="shared" si="43"/>
        <v>0</v>
      </c>
      <c r="X276" s="100">
        <f t="shared" si="44"/>
        <v>0.1</v>
      </c>
      <c r="Y276" s="100">
        <f t="shared" si="45"/>
        <v>2</v>
      </c>
    </row>
    <row r="277" spans="1:25" x14ac:dyDescent="0.2">
      <c r="A277" s="91" t="s">
        <v>2390</v>
      </c>
      <c r="B277" s="92">
        <v>2017828</v>
      </c>
      <c r="C277" s="93" t="s">
        <v>2391</v>
      </c>
      <c r="D277" s="94">
        <v>8882</v>
      </c>
      <c r="E277" s="95" t="s">
        <v>2233</v>
      </c>
      <c r="F277" s="96" t="s">
        <v>1832</v>
      </c>
      <c r="G277" s="97">
        <v>1</v>
      </c>
      <c r="H277" s="98">
        <v>42094</v>
      </c>
      <c r="I277" s="98">
        <v>46753</v>
      </c>
      <c r="J277" s="96">
        <v>1</v>
      </c>
      <c r="K277" s="96">
        <v>1</v>
      </c>
      <c r="L277" s="96">
        <v>28</v>
      </c>
      <c r="M277" s="99">
        <v>0</v>
      </c>
      <c r="N277" s="99">
        <f t="shared" si="37"/>
        <v>0</v>
      </c>
      <c r="O277" s="99">
        <f t="shared" si="38"/>
        <v>0</v>
      </c>
      <c r="P277" s="99">
        <v>0</v>
      </c>
      <c r="Q277" s="99">
        <f t="shared" si="39"/>
        <v>0</v>
      </c>
      <c r="R277" s="99">
        <f t="shared" si="40"/>
        <v>0</v>
      </c>
      <c r="S277" s="99">
        <f t="shared" si="41"/>
        <v>0</v>
      </c>
      <c r="T277" s="99">
        <v>0</v>
      </c>
      <c r="U277" s="100">
        <f t="shared" si="42"/>
        <v>0</v>
      </c>
      <c r="V277" s="100">
        <v>1</v>
      </c>
      <c r="W277" s="100">
        <f t="shared" si="43"/>
        <v>0</v>
      </c>
      <c r="X277" s="100">
        <f t="shared" si="44"/>
        <v>0</v>
      </c>
      <c r="Y277" s="100">
        <f t="shared" si="45"/>
        <v>0</v>
      </c>
    </row>
    <row r="278" spans="1:25" x14ac:dyDescent="0.2">
      <c r="A278" s="91" t="s">
        <v>2392</v>
      </c>
      <c r="B278" s="92">
        <v>8000794</v>
      </c>
      <c r="C278" s="93" t="s">
        <v>2393</v>
      </c>
      <c r="D278" s="94">
        <v>8863</v>
      </c>
      <c r="E278" s="95" t="s">
        <v>2233</v>
      </c>
      <c r="F278" s="96" t="s">
        <v>1832</v>
      </c>
      <c r="G278" s="97">
        <v>1</v>
      </c>
      <c r="H278" s="98">
        <v>42094</v>
      </c>
      <c r="I278" s="98">
        <v>46753</v>
      </c>
      <c r="J278" s="96">
        <v>1</v>
      </c>
      <c r="K278" s="96">
        <v>1</v>
      </c>
      <c r="L278" s="96">
        <v>28</v>
      </c>
      <c r="M278" s="99">
        <v>0</v>
      </c>
      <c r="N278" s="99">
        <f t="shared" si="37"/>
        <v>0</v>
      </c>
      <c r="O278" s="99">
        <f t="shared" si="38"/>
        <v>0</v>
      </c>
      <c r="P278" s="99">
        <v>0</v>
      </c>
      <c r="Q278" s="99">
        <f t="shared" si="39"/>
        <v>0</v>
      </c>
      <c r="R278" s="99">
        <f t="shared" si="40"/>
        <v>0</v>
      </c>
      <c r="S278" s="99">
        <f t="shared" si="41"/>
        <v>0</v>
      </c>
      <c r="T278" s="99">
        <v>0</v>
      </c>
      <c r="U278" s="100">
        <f t="shared" si="42"/>
        <v>0</v>
      </c>
      <c r="V278" s="100">
        <v>1</v>
      </c>
      <c r="W278" s="100">
        <f t="shared" si="43"/>
        <v>0</v>
      </c>
      <c r="X278" s="100">
        <f t="shared" si="44"/>
        <v>0</v>
      </c>
      <c r="Y278" s="100">
        <f t="shared" si="45"/>
        <v>0</v>
      </c>
    </row>
    <row r="279" spans="1:25" x14ac:dyDescent="0.2">
      <c r="A279" s="91" t="s">
        <v>2394</v>
      </c>
      <c r="B279" s="92">
        <v>8000793</v>
      </c>
      <c r="C279" s="93" t="s">
        <v>2395</v>
      </c>
      <c r="D279" s="94">
        <v>8876</v>
      </c>
      <c r="E279" s="95" t="s">
        <v>2233</v>
      </c>
      <c r="F279" s="96" t="s">
        <v>1832</v>
      </c>
      <c r="G279" s="97">
        <v>1</v>
      </c>
      <c r="H279" s="98">
        <v>42094</v>
      </c>
      <c r="I279" s="98">
        <v>46947</v>
      </c>
      <c r="J279" s="96">
        <v>13</v>
      </c>
      <c r="K279" s="96">
        <v>7</v>
      </c>
      <c r="L279" s="96">
        <v>28</v>
      </c>
      <c r="M279" s="99">
        <v>0</v>
      </c>
      <c r="N279" s="99">
        <f t="shared" si="37"/>
        <v>0</v>
      </c>
      <c r="O279" s="99">
        <f t="shared" si="38"/>
        <v>0</v>
      </c>
      <c r="P279" s="99">
        <v>0</v>
      </c>
      <c r="Q279" s="99">
        <f t="shared" si="39"/>
        <v>0</v>
      </c>
      <c r="R279" s="99">
        <f t="shared" si="40"/>
        <v>0</v>
      </c>
      <c r="S279" s="99">
        <f t="shared" si="41"/>
        <v>0</v>
      </c>
      <c r="T279" s="99">
        <v>0</v>
      </c>
      <c r="U279" s="100">
        <f t="shared" si="42"/>
        <v>0</v>
      </c>
      <c r="V279" s="100">
        <v>1</v>
      </c>
      <c r="W279" s="100">
        <f t="shared" si="43"/>
        <v>0</v>
      </c>
      <c r="X279" s="100">
        <f t="shared" si="44"/>
        <v>0</v>
      </c>
      <c r="Y279" s="100">
        <f t="shared" si="45"/>
        <v>0</v>
      </c>
    </row>
    <row r="280" spans="1:25" x14ac:dyDescent="0.2">
      <c r="A280" s="91" t="s">
        <v>2396</v>
      </c>
      <c r="B280" s="92">
        <v>2015329</v>
      </c>
      <c r="C280" s="93" t="s">
        <v>2397</v>
      </c>
      <c r="D280" s="94">
        <v>11676</v>
      </c>
      <c r="E280" s="95" t="s">
        <v>2233</v>
      </c>
      <c r="F280" s="96" t="s">
        <v>1832</v>
      </c>
      <c r="G280" s="97">
        <v>1</v>
      </c>
      <c r="H280" s="98">
        <v>42094</v>
      </c>
      <c r="I280" s="98">
        <v>46753</v>
      </c>
      <c r="J280" s="96">
        <v>1</v>
      </c>
      <c r="K280" s="96">
        <v>1</v>
      </c>
      <c r="L280" s="96">
        <v>28</v>
      </c>
      <c r="M280" s="99">
        <v>0</v>
      </c>
      <c r="N280" s="99">
        <f t="shared" si="37"/>
        <v>0</v>
      </c>
      <c r="O280" s="99">
        <f t="shared" si="38"/>
        <v>0</v>
      </c>
      <c r="P280" s="99">
        <v>0</v>
      </c>
      <c r="Q280" s="99">
        <f t="shared" si="39"/>
        <v>0</v>
      </c>
      <c r="R280" s="99">
        <f t="shared" si="40"/>
        <v>0</v>
      </c>
      <c r="S280" s="99">
        <f t="shared" si="41"/>
        <v>0</v>
      </c>
      <c r="T280" s="99">
        <v>0</v>
      </c>
      <c r="U280" s="100">
        <f t="shared" si="42"/>
        <v>0</v>
      </c>
      <c r="V280" s="100">
        <v>1</v>
      </c>
      <c r="W280" s="100">
        <f t="shared" si="43"/>
        <v>0</v>
      </c>
      <c r="X280" s="100">
        <f t="shared" si="44"/>
        <v>0</v>
      </c>
      <c r="Y280" s="100">
        <f t="shared" si="45"/>
        <v>0</v>
      </c>
    </row>
    <row r="281" spans="1:25" x14ac:dyDescent="0.2">
      <c r="A281" s="91" t="s">
        <v>2398</v>
      </c>
      <c r="B281" s="92">
        <v>1000302</v>
      </c>
      <c r="C281" s="93" t="s">
        <v>2399</v>
      </c>
      <c r="D281" s="94">
        <v>13275</v>
      </c>
      <c r="E281" s="95" t="s">
        <v>2233</v>
      </c>
      <c r="F281" s="96" t="s">
        <v>1832</v>
      </c>
      <c r="G281" s="97">
        <v>1</v>
      </c>
      <c r="H281" s="98">
        <v>42094</v>
      </c>
      <c r="I281" s="98">
        <v>46753</v>
      </c>
      <c r="J281" s="96">
        <v>1</v>
      </c>
      <c r="K281" s="96">
        <v>1</v>
      </c>
      <c r="L281" s="96">
        <v>28</v>
      </c>
      <c r="M281" s="99">
        <v>0</v>
      </c>
      <c r="N281" s="99">
        <f t="shared" si="37"/>
        <v>0</v>
      </c>
      <c r="O281" s="99">
        <f t="shared" si="38"/>
        <v>0</v>
      </c>
      <c r="P281" s="99">
        <v>0</v>
      </c>
      <c r="Q281" s="99">
        <f t="shared" si="39"/>
        <v>0</v>
      </c>
      <c r="R281" s="99">
        <f t="shared" si="40"/>
        <v>0</v>
      </c>
      <c r="S281" s="99">
        <f t="shared" si="41"/>
        <v>0</v>
      </c>
      <c r="T281" s="99">
        <v>0</v>
      </c>
      <c r="U281" s="100">
        <f t="shared" si="42"/>
        <v>0</v>
      </c>
      <c r="V281" s="100">
        <v>1</v>
      </c>
      <c r="W281" s="100">
        <f t="shared" si="43"/>
        <v>0</v>
      </c>
      <c r="X281" s="100">
        <f t="shared" si="44"/>
        <v>0</v>
      </c>
      <c r="Y281" s="100">
        <f t="shared" si="45"/>
        <v>0</v>
      </c>
    </row>
    <row r="282" spans="1:25" x14ac:dyDescent="0.2">
      <c r="A282" s="91" t="s">
        <v>2400</v>
      </c>
      <c r="B282" s="92">
        <v>2019529</v>
      </c>
      <c r="C282" s="93" t="s">
        <v>2401</v>
      </c>
      <c r="D282" s="94">
        <v>9450</v>
      </c>
      <c r="E282" s="95" t="s">
        <v>2233</v>
      </c>
      <c r="F282" s="96" t="s">
        <v>1832</v>
      </c>
      <c r="G282" s="97">
        <v>1</v>
      </c>
      <c r="H282" s="98">
        <v>42094</v>
      </c>
      <c r="I282" s="98">
        <v>46753</v>
      </c>
      <c r="J282" s="96">
        <v>1</v>
      </c>
      <c r="K282" s="96">
        <v>1</v>
      </c>
      <c r="L282" s="96">
        <v>28</v>
      </c>
      <c r="M282" s="99">
        <v>0</v>
      </c>
      <c r="N282" s="99">
        <f t="shared" si="37"/>
        <v>0</v>
      </c>
      <c r="O282" s="99">
        <f t="shared" si="38"/>
        <v>0</v>
      </c>
      <c r="P282" s="99">
        <v>0</v>
      </c>
      <c r="Q282" s="99">
        <f t="shared" si="39"/>
        <v>0</v>
      </c>
      <c r="R282" s="99">
        <f t="shared" si="40"/>
        <v>0</v>
      </c>
      <c r="S282" s="99">
        <f t="shared" si="41"/>
        <v>0</v>
      </c>
      <c r="T282" s="99">
        <v>0</v>
      </c>
      <c r="U282" s="100">
        <f t="shared" si="42"/>
        <v>0</v>
      </c>
      <c r="V282" s="100">
        <v>1</v>
      </c>
      <c r="W282" s="100">
        <f t="shared" si="43"/>
        <v>0</v>
      </c>
      <c r="X282" s="100">
        <f t="shared" si="44"/>
        <v>0</v>
      </c>
      <c r="Y282" s="100">
        <f t="shared" si="45"/>
        <v>0</v>
      </c>
    </row>
    <row r="283" spans="1:25" x14ac:dyDescent="0.2">
      <c r="A283" s="91" t="s">
        <v>2402</v>
      </c>
      <c r="B283" s="92">
        <v>8000790</v>
      </c>
      <c r="C283" s="93" t="s">
        <v>2403</v>
      </c>
      <c r="D283" s="94">
        <v>15519</v>
      </c>
      <c r="E283" s="95" t="s">
        <v>2233</v>
      </c>
      <c r="F283" s="96" t="s">
        <v>1832</v>
      </c>
      <c r="G283" s="97">
        <v>1</v>
      </c>
      <c r="H283" s="98">
        <v>42094</v>
      </c>
      <c r="I283" s="98">
        <v>46753</v>
      </c>
      <c r="J283" s="96">
        <v>1</v>
      </c>
      <c r="K283" s="96">
        <v>1</v>
      </c>
      <c r="L283" s="96">
        <v>28</v>
      </c>
      <c r="M283" s="99">
        <v>1</v>
      </c>
      <c r="N283" s="99">
        <f t="shared" si="37"/>
        <v>1</v>
      </c>
      <c r="O283" s="99">
        <f t="shared" si="38"/>
        <v>1</v>
      </c>
      <c r="P283" s="99">
        <v>0</v>
      </c>
      <c r="Q283" s="99">
        <f t="shared" si="39"/>
        <v>1</v>
      </c>
      <c r="R283" s="99">
        <f t="shared" si="40"/>
        <v>2</v>
      </c>
      <c r="S283" s="99">
        <f t="shared" si="41"/>
        <v>0</v>
      </c>
      <c r="T283" s="99">
        <v>2</v>
      </c>
      <c r="U283" s="100">
        <f t="shared" si="42"/>
        <v>0</v>
      </c>
      <c r="V283" s="100">
        <v>1</v>
      </c>
      <c r="W283" s="100">
        <f t="shared" si="43"/>
        <v>0</v>
      </c>
      <c r="X283" s="100">
        <f t="shared" si="44"/>
        <v>0.1</v>
      </c>
      <c r="Y283" s="100">
        <f t="shared" si="45"/>
        <v>2</v>
      </c>
    </row>
    <row r="284" spans="1:25" x14ac:dyDescent="0.2">
      <c r="A284" s="91" t="s">
        <v>2404</v>
      </c>
      <c r="B284" s="92">
        <v>8000789</v>
      </c>
      <c r="C284" s="93" t="s">
        <v>2405</v>
      </c>
      <c r="D284" s="94">
        <v>15548</v>
      </c>
      <c r="E284" s="95" t="s">
        <v>2233</v>
      </c>
      <c r="F284" s="96" t="s">
        <v>1832</v>
      </c>
      <c r="G284" s="97">
        <v>1</v>
      </c>
      <c r="H284" s="98">
        <v>42094</v>
      </c>
      <c r="I284" s="98">
        <v>46940</v>
      </c>
      <c r="J284" s="96">
        <v>6</v>
      </c>
      <c r="K284" s="96">
        <v>7</v>
      </c>
      <c r="L284" s="96">
        <v>28</v>
      </c>
      <c r="M284" s="99">
        <v>0</v>
      </c>
      <c r="N284" s="99">
        <f t="shared" si="37"/>
        <v>0</v>
      </c>
      <c r="O284" s="99">
        <f t="shared" si="38"/>
        <v>0</v>
      </c>
      <c r="P284" s="99">
        <v>0</v>
      </c>
      <c r="Q284" s="99">
        <f t="shared" si="39"/>
        <v>0</v>
      </c>
      <c r="R284" s="99">
        <f t="shared" si="40"/>
        <v>0</v>
      </c>
      <c r="S284" s="99">
        <f t="shared" si="41"/>
        <v>0</v>
      </c>
      <c r="T284" s="99">
        <v>0</v>
      </c>
      <c r="U284" s="100">
        <f t="shared" si="42"/>
        <v>0</v>
      </c>
      <c r="V284" s="100">
        <v>1</v>
      </c>
      <c r="W284" s="100">
        <f t="shared" si="43"/>
        <v>0</v>
      </c>
      <c r="X284" s="100">
        <f t="shared" si="44"/>
        <v>0</v>
      </c>
      <c r="Y284" s="100">
        <f t="shared" si="45"/>
        <v>0</v>
      </c>
    </row>
    <row r="285" spans="1:25" x14ac:dyDescent="0.2">
      <c r="A285" s="91" t="s">
        <v>2406</v>
      </c>
      <c r="B285" s="92">
        <v>1001107</v>
      </c>
      <c r="C285" s="93" t="s">
        <v>2407</v>
      </c>
      <c r="D285" s="94">
        <v>13292</v>
      </c>
      <c r="E285" s="95" t="s">
        <v>2233</v>
      </c>
      <c r="F285" s="96" t="s">
        <v>1832</v>
      </c>
      <c r="G285" s="97">
        <v>1</v>
      </c>
      <c r="H285" s="98">
        <v>42502</v>
      </c>
      <c r="I285" s="98">
        <v>46952</v>
      </c>
      <c r="J285" s="96">
        <v>18</v>
      </c>
      <c r="K285" s="96">
        <v>7</v>
      </c>
      <c r="L285" s="96">
        <v>28</v>
      </c>
      <c r="M285" s="99">
        <v>0</v>
      </c>
      <c r="N285" s="99">
        <f t="shared" si="37"/>
        <v>0</v>
      </c>
      <c r="O285" s="99">
        <f t="shared" si="38"/>
        <v>0</v>
      </c>
      <c r="P285" s="99">
        <v>0</v>
      </c>
      <c r="Q285" s="99">
        <f t="shared" si="39"/>
        <v>0</v>
      </c>
      <c r="R285" s="99">
        <f t="shared" si="40"/>
        <v>0</v>
      </c>
      <c r="S285" s="99">
        <f t="shared" si="41"/>
        <v>0</v>
      </c>
      <c r="T285" s="99">
        <v>0</v>
      </c>
      <c r="U285" s="100">
        <f t="shared" si="42"/>
        <v>0</v>
      </c>
      <c r="V285" s="100">
        <v>1</v>
      </c>
      <c r="W285" s="100">
        <f t="shared" si="43"/>
        <v>0</v>
      </c>
      <c r="X285" s="100">
        <f t="shared" si="44"/>
        <v>0</v>
      </c>
      <c r="Y285" s="100">
        <f t="shared" si="45"/>
        <v>0</v>
      </c>
    </row>
    <row r="286" spans="1:25" x14ac:dyDescent="0.2">
      <c r="A286" s="91" t="s">
        <v>2408</v>
      </c>
      <c r="B286" s="92">
        <v>8000787</v>
      </c>
      <c r="C286" s="93" t="s">
        <v>2409</v>
      </c>
      <c r="D286" s="94">
        <v>10478</v>
      </c>
      <c r="E286" s="95" t="s">
        <v>2233</v>
      </c>
      <c r="F286" s="96" t="s">
        <v>1832</v>
      </c>
      <c r="G286" s="97">
        <v>1</v>
      </c>
      <c r="H286" s="98">
        <v>42094</v>
      </c>
      <c r="I286" s="98">
        <v>46814</v>
      </c>
      <c r="J286" s="96">
        <v>2</v>
      </c>
      <c r="K286" s="96">
        <v>3</v>
      </c>
      <c r="L286" s="96">
        <v>28</v>
      </c>
      <c r="M286" s="99">
        <v>0</v>
      </c>
      <c r="N286" s="99">
        <f t="shared" si="37"/>
        <v>0</v>
      </c>
      <c r="O286" s="99">
        <f t="shared" si="38"/>
        <v>0</v>
      </c>
      <c r="P286" s="99">
        <v>0</v>
      </c>
      <c r="Q286" s="99">
        <f t="shared" si="39"/>
        <v>0</v>
      </c>
      <c r="R286" s="99">
        <f t="shared" si="40"/>
        <v>0</v>
      </c>
      <c r="S286" s="99">
        <f t="shared" si="41"/>
        <v>0</v>
      </c>
      <c r="T286" s="99">
        <v>0</v>
      </c>
      <c r="U286" s="100">
        <f t="shared" si="42"/>
        <v>0</v>
      </c>
      <c r="V286" s="100">
        <v>1</v>
      </c>
      <c r="W286" s="100">
        <f t="shared" si="43"/>
        <v>0</v>
      </c>
      <c r="X286" s="100">
        <f t="shared" si="44"/>
        <v>0</v>
      </c>
      <c r="Y286" s="100">
        <f t="shared" si="45"/>
        <v>0</v>
      </c>
    </row>
    <row r="287" spans="1:25" x14ac:dyDescent="0.2">
      <c r="A287" s="91" t="s">
        <v>2410</v>
      </c>
      <c r="B287" s="92">
        <v>8000786</v>
      </c>
      <c r="C287" s="93" t="s">
        <v>2411</v>
      </c>
      <c r="D287" s="94">
        <v>8879</v>
      </c>
      <c r="E287" s="95" t="s">
        <v>2233</v>
      </c>
      <c r="F287" s="96" t="s">
        <v>1832</v>
      </c>
      <c r="G287" s="97">
        <v>1</v>
      </c>
      <c r="H287" s="98">
        <v>42094</v>
      </c>
      <c r="I287" s="98">
        <v>46753</v>
      </c>
      <c r="J287" s="96">
        <v>1</v>
      </c>
      <c r="K287" s="96">
        <v>1</v>
      </c>
      <c r="L287" s="96">
        <v>28</v>
      </c>
      <c r="M287" s="99">
        <v>0</v>
      </c>
      <c r="N287" s="99">
        <f t="shared" si="37"/>
        <v>0</v>
      </c>
      <c r="O287" s="99">
        <f t="shared" si="38"/>
        <v>0</v>
      </c>
      <c r="P287" s="99">
        <v>0</v>
      </c>
      <c r="Q287" s="99">
        <f t="shared" si="39"/>
        <v>0</v>
      </c>
      <c r="R287" s="99">
        <f t="shared" si="40"/>
        <v>0</v>
      </c>
      <c r="S287" s="99">
        <f t="shared" si="41"/>
        <v>0</v>
      </c>
      <c r="T287" s="99">
        <v>0</v>
      </c>
      <c r="U287" s="100">
        <f t="shared" si="42"/>
        <v>0</v>
      </c>
      <c r="V287" s="100">
        <v>1</v>
      </c>
      <c r="W287" s="100">
        <f t="shared" si="43"/>
        <v>0</v>
      </c>
      <c r="X287" s="100">
        <f t="shared" si="44"/>
        <v>0</v>
      </c>
      <c r="Y287" s="100">
        <f t="shared" si="45"/>
        <v>0</v>
      </c>
    </row>
    <row r="288" spans="1:25" x14ac:dyDescent="0.2">
      <c r="A288" s="91" t="s">
        <v>2412</v>
      </c>
      <c r="B288" s="92">
        <v>1001104</v>
      </c>
      <c r="C288" s="93" t="s">
        <v>2413</v>
      </c>
      <c r="D288" s="94">
        <v>8864</v>
      </c>
      <c r="E288" s="95" t="s">
        <v>2233</v>
      </c>
      <c r="F288" s="96" t="s">
        <v>1832</v>
      </c>
      <c r="G288" s="97">
        <v>1</v>
      </c>
      <c r="H288" s="98">
        <v>42501</v>
      </c>
      <c r="I288" s="98">
        <v>46753</v>
      </c>
      <c r="J288" s="96">
        <v>1</v>
      </c>
      <c r="K288" s="96">
        <v>1</v>
      </c>
      <c r="L288" s="96">
        <v>28</v>
      </c>
      <c r="M288" s="99">
        <v>0</v>
      </c>
      <c r="N288" s="99">
        <f t="shared" si="37"/>
        <v>0</v>
      </c>
      <c r="O288" s="99">
        <f t="shared" si="38"/>
        <v>0</v>
      </c>
      <c r="P288" s="99">
        <v>0</v>
      </c>
      <c r="Q288" s="99">
        <f t="shared" si="39"/>
        <v>0</v>
      </c>
      <c r="R288" s="99">
        <f t="shared" si="40"/>
        <v>0</v>
      </c>
      <c r="S288" s="99">
        <f t="shared" si="41"/>
        <v>0</v>
      </c>
      <c r="T288" s="99">
        <v>0</v>
      </c>
      <c r="U288" s="100">
        <f t="shared" si="42"/>
        <v>0</v>
      </c>
      <c r="V288" s="100">
        <v>1</v>
      </c>
      <c r="W288" s="100">
        <f t="shared" si="43"/>
        <v>0</v>
      </c>
      <c r="X288" s="100">
        <f t="shared" si="44"/>
        <v>0</v>
      </c>
      <c r="Y288" s="100">
        <f t="shared" si="45"/>
        <v>0</v>
      </c>
    </row>
    <row r="289" spans="1:25" x14ac:dyDescent="0.2">
      <c r="A289" s="91" t="s">
        <v>2414</v>
      </c>
      <c r="B289" s="92">
        <v>8000783</v>
      </c>
      <c r="C289" s="93" t="s">
        <v>2243</v>
      </c>
      <c r="D289" s="94">
        <v>8986</v>
      </c>
      <c r="E289" s="95" t="s">
        <v>2233</v>
      </c>
      <c r="F289" s="96" t="s">
        <v>1832</v>
      </c>
      <c r="G289" s="97">
        <v>1</v>
      </c>
      <c r="H289" s="98">
        <v>42094</v>
      </c>
      <c r="I289" s="98">
        <v>46947</v>
      </c>
      <c r="J289" s="96">
        <v>13</v>
      </c>
      <c r="K289" s="96">
        <v>7</v>
      </c>
      <c r="L289" s="96">
        <v>28</v>
      </c>
      <c r="M289" s="99">
        <v>1</v>
      </c>
      <c r="N289" s="99">
        <f t="shared" si="37"/>
        <v>1</v>
      </c>
      <c r="O289" s="99">
        <f t="shared" si="38"/>
        <v>1</v>
      </c>
      <c r="P289" s="99">
        <v>0</v>
      </c>
      <c r="Q289" s="99">
        <f t="shared" si="39"/>
        <v>1</v>
      </c>
      <c r="R289" s="99">
        <f t="shared" si="40"/>
        <v>2</v>
      </c>
      <c r="S289" s="99">
        <f t="shared" si="41"/>
        <v>0</v>
      </c>
      <c r="T289" s="99">
        <v>2</v>
      </c>
      <c r="U289" s="100">
        <f t="shared" si="42"/>
        <v>0</v>
      </c>
      <c r="V289" s="100">
        <v>1</v>
      </c>
      <c r="W289" s="100">
        <f t="shared" si="43"/>
        <v>0</v>
      </c>
      <c r="X289" s="100">
        <f t="shared" si="44"/>
        <v>0.1</v>
      </c>
      <c r="Y289" s="100">
        <f t="shared" si="45"/>
        <v>2</v>
      </c>
    </row>
    <row r="290" spans="1:25" x14ac:dyDescent="0.2">
      <c r="A290" s="91" t="s">
        <v>2415</v>
      </c>
      <c r="B290" s="92">
        <v>8000781</v>
      </c>
      <c r="C290" s="93" t="s">
        <v>2416</v>
      </c>
      <c r="D290" s="94">
        <v>9430</v>
      </c>
      <c r="E290" s="95" t="s">
        <v>2233</v>
      </c>
      <c r="F290" s="96" t="s">
        <v>1832</v>
      </c>
      <c r="G290" s="97">
        <v>1</v>
      </c>
      <c r="H290" s="98">
        <v>42094</v>
      </c>
      <c r="I290" s="98">
        <v>46814</v>
      </c>
      <c r="J290" s="96">
        <v>2</v>
      </c>
      <c r="K290" s="96">
        <v>3</v>
      </c>
      <c r="L290" s="96">
        <v>28</v>
      </c>
      <c r="M290" s="99">
        <v>0</v>
      </c>
      <c r="N290" s="99">
        <f t="shared" si="37"/>
        <v>0</v>
      </c>
      <c r="O290" s="99">
        <f t="shared" si="38"/>
        <v>0</v>
      </c>
      <c r="P290" s="99">
        <v>0</v>
      </c>
      <c r="Q290" s="99">
        <f t="shared" si="39"/>
        <v>0</v>
      </c>
      <c r="R290" s="99">
        <f t="shared" si="40"/>
        <v>0</v>
      </c>
      <c r="S290" s="99">
        <f t="shared" si="41"/>
        <v>0</v>
      </c>
      <c r="T290" s="99">
        <v>0</v>
      </c>
      <c r="U290" s="100">
        <f t="shared" si="42"/>
        <v>0</v>
      </c>
      <c r="V290" s="100">
        <v>1</v>
      </c>
      <c r="W290" s="100">
        <f t="shared" si="43"/>
        <v>0</v>
      </c>
      <c r="X290" s="100">
        <f t="shared" si="44"/>
        <v>0</v>
      </c>
      <c r="Y290" s="100">
        <f t="shared" si="45"/>
        <v>0</v>
      </c>
    </row>
    <row r="291" spans="1:25" x14ac:dyDescent="0.2">
      <c r="A291" s="91" t="s">
        <v>2417</v>
      </c>
      <c r="B291" s="92">
        <v>2013299</v>
      </c>
      <c r="C291" s="93" t="s">
        <v>1952</v>
      </c>
      <c r="D291" s="94">
        <v>13246</v>
      </c>
      <c r="E291" s="95" t="s">
        <v>2233</v>
      </c>
      <c r="F291" s="96" t="s">
        <v>1832</v>
      </c>
      <c r="G291" s="97">
        <v>1</v>
      </c>
      <c r="H291" s="98">
        <v>42094</v>
      </c>
      <c r="I291" s="98">
        <v>46952</v>
      </c>
      <c r="J291" s="96">
        <v>18</v>
      </c>
      <c r="K291" s="96">
        <v>7</v>
      </c>
      <c r="L291" s="96">
        <v>28</v>
      </c>
      <c r="M291" s="99">
        <v>0</v>
      </c>
      <c r="N291" s="99">
        <f t="shared" si="37"/>
        <v>0</v>
      </c>
      <c r="O291" s="99">
        <f t="shared" si="38"/>
        <v>0</v>
      </c>
      <c r="P291" s="99">
        <v>0</v>
      </c>
      <c r="Q291" s="99">
        <f t="shared" si="39"/>
        <v>0</v>
      </c>
      <c r="R291" s="99">
        <f t="shared" si="40"/>
        <v>0</v>
      </c>
      <c r="S291" s="99">
        <f t="shared" si="41"/>
        <v>0</v>
      </c>
      <c r="T291" s="99">
        <v>0</v>
      </c>
      <c r="U291" s="100">
        <f t="shared" si="42"/>
        <v>0</v>
      </c>
      <c r="V291" s="100">
        <v>1</v>
      </c>
      <c r="W291" s="100">
        <f t="shared" si="43"/>
        <v>0</v>
      </c>
      <c r="X291" s="100">
        <f t="shared" si="44"/>
        <v>0</v>
      </c>
      <c r="Y291" s="100">
        <f t="shared" si="45"/>
        <v>0</v>
      </c>
    </row>
    <row r="292" spans="1:25" x14ac:dyDescent="0.2">
      <c r="A292" s="91" t="s">
        <v>2418</v>
      </c>
      <c r="B292" s="92">
        <v>8000779</v>
      </c>
      <c r="C292" s="93" t="s">
        <v>2419</v>
      </c>
      <c r="D292" s="94">
        <v>8809</v>
      </c>
      <c r="E292" s="95" t="s">
        <v>2233</v>
      </c>
      <c r="F292" s="96" t="s">
        <v>1832</v>
      </c>
      <c r="G292" s="97">
        <v>1</v>
      </c>
      <c r="H292" s="98">
        <v>42094</v>
      </c>
      <c r="I292" s="98">
        <v>46947</v>
      </c>
      <c r="J292" s="96">
        <v>13</v>
      </c>
      <c r="K292" s="96">
        <v>7</v>
      </c>
      <c r="L292" s="96">
        <v>28</v>
      </c>
      <c r="M292" s="99">
        <v>0</v>
      </c>
      <c r="N292" s="99">
        <f t="shared" si="37"/>
        <v>0</v>
      </c>
      <c r="O292" s="99">
        <f t="shared" si="38"/>
        <v>0</v>
      </c>
      <c r="P292" s="99">
        <v>0</v>
      </c>
      <c r="Q292" s="99">
        <f t="shared" si="39"/>
        <v>0</v>
      </c>
      <c r="R292" s="99">
        <f t="shared" si="40"/>
        <v>0</v>
      </c>
      <c r="S292" s="99">
        <f t="shared" si="41"/>
        <v>0</v>
      </c>
      <c r="T292" s="99">
        <v>0</v>
      </c>
      <c r="U292" s="100">
        <f t="shared" si="42"/>
        <v>0</v>
      </c>
      <c r="V292" s="100">
        <v>1</v>
      </c>
      <c r="W292" s="100">
        <f t="shared" si="43"/>
        <v>0</v>
      </c>
      <c r="X292" s="100">
        <f t="shared" si="44"/>
        <v>0</v>
      </c>
      <c r="Y292" s="100">
        <f t="shared" si="45"/>
        <v>0</v>
      </c>
    </row>
    <row r="293" spans="1:25" x14ac:dyDescent="0.2">
      <c r="A293" s="91" t="s">
        <v>2420</v>
      </c>
      <c r="B293" s="92">
        <v>8000629</v>
      </c>
      <c r="C293" s="93" t="s">
        <v>2421</v>
      </c>
      <c r="D293" s="94">
        <v>9001</v>
      </c>
      <c r="E293" s="95" t="s">
        <v>2233</v>
      </c>
      <c r="F293" s="96" t="s">
        <v>1832</v>
      </c>
      <c r="G293" s="97">
        <v>1</v>
      </c>
      <c r="H293" s="98">
        <v>42094</v>
      </c>
      <c r="I293" s="98">
        <v>46753</v>
      </c>
      <c r="J293" s="96">
        <v>1</v>
      </c>
      <c r="K293" s="96">
        <v>1</v>
      </c>
      <c r="L293" s="96">
        <v>28</v>
      </c>
      <c r="M293" s="99">
        <v>0</v>
      </c>
      <c r="N293" s="99">
        <f t="shared" si="37"/>
        <v>0</v>
      </c>
      <c r="O293" s="99">
        <f t="shared" si="38"/>
        <v>0</v>
      </c>
      <c r="P293" s="99">
        <v>0</v>
      </c>
      <c r="Q293" s="99">
        <f t="shared" si="39"/>
        <v>0</v>
      </c>
      <c r="R293" s="99">
        <f t="shared" si="40"/>
        <v>0</v>
      </c>
      <c r="S293" s="99">
        <f t="shared" si="41"/>
        <v>0</v>
      </c>
      <c r="T293" s="99">
        <v>0</v>
      </c>
      <c r="U293" s="100">
        <f t="shared" si="42"/>
        <v>0</v>
      </c>
      <c r="V293" s="100">
        <v>1</v>
      </c>
      <c r="W293" s="100">
        <f t="shared" si="43"/>
        <v>0</v>
      </c>
      <c r="X293" s="100">
        <f t="shared" si="44"/>
        <v>0</v>
      </c>
      <c r="Y293" s="100">
        <f t="shared" si="45"/>
        <v>0</v>
      </c>
    </row>
    <row r="294" spans="1:25" x14ac:dyDescent="0.2">
      <c r="A294" s="91" t="s">
        <v>2422</v>
      </c>
      <c r="B294" s="92">
        <v>8000777</v>
      </c>
      <c r="C294" s="93" t="s">
        <v>2423</v>
      </c>
      <c r="D294" s="94">
        <v>8623</v>
      </c>
      <c r="E294" s="95" t="s">
        <v>2233</v>
      </c>
      <c r="F294" s="96" t="s">
        <v>1832</v>
      </c>
      <c r="G294" s="97">
        <v>1</v>
      </c>
      <c r="H294" s="98">
        <v>42094</v>
      </c>
      <c r="I294" s="98">
        <v>46947</v>
      </c>
      <c r="J294" s="96">
        <v>13</v>
      </c>
      <c r="K294" s="96">
        <v>7</v>
      </c>
      <c r="L294" s="96">
        <v>28</v>
      </c>
      <c r="M294" s="99">
        <v>0</v>
      </c>
      <c r="N294" s="99">
        <f t="shared" si="37"/>
        <v>0</v>
      </c>
      <c r="O294" s="99">
        <f t="shared" si="38"/>
        <v>0</v>
      </c>
      <c r="P294" s="99">
        <v>0</v>
      </c>
      <c r="Q294" s="99">
        <f t="shared" si="39"/>
        <v>0</v>
      </c>
      <c r="R294" s="99">
        <f t="shared" si="40"/>
        <v>0</v>
      </c>
      <c r="S294" s="99">
        <f t="shared" si="41"/>
        <v>0</v>
      </c>
      <c r="T294" s="99">
        <v>0</v>
      </c>
      <c r="U294" s="100">
        <f t="shared" si="42"/>
        <v>0</v>
      </c>
      <c r="V294" s="100">
        <v>1</v>
      </c>
      <c r="W294" s="100">
        <f t="shared" si="43"/>
        <v>0</v>
      </c>
      <c r="X294" s="100">
        <f t="shared" si="44"/>
        <v>0</v>
      </c>
      <c r="Y294" s="100">
        <f t="shared" si="45"/>
        <v>0</v>
      </c>
    </row>
    <row r="295" spans="1:25" x14ac:dyDescent="0.2">
      <c r="A295" s="91" t="s">
        <v>2424</v>
      </c>
      <c r="B295" s="92">
        <v>8000775</v>
      </c>
      <c r="C295" s="93" t="s">
        <v>2425</v>
      </c>
      <c r="D295" s="94">
        <v>8802</v>
      </c>
      <c r="E295" s="95" t="s">
        <v>2233</v>
      </c>
      <c r="F295" s="96" t="s">
        <v>1832</v>
      </c>
      <c r="G295" s="97">
        <v>1</v>
      </c>
      <c r="H295" s="98">
        <v>42094</v>
      </c>
      <c r="I295" s="98">
        <v>46947</v>
      </c>
      <c r="J295" s="96">
        <v>13</v>
      </c>
      <c r="K295" s="96">
        <v>7</v>
      </c>
      <c r="L295" s="96">
        <v>28</v>
      </c>
      <c r="M295" s="99">
        <v>0</v>
      </c>
      <c r="N295" s="99">
        <f t="shared" si="37"/>
        <v>0</v>
      </c>
      <c r="O295" s="99">
        <f t="shared" si="38"/>
        <v>0</v>
      </c>
      <c r="P295" s="99">
        <v>0</v>
      </c>
      <c r="Q295" s="99">
        <f t="shared" si="39"/>
        <v>0</v>
      </c>
      <c r="R295" s="99">
        <f t="shared" si="40"/>
        <v>0</v>
      </c>
      <c r="S295" s="99">
        <f t="shared" si="41"/>
        <v>0</v>
      </c>
      <c r="T295" s="99">
        <v>0</v>
      </c>
      <c r="U295" s="100">
        <f t="shared" si="42"/>
        <v>0</v>
      </c>
      <c r="V295" s="100">
        <v>1</v>
      </c>
      <c r="W295" s="100">
        <f t="shared" si="43"/>
        <v>0</v>
      </c>
      <c r="X295" s="100">
        <f t="shared" si="44"/>
        <v>0</v>
      </c>
      <c r="Y295" s="100">
        <f t="shared" si="45"/>
        <v>0</v>
      </c>
    </row>
    <row r="296" spans="1:25" x14ac:dyDescent="0.2">
      <c r="A296" s="91" t="s">
        <v>2426</v>
      </c>
      <c r="B296" s="92">
        <v>1000262</v>
      </c>
      <c r="C296" s="93" t="s">
        <v>2427</v>
      </c>
      <c r="D296" s="94">
        <v>8856</v>
      </c>
      <c r="E296" s="95" t="s">
        <v>2233</v>
      </c>
      <c r="F296" s="96" t="s">
        <v>1832</v>
      </c>
      <c r="G296" s="97">
        <v>1</v>
      </c>
      <c r="H296" s="98">
        <v>42094</v>
      </c>
      <c r="I296" s="98">
        <v>47072</v>
      </c>
      <c r="J296" s="96">
        <v>15</v>
      </c>
      <c r="K296" s="96">
        <v>11</v>
      </c>
      <c r="L296" s="96">
        <v>28</v>
      </c>
      <c r="M296" s="99">
        <v>1</v>
      </c>
      <c r="N296" s="99">
        <f t="shared" si="37"/>
        <v>1</v>
      </c>
      <c r="O296" s="99">
        <f t="shared" si="38"/>
        <v>1</v>
      </c>
      <c r="P296" s="99">
        <v>0</v>
      </c>
      <c r="Q296" s="99">
        <f t="shared" si="39"/>
        <v>1</v>
      </c>
      <c r="R296" s="99">
        <f t="shared" si="40"/>
        <v>2</v>
      </c>
      <c r="S296" s="99">
        <f t="shared" si="41"/>
        <v>0</v>
      </c>
      <c r="T296" s="99">
        <v>2</v>
      </c>
      <c r="U296" s="100">
        <f t="shared" si="42"/>
        <v>0</v>
      </c>
      <c r="V296" s="100">
        <v>1</v>
      </c>
      <c r="W296" s="100">
        <f t="shared" si="43"/>
        <v>0</v>
      </c>
      <c r="X296" s="100">
        <f t="shared" si="44"/>
        <v>0.1</v>
      </c>
      <c r="Y296" s="100">
        <f t="shared" si="45"/>
        <v>2</v>
      </c>
    </row>
    <row r="297" spans="1:25" x14ac:dyDescent="0.2">
      <c r="A297" s="91" t="s">
        <v>2428</v>
      </c>
      <c r="B297" s="92">
        <v>2019799</v>
      </c>
      <c r="C297" s="93" t="s">
        <v>2429</v>
      </c>
      <c r="D297" s="94">
        <v>8880</v>
      </c>
      <c r="E297" s="95" t="s">
        <v>2233</v>
      </c>
      <c r="F297" s="96" t="s">
        <v>1832</v>
      </c>
      <c r="G297" s="97">
        <v>1</v>
      </c>
      <c r="H297" s="98">
        <v>42094</v>
      </c>
      <c r="I297" s="98">
        <v>47072</v>
      </c>
      <c r="J297" s="96">
        <v>15</v>
      </c>
      <c r="K297" s="96">
        <v>11</v>
      </c>
      <c r="L297" s="96">
        <v>28</v>
      </c>
      <c r="M297" s="99">
        <v>0</v>
      </c>
      <c r="N297" s="99">
        <f t="shared" si="37"/>
        <v>0</v>
      </c>
      <c r="O297" s="99">
        <f t="shared" si="38"/>
        <v>0</v>
      </c>
      <c r="P297" s="99">
        <v>0</v>
      </c>
      <c r="Q297" s="99">
        <f t="shared" si="39"/>
        <v>0</v>
      </c>
      <c r="R297" s="99">
        <f t="shared" si="40"/>
        <v>0</v>
      </c>
      <c r="S297" s="99">
        <f t="shared" si="41"/>
        <v>0</v>
      </c>
      <c r="T297" s="99">
        <v>0</v>
      </c>
      <c r="U297" s="100">
        <f t="shared" si="42"/>
        <v>0</v>
      </c>
      <c r="V297" s="100">
        <v>1</v>
      </c>
      <c r="W297" s="100">
        <f t="shared" si="43"/>
        <v>0</v>
      </c>
      <c r="X297" s="100">
        <f t="shared" si="44"/>
        <v>0</v>
      </c>
      <c r="Y297" s="100">
        <f t="shared" si="45"/>
        <v>0</v>
      </c>
    </row>
    <row r="298" spans="1:25" x14ac:dyDescent="0.2">
      <c r="A298" s="91" t="s">
        <v>2430</v>
      </c>
      <c r="B298" s="92">
        <v>8000730</v>
      </c>
      <c r="C298" s="93" t="s">
        <v>2431</v>
      </c>
      <c r="D298" s="94">
        <v>8692</v>
      </c>
      <c r="E298" s="95" t="s">
        <v>2233</v>
      </c>
      <c r="F298" s="96" t="s">
        <v>1832</v>
      </c>
      <c r="G298" s="97">
        <v>1</v>
      </c>
      <c r="H298" s="98">
        <v>42094</v>
      </c>
      <c r="I298" s="98">
        <v>46753</v>
      </c>
      <c r="J298" s="96">
        <v>1</v>
      </c>
      <c r="K298" s="96">
        <v>1</v>
      </c>
      <c r="L298" s="96">
        <v>28</v>
      </c>
      <c r="M298" s="99">
        <v>0</v>
      </c>
      <c r="N298" s="99">
        <f t="shared" si="37"/>
        <v>0</v>
      </c>
      <c r="O298" s="99">
        <f t="shared" si="38"/>
        <v>0</v>
      </c>
      <c r="P298" s="99">
        <v>0</v>
      </c>
      <c r="Q298" s="99">
        <f t="shared" si="39"/>
        <v>0</v>
      </c>
      <c r="R298" s="99">
        <f t="shared" si="40"/>
        <v>0</v>
      </c>
      <c r="S298" s="99">
        <f t="shared" si="41"/>
        <v>0</v>
      </c>
      <c r="T298" s="99">
        <v>0</v>
      </c>
      <c r="U298" s="100">
        <f t="shared" si="42"/>
        <v>0</v>
      </c>
      <c r="V298" s="100">
        <v>1</v>
      </c>
      <c r="W298" s="100">
        <f t="shared" si="43"/>
        <v>0</v>
      </c>
      <c r="X298" s="100">
        <f t="shared" si="44"/>
        <v>0</v>
      </c>
      <c r="Y298" s="100">
        <f t="shared" si="45"/>
        <v>0</v>
      </c>
    </row>
    <row r="299" spans="1:25" x14ac:dyDescent="0.2">
      <c r="A299" s="91" t="s">
        <v>2432</v>
      </c>
      <c r="B299" s="92">
        <v>8000725</v>
      </c>
      <c r="C299" s="93" t="s">
        <v>2433</v>
      </c>
      <c r="D299" s="94">
        <v>8838</v>
      </c>
      <c r="E299" s="95" t="s">
        <v>2233</v>
      </c>
      <c r="F299" s="96" t="s">
        <v>1832</v>
      </c>
      <c r="G299" s="97">
        <v>1</v>
      </c>
      <c r="H299" s="98">
        <v>42094</v>
      </c>
      <c r="I299" s="98">
        <v>47072</v>
      </c>
      <c r="J299" s="96">
        <v>15</v>
      </c>
      <c r="K299" s="96">
        <v>11</v>
      </c>
      <c r="L299" s="96">
        <v>28</v>
      </c>
      <c r="M299" s="99">
        <v>0</v>
      </c>
      <c r="N299" s="99">
        <f t="shared" si="37"/>
        <v>0</v>
      </c>
      <c r="O299" s="99">
        <f t="shared" si="38"/>
        <v>0</v>
      </c>
      <c r="P299" s="99">
        <v>0</v>
      </c>
      <c r="Q299" s="99">
        <f t="shared" si="39"/>
        <v>0</v>
      </c>
      <c r="R299" s="99">
        <f t="shared" si="40"/>
        <v>0</v>
      </c>
      <c r="S299" s="99">
        <f t="shared" si="41"/>
        <v>0</v>
      </c>
      <c r="T299" s="99">
        <v>0</v>
      </c>
      <c r="U299" s="100">
        <f t="shared" si="42"/>
        <v>0</v>
      </c>
      <c r="V299" s="100">
        <v>1</v>
      </c>
      <c r="W299" s="100">
        <f t="shared" si="43"/>
        <v>0</v>
      </c>
      <c r="X299" s="100">
        <f t="shared" si="44"/>
        <v>0</v>
      </c>
      <c r="Y299" s="100">
        <f t="shared" si="45"/>
        <v>0</v>
      </c>
    </row>
    <row r="300" spans="1:25" x14ac:dyDescent="0.2">
      <c r="A300" s="91" t="s">
        <v>2434</v>
      </c>
      <c r="B300" s="92">
        <v>1000099</v>
      </c>
      <c r="C300" s="93" t="s">
        <v>2435</v>
      </c>
      <c r="D300" s="94">
        <v>8609</v>
      </c>
      <c r="E300" s="95" t="s">
        <v>2233</v>
      </c>
      <c r="F300" s="96" t="s">
        <v>1832</v>
      </c>
      <c r="G300" s="97">
        <v>1</v>
      </c>
      <c r="H300" s="98">
        <v>42094</v>
      </c>
      <c r="I300" s="98">
        <v>46753</v>
      </c>
      <c r="J300" s="96">
        <v>1</v>
      </c>
      <c r="K300" s="96">
        <v>1</v>
      </c>
      <c r="L300" s="96">
        <v>28</v>
      </c>
      <c r="M300" s="99">
        <v>0</v>
      </c>
      <c r="N300" s="99">
        <f t="shared" si="37"/>
        <v>0</v>
      </c>
      <c r="O300" s="99">
        <f t="shared" si="38"/>
        <v>0</v>
      </c>
      <c r="P300" s="99">
        <v>0</v>
      </c>
      <c r="Q300" s="99">
        <f t="shared" si="39"/>
        <v>0</v>
      </c>
      <c r="R300" s="99">
        <f t="shared" si="40"/>
        <v>0</v>
      </c>
      <c r="S300" s="99">
        <f t="shared" si="41"/>
        <v>0</v>
      </c>
      <c r="T300" s="99">
        <v>0</v>
      </c>
      <c r="U300" s="100">
        <f t="shared" si="42"/>
        <v>0</v>
      </c>
      <c r="V300" s="100">
        <v>1</v>
      </c>
      <c r="W300" s="100">
        <f t="shared" si="43"/>
        <v>0</v>
      </c>
      <c r="X300" s="100">
        <f t="shared" si="44"/>
        <v>0</v>
      </c>
      <c r="Y300" s="100">
        <f t="shared" si="45"/>
        <v>0</v>
      </c>
    </row>
    <row r="301" spans="1:25" x14ac:dyDescent="0.2">
      <c r="A301" s="91" t="s">
        <v>2436</v>
      </c>
      <c r="B301" s="92">
        <v>2015567</v>
      </c>
      <c r="C301" s="93" t="s">
        <v>2437</v>
      </c>
      <c r="D301" s="94">
        <v>8624</v>
      </c>
      <c r="E301" s="95" t="s">
        <v>2233</v>
      </c>
      <c r="F301" s="96" t="s">
        <v>1832</v>
      </c>
      <c r="G301" s="97">
        <v>1</v>
      </c>
      <c r="H301" s="98">
        <v>42094</v>
      </c>
      <c r="I301" s="98">
        <v>47072</v>
      </c>
      <c r="J301" s="96">
        <v>15</v>
      </c>
      <c r="K301" s="96">
        <v>11</v>
      </c>
      <c r="L301" s="96">
        <v>28</v>
      </c>
      <c r="M301" s="99">
        <v>0</v>
      </c>
      <c r="N301" s="99">
        <f t="shared" si="37"/>
        <v>0</v>
      </c>
      <c r="O301" s="99">
        <f t="shared" si="38"/>
        <v>0</v>
      </c>
      <c r="P301" s="99">
        <v>0</v>
      </c>
      <c r="Q301" s="99">
        <f t="shared" si="39"/>
        <v>0</v>
      </c>
      <c r="R301" s="99">
        <f t="shared" si="40"/>
        <v>0</v>
      </c>
      <c r="S301" s="99">
        <f t="shared" si="41"/>
        <v>0</v>
      </c>
      <c r="T301" s="99">
        <v>0</v>
      </c>
      <c r="U301" s="100">
        <f t="shared" si="42"/>
        <v>0</v>
      </c>
      <c r="V301" s="100">
        <v>1</v>
      </c>
      <c r="W301" s="100">
        <f t="shared" si="43"/>
        <v>0</v>
      </c>
      <c r="X301" s="100">
        <f t="shared" si="44"/>
        <v>0</v>
      </c>
      <c r="Y301" s="100">
        <f t="shared" si="45"/>
        <v>0</v>
      </c>
    </row>
    <row r="302" spans="1:25" x14ac:dyDescent="0.2">
      <c r="A302" s="91" t="s">
        <v>2438</v>
      </c>
      <c r="B302" s="92">
        <v>2021089</v>
      </c>
      <c r="C302" s="93" t="s">
        <v>2439</v>
      </c>
      <c r="D302" s="94">
        <v>15495</v>
      </c>
      <c r="E302" s="95" t="s">
        <v>2233</v>
      </c>
      <c r="F302" s="96" t="s">
        <v>1832</v>
      </c>
      <c r="G302" s="97">
        <v>1</v>
      </c>
      <c r="H302" s="98">
        <v>42094</v>
      </c>
      <c r="I302" s="98">
        <v>46947</v>
      </c>
      <c r="J302" s="96">
        <v>13</v>
      </c>
      <c r="K302" s="96">
        <v>7</v>
      </c>
      <c r="L302" s="96">
        <v>28</v>
      </c>
      <c r="M302" s="99">
        <v>1</v>
      </c>
      <c r="N302" s="99">
        <f t="shared" si="37"/>
        <v>1</v>
      </c>
      <c r="O302" s="99">
        <f t="shared" si="38"/>
        <v>1</v>
      </c>
      <c r="P302" s="99">
        <v>0</v>
      </c>
      <c r="Q302" s="99">
        <f t="shared" si="39"/>
        <v>1</v>
      </c>
      <c r="R302" s="99">
        <f t="shared" si="40"/>
        <v>2</v>
      </c>
      <c r="S302" s="99">
        <f t="shared" si="41"/>
        <v>0</v>
      </c>
      <c r="T302" s="99">
        <v>2</v>
      </c>
      <c r="U302" s="100">
        <f t="shared" si="42"/>
        <v>0</v>
      </c>
      <c r="V302" s="100">
        <v>1</v>
      </c>
      <c r="W302" s="100">
        <f t="shared" si="43"/>
        <v>0</v>
      </c>
      <c r="X302" s="100">
        <f t="shared" si="44"/>
        <v>0.1</v>
      </c>
      <c r="Y302" s="100">
        <f t="shared" si="45"/>
        <v>2</v>
      </c>
    </row>
    <row r="303" spans="1:25" x14ac:dyDescent="0.2">
      <c r="A303" s="91" t="s">
        <v>2440</v>
      </c>
      <c r="B303" s="92">
        <v>8000628</v>
      </c>
      <c r="C303" s="93" t="s">
        <v>2441</v>
      </c>
      <c r="D303" s="94">
        <v>8534</v>
      </c>
      <c r="E303" s="95" t="s">
        <v>2233</v>
      </c>
      <c r="F303" s="96" t="s">
        <v>1832</v>
      </c>
      <c r="G303" s="97">
        <v>1</v>
      </c>
      <c r="H303" s="98">
        <v>42094</v>
      </c>
      <c r="I303" s="98">
        <v>46753</v>
      </c>
      <c r="J303" s="96">
        <v>1</v>
      </c>
      <c r="K303" s="96">
        <v>1</v>
      </c>
      <c r="L303" s="96">
        <v>28</v>
      </c>
      <c r="M303" s="99">
        <v>0</v>
      </c>
      <c r="N303" s="99">
        <f t="shared" si="37"/>
        <v>0</v>
      </c>
      <c r="O303" s="99">
        <f t="shared" si="38"/>
        <v>0</v>
      </c>
      <c r="P303" s="99">
        <v>0</v>
      </c>
      <c r="Q303" s="99">
        <f t="shared" si="39"/>
        <v>0</v>
      </c>
      <c r="R303" s="99">
        <f t="shared" si="40"/>
        <v>0</v>
      </c>
      <c r="S303" s="99">
        <f t="shared" si="41"/>
        <v>0</v>
      </c>
      <c r="T303" s="99">
        <v>0</v>
      </c>
      <c r="U303" s="100">
        <f t="shared" si="42"/>
        <v>0</v>
      </c>
      <c r="V303" s="100">
        <v>1</v>
      </c>
      <c r="W303" s="100">
        <f t="shared" si="43"/>
        <v>0</v>
      </c>
      <c r="X303" s="100">
        <f t="shared" si="44"/>
        <v>0</v>
      </c>
      <c r="Y303" s="100">
        <f t="shared" si="45"/>
        <v>0</v>
      </c>
    </row>
    <row r="304" spans="1:25" x14ac:dyDescent="0.2">
      <c r="A304" s="91" t="s">
        <v>2442</v>
      </c>
      <c r="B304" s="92">
        <v>1000322</v>
      </c>
      <c r="C304" s="93" t="s">
        <v>2443</v>
      </c>
      <c r="D304" s="94">
        <v>11166</v>
      </c>
      <c r="E304" s="95" t="s">
        <v>2233</v>
      </c>
      <c r="F304" s="96" t="s">
        <v>1832</v>
      </c>
      <c r="G304" s="97">
        <v>1</v>
      </c>
      <c r="H304" s="98">
        <v>42094</v>
      </c>
      <c r="I304" s="98">
        <v>46753</v>
      </c>
      <c r="J304" s="96">
        <v>1</v>
      </c>
      <c r="K304" s="96">
        <v>1</v>
      </c>
      <c r="L304" s="96">
        <v>28</v>
      </c>
      <c r="M304" s="99">
        <v>1</v>
      </c>
      <c r="N304" s="99">
        <f t="shared" si="37"/>
        <v>1</v>
      </c>
      <c r="O304" s="99">
        <f t="shared" si="38"/>
        <v>1</v>
      </c>
      <c r="P304" s="99">
        <v>0</v>
      </c>
      <c r="Q304" s="99">
        <f t="shared" si="39"/>
        <v>1</v>
      </c>
      <c r="R304" s="99">
        <f t="shared" si="40"/>
        <v>2</v>
      </c>
      <c r="S304" s="99">
        <f t="shared" si="41"/>
        <v>0</v>
      </c>
      <c r="T304" s="99">
        <v>2</v>
      </c>
      <c r="U304" s="100">
        <f t="shared" si="42"/>
        <v>0</v>
      </c>
      <c r="V304" s="100">
        <v>1</v>
      </c>
      <c r="W304" s="100">
        <f t="shared" si="43"/>
        <v>0</v>
      </c>
      <c r="X304" s="100">
        <f t="shared" si="44"/>
        <v>0.1</v>
      </c>
      <c r="Y304" s="100">
        <f t="shared" si="45"/>
        <v>2</v>
      </c>
    </row>
    <row r="305" spans="1:25" x14ac:dyDescent="0.2">
      <c r="A305" s="91" t="s">
        <v>2444</v>
      </c>
      <c r="B305" s="92">
        <v>8000720</v>
      </c>
      <c r="C305" s="93" t="s">
        <v>2445</v>
      </c>
      <c r="D305" s="94">
        <v>14491</v>
      </c>
      <c r="E305" s="95" t="s">
        <v>2233</v>
      </c>
      <c r="F305" s="96" t="s">
        <v>1832</v>
      </c>
      <c r="G305" s="97">
        <v>1</v>
      </c>
      <c r="H305" s="98">
        <v>42094</v>
      </c>
      <c r="I305" s="98">
        <v>46753</v>
      </c>
      <c r="J305" s="96">
        <v>1</v>
      </c>
      <c r="K305" s="96">
        <v>1</v>
      </c>
      <c r="L305" s="96">
        <v>28</v>
      </c>
      <c r="M305" s="99">
        <v>0</v>
      </c>
      <c r="N305" s="99">
        <f t="shared" si="37"/>
        <v>0</v>
      </c>
      <c r="O305" s="99">
        <f t="shared" si="38"/>
        <v>0</v>
      </c>
      <c r="P305" s="99">
        <v>0</v>
      </c>
      <c r="Q305" s="99">
        <f t="shared" si="39"/>
        <v>0</v>
      </c>
      <c r="R305" s="99">
        <f t="shared" si="40"/>
        <v>0</v>
      </c>
      <c r="S305" s="99">
        <f t="shared" si="41"/>
        <v>0</v>
      </c>
      <c r="T305" s="99">
        <v>0</v>
      </c>
      <c r="U305" s="100">
        <f t="shared" si="42"/>
        <v>0</v>
      </c>
      <c r="V305" s="100">
        <v>1</v>
      </c>
      <c r="W305" s="100">
        <f t="shared" si="43"/>
        <v>0</v>
      </c>
      <c r="X305" s="100">
        <f t="shared" si="44"/>
        <v>0</v>
      </c>
      <c r="Y305" s="100">
        <f t="shared" si="45"/>
        <v>0</v>
      </c>
    </row>
    <row r="306" spans="1:25" x14ac:dyDescent="0.2">
      <c r="A306" s="91" t="s">
        <v>2446</v>
      </c>
      <c r="B306" s="92">
        <v>8000719</v>
      </c>
      <c r="C306" s="93" t="s">
        <v>2447</v>
      </c>
      <c r="D306" s="94">
        <v>13153</v>
      </c>
      <c r="E306" s="95" t="s">
        <v>2233</v>
      </c>
      <c r="F306" s="96" t="s">
        <v>1832</v>
      </c>
      <c r="G306" s="97">
        <v>1</v>
      </c>
      <c r="H306" s="98">
        <v>42094</v>
      </c>
      <c r="I306" s="98">
        <v>46753</v>
      </c>
      <c r="J306" s="96">
        <v>1</v>
      </c>
      <c r="K306" s="96">
        <v>1</v>
      </c>
      <c r="L306" s="96">
        <v>28</v>
      </c>
      <c r="M306" s="99">
        <v>0</v>
      </c>
      <c r="N306" s="99">
        <f t="shared" si="37"/>
        <v>0</v>
      </c>
      <c r="O306" s="99">
        <f t="shared" si="38"/>
        <v>0</v>
      </c>
      <c r="P306" s="99">
        <v>0</v>
      </c>
      <c r="Q306" s="99">
        <f t="shared" si="39"/>
        <v>0</v>
      </c>
      <c r="R306" s="99">
        <f t="shared" si="40"/>
        <v>0</v>
      </c>
      <c r="S306" s="99">
        <f t="shared" si="41"/>
        <v>0</v>
      </c>
      <c r="T306" s="99">
        <v>0</v>
      </c>
      <c r="U306" s="100">
        <f t="shared" si="42"/>
        <v>0</v>
      </c>
      <c r="V306" s="100">
        <v>1</v>
      </c>
      <c r="W306" s="100">
        <f t="shared" si="43"/>
        <v>0</v>
      </c>
      <c r="X306" s="100">
        <f t="shared" si="44"/>
        <v>0</v>
      </c>
      <c r="Y306" s="100">
        <f t="shared" si="45"/>
        <v>0</v>
      </c>
    </row>
    <row r="307" spans="1:25" x14ac:dyDescent="0.2">
      <c r="A307" s="91" t="s">
        <v>2448</v>
      </c>
      <c r="B307" s="92">
        <v>1001494</v>
      </c>
      <c r="C307" s="93" t="s">
        <v>2449</v>
      </c>
      <c r="D307" s="94">
        <v>13723</v>
      </c>
      <c r="E307" s="95" t="s">
        <v>2233</v>
      </c>
      <c r="F307" s="96" t="s">
        <v>1832</v>
      </c>
      <c r="G307" s="97">
        <v>1</v>
      </c>
      <c r="H307" s="98">
        <v>42094</v>
      </c>
      <c r="I307" s="98">
        <v>46753</v>
      </c>
      <c r="J307" s="96">
        <v>1</v>
      </c>
      <c r="K307" s="96">
        <v>1</v>
      </c>
      <c r="L307" s="96">
        <v>28</v>
      </c>
      <c r="M307" s="99">
        <v>1</v>
      </c>
      <c r="N307" s="99">
        <f t="shared" si="37"/>
        <v>1</v>
      </c>
      <c r="O307" s="99">
        <f t="shared" si="38"/>
        <v>1</v>
      </c>
      <c r="P307" s="99">
        <v>0</v>
      </c>
      <c r="Q307" s="99">
        <f t="shared" si="39"/>
        <v>1</v>
      </c>
      <c r="R307" s="99">
        <f t="shared" si="40"/>
        <v>2</v>
      </c>
      <c r="S307" s="99">
        <f t="shared" si="41"/>
        <v>0</v>
      </c>
      <c r="T307" s="99">
        <v>2</v>
      </c>
      <c r="U307" s="100">
        <f t="shared" si="42"/>
        <v>0</v>
      </c>
      <c r="V307" s="100">
        <v>1</v>
      </c>
      <c r="W307" s="100">
        <f t="shared" si="43"/>
        <v>0</v>
      </c>
      <c r="X307" s="100">
        <f t="shared" si="44"/>
        <v>0.1</v>
      </c>
      <c r="Y307" s="100">
        <f t="shared" si="45"/>
        <v>2</v>
      </c>
    </row>
    <row r="308" spans="1:25" x14ac:dyDescent="0.2">
      <c r="A308" s="91" t="s">
        <v>2450</v>
      </c>
      <c r="B308" s="92">
        <v>2021196</v>
      </c>
      <c r="C308" s="93" t="s">
        <v>2451</v>
      </c>
      <c r="D308" s="94">
        <v>13113</v>
      </c>
      <c r="E308" s="95" t="s">
        <v>2233</v>
      </c>
      <c r="F308" s="96" t="s">
        <v>1832</v>
      </c>
      <c r="G308" s="97">
        <v>1</v>
      </c>
      <c r="H308" s="98">
        <v>42094</v>
      </c>
      <c r="I308" s="98">
        <v>46753</v>
      </c>
      <c r="J308" s="96">
        <v>1</v>
      </c>
      <c r="K308" s="96">
        <v>1</v>
      </c>
      <c r="L308" s="96">
        <v>28</v>
      </c>
      <c r="M308" s="99">
        <v>0</v>
      </c>
      <c r="N308" s="99">
        <f t="shared" si="37"/>
        <v>0</v>
      </c>
      <c r="O308" s="99">
        <f t="shared" si="38"/>
        <v>0</v>
      </c>
      <c r="P308" s="99">
        <v>0</v>
      </c>
      <c r="Q308" s="99">
        <f t="shared" si="39"/>
        <v>0</v>
      </c>
      <c r="R308" s="99">
        <f t="shared" si="40"/>
        <v>0</v>
      </c>
      <c r="S308" s="99">
        <f t="shared" si="41"/>
        <v>0</v>
      </c>
      <c r="T308" s="99">
        <v>0</v>
      </c>
      <c r="U308" s="100">
        <f t="shared" si="42"/>
        <v>0</v>
      </c>
      <c r="V308" s="100">
        <v>1</v>
      </c>
      <c r="W308" s="100">
        <f t="shared" si="43"/>
        <v>0</v>
      </c>
      <c r="X308" s="100">
        <f t="shared" si="44"/>
        <v>0</v>
      </c>
      <c r="Y308" s="100">
        <f t="shared" si="45"/>
        <v>0</v>
      </c>
    </row>
    <row r="309" spans="1:25" x14ac:dyDescent="0.2">
      <c r="A309" s="91" t="s">
        <v>2452</v>
      </c>
      <c r="B309" s="92">
        <v>8000716</v>
      </c>
      <c r="C309" s="93" t="s">
        <v>2453</v>
      </c>
      <c r="D309" s="94">
        <v>14116</v>
      </c>
      <c r="E309" s="95" t="s">
        <v>2233</v>
      </c>
      <c r="F309" s="96" t="s">
        <v>1832</v>
      </c>
      <c r="G309" s="97">
        <v>1</v>
      </c>
      <c r="H309" s="98">
        <v>42094</v>
      </c>
      <c r="I309" s="98">
        <v>46753</v>
      </c>
      <c r="J309" s="96">
        <v>1</v>
      </c>
      <c r="K309" s="96">
        <v>1</v>
      </c>
      <c r="L309" s="96">
        <v>28</v>
      </c>
      <c r="M309" s="99">
        <v>0</v>
      </c>
      <c r="N309" s="99">
        <f t="shared" si="37"/>
        <v>0</v>
      </c>
      <c r="O309" s="99">
        <f t="shared" si="38"/>
        <v>0</v>
      </c>
      <c r="P309" s="99">
        <v>0</v>
      </c>
      <c r="Q309" s="99">
        <f t="shared" si="39"/>
        <v>0</v>
      </c>
      <c r="R309" s="99">
        <f t="shared" si="40"/>
        <v>0</v>
      </c>
      <c r="S309" s="99">
        <f t="shared" si="41"/>
        <v>0</v>
      </c>
      <c r="T309" s="99">
        <v>0</v>
      </c>
      <c r="U309" s="100">
        <f t="shared" si="42"/>
        <v>0</v>
      </c>
      <c r="V309" s="100">
        <v>1</v>
      </c>
      <c r="W309" s="100">
        <f t="shared" si="43"/>
        <v>0</v>
      </c>
      <c r="X309" s="100">
        <f t="shared" si="44"/>
        <v>0</v>
      </c>
      <c r="Y309" s="100">
        <f t="shared" si="45"/>
        <v>0</v>
      </c>
    </row>
    <row r="310" spans="1:25" x14ac:dyDescent="0.2">
      <c r="A310" s="91" t="s">
        <v>2454</v>
      </c>
      <c r="B310" s="92">
        <v>1000248</v>
      </c>
      <c r="C310" s="93" t="s">
        <v>2455</v>
      </c>
      <c r="D310" s="94">
        <v>13788</v>
      </c>
      <c r="E310" s="95" t="s">
        <v>2233</v>
      </c>
      <c r="F310" s="96" t="s">
        <v>1832</v>
      </c>
      <c r="G310" s="97">
        <v>1</v>
      </c>
      <c r="H310" s="98">
        <v>42094</v>
      </c>
      <c r="I310" s="98">
        <v>46753</v>
      </c>
      <c r="J310" s="96">
        <v>1</v>
      </c>
      <c r="K310" s="96">
        <v>1</v>
      </c>
      <c r="L310" s="96">
        <v>28</v>
      </c>
      <c r="M310" s="99">
        <v>0</v>
      </c>
      <c r="N310" s="99">
        <f t="shared" si="37"/>
        <v>0</v>
      </c>
      <c r="O310" s="99">
        <f t="shared" si="38"/>
        <v>0</v>
      </c>
      <c r="P310" s="99">
        <v>0</v>
      </c>
      <c r="Q310" s="99">
        <f t="shared" si="39"/>
        <v>0</v>
      </c>
      <c r="R310" s="99">
        <f t="shared" si="40"/>
        <v>0</v>
      </c>
      <c r="S310" s="99">
        <f t="shared" si="41"/>
        <v>0</v>
      </c>
      <c r="T310" s="99">
        <v>0</v>
      </c>
      <c r="U310" s="100">
        <f t="shared" si="42"/>
        <v>0</v>
      </c>
      <c r="V310" s="100">
        <v>1</v>
      </c>
      <c r="W310" s="100">
        <f t="shared" si="43"/>
        <v>0</v>
      </c>
      <c r="X310" s="100">
        <f t="shared" si="44"/>
        <v>0</v>
      </c>
      <c r="Y310" s="100">
        <f t="shared" si="45"/>
        <v>0</v>
      </c>
    </row>
    <row r="311" spans="1:25" x14ac:dyDescent="0.2">
      <c r="A311" s="91" t="s">
        <v>2456</v>
      </c>
      <c r="B311" s="92">
        <v>8000714</v>
      </c>
      <c r="C311" s="93" t="s">
        <v>2457</v>
      </c>
      <c r="D311" s="94">
        <v>10694</v>
      </c>
      <c r="E311" s="95" t="s">
        <v>2233</v>
      </c>
      <c r="F311" s="96" t="s">
        <v>1832</v>
      </c>
      <c r="G311" s="97">
        <v>1</v>
      </c>
      <c r="H311" s="98">
        <v>42094</v>
      </c>
      <c r="I311" s="98">
        <v>46753</v>
      </c>
      <c r="J311" s="96">
        <v>1</v>
      </c>
      <c r="K311" s="96">
        <v>1</v>
      </c>
      <c r="L311" s="96">
        <v>28</v>
      </c>
      <c r="M311" s="99">
        <v>0</v>
      </c>
      <c r="N311" s="99">
        <f t="shared" si="37"/>
        <v>0</v>
      </c>
      <c r="O311" s="99">
        <f t="shared" si="38"/>
        <v>0</v>
      </c>
      <c r="P311" s="99">
        <v>0</v>
      </c>
      <c r="Q311" s="99">
        <f t="shared" si="39"/>
        <v>0</v>
      </c>
      <c r="R311" s="99">
        <f t="shared" si="40"/>
        <v>0</v>
      </c>
      <c r="S311" s="99">
        <f t="shared" si="41"/>
        <v>0</v>
      </c>
      <c r="T311" s="99">
        <v>0</v>
      </c>
      <c r="U311" s="100">
        <f t="shared" si="42"/>
        <v>0</v>
      </c>
      <c r="V311" s="100">
        <v>1</v>
      </c>
      <c r="W311" s="100">
        <f t="shared" si="43"/>
        <v>0</v>
      </c>
      <c r="X311" s="100">
        <f t="shared" si="44"/>
        <v>0</v>
      </c>
      <c r="Y311" s="100">
        <f t="shared" si="45"/>
        <v>0</v>
      </c>
    </row>
    <row r="312" spans="1:25" x14ac:dyDescent="0.2">
      <c r="A312" s="91" t="s">
        <v>2458</v>
      </c>
      <c r="B312" s="92">
        <v>8000713</v>
      </c>
      <c r="C312" s="93" t="s">
        <v>2459</v>
      </c>
      <c r="D312" s="94">
        <v>10705</v>
      </c>
      <c r="E312" s="95" t="s">
        <v>2233</v>
      </c>
      <c r="F312" s="96" t="s">
        <v>1832</v>
      </c>
      <c r="G312" s="97">
        <v>1</v>
      </c>
      <c r="H312" s="98">
        <v>42094</v>
      </c>
      <c r="I312" s="98">
        <v>46753</v>
      </c>
      <c r="J312" s="96">
        <v>1</v>
      </c>
      <c r="K312" s="96">
        <v>1</v>
      </c>
      <c r="L312" s="96">
        <v>28</v>
      </c>
      <c r="M312" s="99">
        <v>1</v>
      </c>
      <c r="N312" s="99">
        <f t="shared" si="37"/>
        <v>1</v>
      </c>
      <c r="O312" s="99">
        <f t="shared" si="38"/>
        <v>1</v>
      </c>
      <c r="P312" s="99">
        <v>0</v>
      </c>
      <c r="Q312" s="99">
        <f t="shared" si="39"/>
        <v>1</v>
      </c>
      <c r="R312" s="99">
        <f t="shared" si="40"/>
        <v>2</v>
      </c>
      <c r="S312" s="99">
        <f t="shared" si="41"/>
        <v>0</v>
      </c>
      <c r="T312" s="99">
        <v>2</v>
      </c>
      <c r="U312" s="100">
        <f t="shared" si="42"/>
        <v>0</v>
      </c>
      <c r="V312" s="100">
        <v>1</v>
      </c>
      <c r="W312" s="100">
        <f t="shared" si="43"/>
        <v>0</v>
      </c>
      <c r="X312" s="100">
        <f t="shared" si="44"/>
        <v>0.1</v>
      </c>
      <c r="Y312" s="100">
        <f t="shared" si="45"/>
        <v>2</v>
      </c>
    </row>
    <row r="313" spans="1:25" x14ac:dyDescent="0.2">
      <c r="A313" s="91" t="s">
        <v>2460</v>
      </c>
      <c r="B313" s="92">
        <v>8000711</v>
      </c>
      <c r="C313" s="93" t="s">
        <v>2461</v>
      </c>
      <c r="D313" s="94">
        <v>14488</v>
      </c>
      <c r="E313" s="95" t="s">
        <v>2233</v>
      </c>
      <c r="F313" s="96" t="s">
        <v>1832</v>
      </c>
      <c r="G313" s="97">
        <v>1</v>
      </c>
      <c r="H313" s="98">
        <v>42094</v>
      </c>
      <c r="I313" s="98">
        <v>46753</v>
      </c>
      <c r="J313" s="96">
        <v>1</v>
      </c>
      <c r="K313" s="96">
        <v>1</v>
      </c>
      <c r="L313" s="96">
        <v>28</v>
      </c>
      <c r="M313" s="99">
        <v>0</v>
      </c>
      <c r="N313" s="99">
        <f t="shared" si="37"/>
        <v>0</v>
      </c>
      <c r="O313" s="99">
        <f t="shared" si="38"/>
        <v>0</v>
      </c>
      <c r="P313" s="99">
        <v>0</v>
      </c>
      <c r="Q313" s="99">
        <f t="shared" si="39"/>
        <v>0</v>
      </c>
      <c r="R313" s="99">
        <f t="shared" si="40"/>
        <v>0</v>
      </c>
      <c r="S313" s="99">
        <f t="shared" si="41"/>
        <v>0</v>
      </c>
      <c r="T313" s="99">
        <v>0</v>
      </c>
      <c r="U313" s="100">
        <f t="shared" si="42"/>
        <v>0</v>
      </c>
      <c r="V313" s="100">
        <v>1</v>
      </c>
      <c r="W313" s="100">
        <f t="shared" si="43"/>
        <v>0</v>
      </c>
      <c r="X313" s="100">
        <f t="shared" si="44"/>
        <v>0</v>
      </c>
      <c r="Y313" s="100">
        <f t="shared" si="45"/>
        <v>0</v>
      </c>
    </row>
    <row r="314" spans="1:25" x14ac:dyDescent="0.2">
      <c r="A314" s="91" t="s">
        <v>2462</v>
      </c>
      <c r="B314" s="92">
        <v>8000708</v>
      </c>
      <c r="C314" s="93" t="s">
        <v>2463</v>
      </c>
      <c r="D314" s="94">
        <v>10701</v>
      </c>
      <c r="E314" s="95" t="s">
        <v>2233</v>
      </c>
      <c r="F314" s="96" t="s">
        <v>1832</v>
      </c>
      <c r="G314" s="97">
        <v>1</v>
      </c>
      <c r="H314" s="98">
        <v>42094</v>
      </c>
      <c r="I314" s="98">
        <v>46753</v>
      </c>
      <c r="J314" s="96">
        <v>1</v>
      </c>
      <c r="K314" s="96">
        <v>1</v>
      </c>
      <c r="L314" s="96">
        <v>28</v>
      </c>
      <c r="M314" s="99">
        <v>0</v>
      </c>
      <c r="N314" s="99">
        <f t="shared" si="37"/>
        <v>0</v>
      </c>
      <c r="O314" s="99">
        <f t="shared" si="38"/>
        <v>0</v>
      </c>
      <c r="P314" s="99">
        <v>0</v>
      </c>
      <c r="Q314" s="99">
        <f t="shared" si="39"/>
        <v>0</v>
      </c>
      <c r="R314" s="99">
        <f t="shared" si="40"/>
        <v>0</v>
      </c>
      <c r="S314" s="99">
        <f t="shared" si="41"/>
        <v>0</v>
      </c>
      <c r="T314" s="99">
        <v>0</v>
      </c>
      <c r="U314" s="100">
        <f t="shared" si="42"/>
        <v>0</v>
      </c>
      <c r="V314" s="100">
        <v>1</v>
      </c>
      <c r="W314" s="100">
        <f t="shared" si="43"/>
        <v>0</v>
      </c>
      <c r="X314" s="100">
        <f t="shared" si="44"/>
        <v>0</v>
      </c>
      <c r="Y314" s="100">
        <f t="shared" si="45"/>
        <v>0</v>
      </c>
    </row>
    <row r="315" spans="1:25" x14ac:dyDescent="0.2">
      <c r="A315" s="91" t="s">
        <v>2464</v>
      </c>
      <c r="B315" s="92">
        <v>8000627</v>
      </c>
      <c r="C315" s="93" t="s">
        <v>2465</v>
      </c>
      <c r="D315" s="94">
        <v>9020</v>
      </c>
      <c r="E315" s="95" t="s">
        <v>2233</v>
      </c>
      <c r="F315" s="96" t="s">
        <v>1832</v>
      </c>
      <c r="G315" s="97">
        <v>1</v>
      </c>
      <c r="H315" s="98">
        <v>42094</v>
      </c>
      <c r="I315" s="98">
        <v>46753</v>
      </c>
      <c r="J315" s="96">
        <v>1</v>
      </c>
      <c r="K315" s="96">
        <v>1</v>
      </c>
      <c r="L315" s="96">
        <v>28</v>
      </c>
      <c r="M315" s="99">
        <v>1</v>
      </c>
      <c r="N315" s="99">
        <f t="shared" si="37"/>
        <v>1</v>
      </c>
      <c r="O315" s="99">
        <f t="shared" si="38"/>
        <v>1</v>
      </c>
      <c r="P315" s="99">
        <v>0</v>
      </c>
      <c r="Q315" s="99">
        <f t="shared" si="39"/>
        <v>1</v>
      </c>
      <c r="R315" s="99">
        <f t="shared" si="40"/>
        <v>2</v>
      </c>
      <c r="S315" s="99">
        <f t="shared" si="41"/>
        <v>0</v>
      </c>
      <c r="T315" s="99">
        <v>2</v>
      </c>
      <c r="U315" s="100">
        <f t="shared" si="42"/>
        <v>0</v>
      </c>
      <c r="V315" s="100">
        <v>1</v>
      </c>
      <c r="W315" s="100">
        <f t="shared" si="43"/>
        <v>0</v>
      </c>
      <c r="X315" s="100">
        <f t="shared" si="44"/>
        <v>0.1</v>
      </c>
      <c r="Y315" s="100">
        <f t="shared" si="45"/>
        <v>2</v>
      </c>
    </row>
    <row r="316" spans="1:25" x14ac:dyDescent="0.2">
      <c r="A316" s="91" t="s">
        <v>2466</v>
      </c>
      <c r="B316" s="92">
        <v>8000707</v>
      </c>
      <c r="C316" s="93" t="s">
        <v>2467</v>
      </c>
      <c r="D316" s="94">
        <v>14462</v>
      </c>
      <c r="E316" s="95" t="s">
        <v>2233</v>
      </c>
      <c r="F316" s="96" t="s">
        <v>1832</v>
      </c>
      <c r="G316" s="97">
        <v>1</v>
      </c>
      <c r="H316" s="98">
        <v>42094</v>
      </c>
      <c r="I316" s="98">
        <v>46753</v>
      </c>
      <c r="J316" s="96">
        <v>1</v>
      </c>
      <c r="K316" s="96">
        <v>1</v>
      </c>
      <c r="L316" s="96">
        <v>28</v>
      </c>
      <c r="M316" s="99">
        <v>0</v>
      </c>
      <c r="N316" s="99">
        <f t="shared" si="37"/>
        <v>0</v>
      </c>
      <c r="O316" s="99">
        <f t="shared" si="38"/>
        <v>0</v>
      </c>
      <c r="P316" s="99">
        <v>0</v>
      </c>
      <c r="Q316" s="99">
        <f t="shared" si="39"/>
        <v>0</v>
      </c>
      <c r="R316" s="99">
        <f t="shared" si="40"/>
        <v>0</v>
      </c>
      <c r="S316" s="99">
        <f t="shared" si="41"/>
        <v>0</v>
      </c>
      <c r="T316" s="99">
        <v>0</v>
      </c>
      <c r="U316" s="100">
        <f t="shared" si="42"/>
        <v>0</v>
      </c>
      <c r="V316" s="100">
        <v>1</v>
      </c>
      <c r="W316" s="100">
        <f t="shared" si="43"/>
        <v>0</v>
      </c>
      <c r="X316" s="100">
        <f t="shared" si="44"/>
        <v>0</v>
      </c>
      <c r="Y316" s="100">
        <f t="shared" si="45"/>
        <v>0</v>
      </c>
    </row>
    <row r="317" spans="1:25" x14ac:dyDescent="0.2">
      <c r="A317" s="91" t="s">
        <v>2468</v>
      </c>
      <c r="B317" s="92">
        <v>2014970</v>
      </c>
      <c r="C317" s="93" t="s">
        <v>2469</v>
      </c>
      <c r="D317" s="94">
        <v>14481</v>
      </c>
      <c r="E317" s="95" t="s">
        <v>2233</v>
      </c>
      <c r="F317" s="96" t="s">
        <v>1832</v>
      </c>
      <c r="G317" s="97">
        <v>1</v>
      </c>
      <c r="H317" s="98">
        <v>42094</v>
      </c>
      <c r="I317" s="98">
        <v>46753</v>
      </c>
      <c r="J317" s="96">
        <v>1</v>
      </c>
      <c r="K317" s="96">
        <v>1</v>
      </c>
      <c r="L317" s="96">
        <v>28</v>
      </c>
      <c r="M317" s="99">
        <v>0</v>
      </c>
      <c r="N317" s="99">
        <f t="shared" si="37"/>
        <v>0</v>
      </c>
      <c r="O317" s="99">
        <f t="shared" si="38"/>
        <v>0</v>
      </c>
      <c r="P317" s="99">
        <v>0</v>
      </c>
      <c r="Q317" s="99">
        <f t="shared" si="39"/>
        <v>0</v>
      </c>
      <c r="R317" s="99">
        <f t="shared" si="40"/>
        <v>0</v>
      </c>
      <c r="S317" s="99">
        <f t="shared" si="41"/>
        <v>0</v>
      </c>
      <c r="T317" s="99">
        <v>0</v>
      </c>
      <c r="U317" s="100">
        <f t="shared" si="42"/>
        <v>0</v>
      </c>
      <c r="V317" s="100">
        <v>1</v>
      </c>
      <c r="W317" s="100">
        <f t="shared" si="43"/>
        <v>0</v>
      </c>
      <c r="X317" s="100">
        <f t="shared" si="44"/>
        <v>0</v>
      </c>
      <c r="Y317" s="100">
        <f t="shared" si="45"/>
        <v>0</v>
      </c>
    </row>
    <row r="318" spans="1:25" x14ac:dyDescent="0.2">
      <c r="A318" s="91" t="s">
        <v>2470</v>
      </c>
      <c r="B318" s="92">
        <v>1000175</v>
      </c>
      <c r="C318" s="93" t="s">
        <v>2471</v>
      </c>
      <c r="D318" s="94">
        <v>10670</v>
      </c>
      <c r="E318" s="95" t="s">
        <v>2233</v>
      </c>
      <c r="F318" s="96" t="s">
        <v>1832</v>
      </c>
      <c r="G318" s="97">
        <v>1</v>
      </c>
      <c r="H318" s="98">
        <v>42094</v>
      </c>
      <c r="I318" s="98">
        <v>46753</v>
      </c>
      <c r="J318" s="96">
        <v>1</v>
      </c>
      <c r="K318" s="96">
        <v>1</v>
      </c>
      <c r="L318" s="96">
        <v>28</v>
      </c>
      <c r="M318" s="99">
        <v>1</v>
      </c>
      <c r="N318" s="99">
        <f t="shared" si="37"/>
        <v>1</v>
      </c>
      <c r="O318" s="99">
        <f t="shared" si="38"/>
        <v>1</v>
      </c>
      <c r="P318" s="99">
        <v>0</v>
      </c>
      <c r="Q318" s="99">
        <f t="shared" si="39"/>
        <v>1</v>
      </c>
      <c r="R318" s="99">
        <f t="shared" si="40"/>
        <v>2</v>
      </c>
      <c r="S318" s="99">
        <f t="shared" si="41"/>
        <v>0</v>
      </c>
      <c r="T318" s="99">
        <v>2</v>
      </c>
      <c r="U318" s="100">
        <f t="shared" si="42"/>
        <v>0</v>
      </c>
      <c r="V318" s="100">
        <v>1</v>
      </c>
      <c r="W318" s="100">
        <f t="shared" si="43"/>
        <v>0</v>
      </c>
      <c r="X318" s="100">
        <f t="shared" si="44"/>
        <v>0.1</v>
      </c>
      <c r="Y318" s="100">
        <f t="shared" si="45"/>
        <v>2</v>
      </c>
    </row>
    <row r="319" spans="1:25" x14ac:dyDescent="0.2">
      <c r="A319" s="91" t="s">
        <v>2472</v>
      </c>
      <c r="B319" s="92">
        <v>8000701</v>
      </c>
      <c r="C319" s="93" t="s">
        <v>2473</v>
      </c>
      <c r="D319" s="94">
        <v>13159</v>
      </c>
      <c r="E319" s="95" t="s">
        <v>2233</v>
      </c>
      <c r="F319" s="96" t="s">
        <v>1832</v>
      </c>
      <c r="G319" s="97">
        <v>1</v>
      </c>
      <c r="H319" s="98">
        <v>42094</v>
      </c>
      <c r="I319" s="98">
        <v>46947</v>
      </c>
      <c r="J319" s="96">
        <v>13</v>
      </c>
      <c r="K319" s="96">
        <v>7</v>
      </c>
      <c r="L319" s="96">
        <v>28</v>
      </c>
      <c r="M319" s="99">
        <v>0</v>
      </c>
      <c r="N319" s="99">
        <f t="shared" si="37"/>
        <v>0</v>
      </c>
      <c r="O319" s="99">
        <f t="shared" si="38"/>
        <v>0</v>
      </c>
      <c r="P319" s="99">
        <v>0</v>
      </c>
      <c r="Q319" s="99">
        <f t="shared" si="39"/>
        <v>0</v>
      </c>
      <c r="R319" s="99">
        <f t="shared" si="40"/>
        <v>0</v>
      </c>
      <c r="S319" s="99">
        <f t="shared" si="41"/>
        <v>0</v>
      </c>
      <c r="T319" s="99">
        <v>0</v>
      </c>
      <c r="U319" s="100">
        <f t="shared" si="42"/>
        <v>0</v>
      </c>
      <c r="V319" s="100">
        <v>1</v>
      </c>
      <c r="W319" s="100">
        <f t="shared" si="43"/>
        <v>0</v>
      </c>
      <c r="X319" s="100">
        <f t="shared" si="44"/>
        <v>0</v>
      </c>
      <c r="Y319" s="100">
        <f t="shared" si="45"/>
        <v>0</v>
      </c>
    </row>
    <row r="320" spans="1:25" x14ac:dyDescent="0.2">
      <c r="A320" s="91" t="s">
        <v>2474</v>
      </c>
      <c r="B320" s="92">
        <v>1001094</v>
      </c>
      <c r="C320" s="93" t="s">
        <v>2475</v>
      </c>
      <c r="D320" s="94">
        <v>14102</v>
      </c>
      <c r="E320" s="95" t="s">
        <v>2233</v>
      </c>
      <c r="F320" s="96" t="s">
        <v>1832</v>
      </c>
      <c r="G320" s="97">
        <v>1</v>
      </c>
      <c r="H320" s="98">
        <v>42508</v>
      </c>
      <c r="I320" s="98">
        <v>46753</v>
      </c>
      <c r="J320" s="96">
        <v>1</v>
      </c>
      <c r="K320" s="96">
        <v>1</v>
      </c>
      <c r="L320" s="96">
        <v>28</v>
      </c>
      <c r="M320" s="99">
        <v>0</v>
      </c>
      <c r="N320" s="99">
        <f t="shared" si="37"/>
        <v>0</v>
      </c>
      <c r="O320" s="99">
        <f t="shared" si="38"/>
        <v>0</v>
      </c>
      <c r="P320" s="99">
        <v>0</v>
      </c>
      <c r="Q320" s="99">
        <f t="shared" si="39"/>
        <v>0</v>
      </c>
      <c r="R320" s="99">
        <f t="shared" si="40"/>
        <v>0</v>
      </c>
      <c r="S320" s="99">
        <f t="shared" si="41"/>
        <v>0</v>
      </c>
      <c r="T320" s="99">
        <v>0</v>
      </c>
      <c r="U320" s="100">
        <f t="shared" si="42"/>
        <v>0</v>
      </c>
      <c r="V320" s="100">
        <v>1</v>
      </c>
      <c r="W320" s="100">
        <f t="shared" si="43"/>
        <v>0</v>
      </c>
      <c r="X320" s="100">
        <f t="shared" si="44"/>
        <v>0</v>
      </c>
      <c r="Y320" s="100">
        <f t="shared" si="45"/>
        <v>0</v>
      </c>
    </row>
    <row r="321" spans="1:25" x14ac:dyDescent="0.2">
      <c r="A321" s="91" t="s">
        <v>2476</v>
      </c>
      <c r="B321" s="92">
        <v>1001553</v>
      </c>
      <c r="C321" s="93" t="s">
        <v>2477</v>
      </c>
      <c r="D321" s="94">
        <v>14456</v>
      </c>
      <c r="E321" s="95" t="s">
        <v>2233</v>
      </c>
      <c r="F321" s="96" t="s">
        <v>1832</v>
      </c>
      <c r="G321" s="97">
        <v>1</v>
      </c>
      <c r="H321" s="98">
        <v>42094</v>
      </c>
      <c r="I321" s="98">
        <v>46753</v>
      </c>
      <c r="J321" s="96">
        <v>1</v>
      </c>
      <c r="K321" s="96">
        <v>1</v>
      </c>
      <c r="L321" s="96">
        <v>28</v>
      </c>
      <c r="M321" s="99">
        <v>0</v>
      </c>
      <c r="N321" s="99">
        <f t="shared" si="37"/>
        <v>0</v>
      </c>
      <c r="O321" s="99">
        <f t="shared" si="38"/>
        <v>0</v>
      </c>
      <c r="P321" s="99">
        <v>0</v>
      </c>
      <c r="Q321" s="99">
        <f t="shared" si="39"/>
        <v>0</v>
      </c>
      <c r="R321" s="99">
        <f t="shared" si="40"/>
        <v>0</v>
      </c>
      <c r="S321" s="99">
        <f t="shared" si="41"/>
        <v>0</v>
      </c>
      <c r="T321" s="99">
        <v>0</v>
      </c>
      <c r="U321" s="100">
        <f t="shared" si="42"/>
        <v>0</v>
      </c>
      <c r="V321" s="100">
        <v>1</v>
      </c>
      <c r="W321" s="100">
        <f t="shared" si="43"/>
        <v>0</v>
      </c>
      <c r="X321" s="100">
        <f t="shared" si="44"/>
        <v>0</v>
      </c>
      <c r="Y321" s="100">
        <f t="shared" si="45"/>
        <v>0</v>
      </c>
    </row>
    <row r="322" spans="1:25" x14ac:dyDescent="0.2">
      <c r="A322" s="91" t="s">
        <v>2478</v>
      </c>
      <c r="B322" s="92">
        <v>8000697</v>
      </c>
      <c r="C322" s="93" t="s">
        <v>2479</v>
      </c>
      <c r="D322" s="94">
        <v>13731</v>
      </c>
      <c r="E322" s="95" t="s">
        <v>2233</v>
      </c>
      <c r="F322" s="96" t="s">
        <v>1832</v>
      </c>
      <c r="G322" s="97">
        <v>1</v>
      </c>
      <c r="H322" s="98">
        <v>42094</v>
      </c>
      <c r="I322" s="98">
        <v>46753</v>
      </c>
      <c r="J322" s="96">
        <v>1</v>
      </c>
      <c r="K322" s="96">
        <v>1</v>
      </c>
      <c r="L322" s="96">
        <v>28</v>
      </c>
      <c r="M322" s="99">
        <v>0</v>
      </c>
      <c r="N322" s="99">
        <f t="shared" si="37"/>
        <v>0</v>
      </c>
      <c r="O322" s="99">
        <f t="shared" si="38"/>
        <v>0</v>
      </c>
      <c r="P322" s="99">
        <v>0</v>
      </c>
      <c r="Q322" s="99">
        <f t="shared" si="39"/>
        <v>0</v>
      </c>
      <c r="R322" s="99">
        <f t="shared" si="40"/>
        <v>0</v>
      </c>
      <c r="S322" s="99">
        <f t="shared" si="41"/>
        <v>0</v>
      </c>
      <c r="T322" s="99">
        <v>0</v>
      </c>
      <c r="U322" s="100">
        <f t="shared" si="42"/>
        <v>0</v>
      </c>
      <c r="V322" s="100">
        <v>1</v>
      </c>
      <c r="W322" s="100">
        <f t="shared" si="43"/>
        <v>0</v>
      </c>
      <c r="X322" s="100">
        <f t="shared" si="44"/>
        <v>0</v>
      </c>
      <c r="Y322" s="100">
        <f t="shared" si="45"/>
        <v>0</v>
      </c>
    </row>
    <row r="323" spans="1:25" x14ac:dyDescent="0.2">
      <c r="A323" s="91" t="s">
        <v>2480</v>
      </c>
      <c r="B323" s="92">
        <v>8000694</v>
      </c>
      <c r="C323" s="93" t="s">
        <v>2481</v>
      </c>
      <c r="D323" s="94">
        <v>14470</v>
      </c>
      <c r="E323" s="95" t="s">
        <v>2233</v>
      </c>
      <c r="F323" s="96" t="s">
        <v>1832</v>
      </c>
      <c r="G323" s="97">
        <v>1</v>
      </c>
      <c r="H323" s="98">
        <v>42094</v>
      </c>
      <c r="I323" s="98">
        <v>46753</v>
      </c>
      <c r="J323" s="96">
        <v>1</v>
      </c>
      <c r="K323" s="96">
        <v>1</v>
      </c>
      <c r="L323" s="96">
        <v>28</v>
      </c>
      <c r="M323" s="99">
        <v>1</v>
      </c>
      <c r="N323" s="99">
        <f t="shared" si="37"/>
        <v>1</v>
      </c>
      <c r="O323" s="99">
        <f t="shared" si="38"/>
        <v>1</v>
      </c>
      <c r="P323" s="99">
        <v>0</v>
      </c>
      <c r="Q323" s="99">
        <f t="shared" si="39"/>
        <v>1</v>
      </c>
      <c r="R323" s="99">
        <f t="shared" si="40"/>
        <v>2</v>
      </c>
      <c r="S323" s="99">
        <f t="shared" si="41"/>
        <v>0</v>
      </c>
      <c r="T323" s="99">
        <v>2</v>
      </c>
      <c r="U323" s="100">
        <f t="shared" si="42"/>
        <v>0</v>
      </c>
      <c r="V323" s="100">
        <v>1</v>
      </c>
      <c r="W323" s="100">
        <f t="shared" si="43"/>
        <v>0</v>
      </c>
      <c r="X323" s="100">
        <f t="shared" si="44"/>
        <v>0.1</v>
      </c>
      <c r="Y323" s="100">
        <f t="shared" si="45"/>
        <v>2</v>
      </c>
    </row>
    <row r="324" spans="1:25" x14ac:dyDescent="0.2">
      <c r="A324" s="91" t="s">
        <v>2482</v>
      </c>
      <c r="B324" s="92">
        <v>8000692</v>
      </c>
      <c r="C324" s="93" t="s">
        <v>2483</v>
      </c>
      <c r="D324" s="94">
        <v>10669</v>
      </c>
      <c r="E324" s="95" t="s">
        <v>2233</v>
      </c>
      <c r="F324" s="96" t="s">
        <v>1832</v>
      </c>
      <c r="G324" s="97">
        <v>1</v>
      </c>
      <c r="H324" s="98">
        <v>42094</v>
      </c>
      <c r="I324" s="98">
        <v>46753</v>
      </c>
      <c r="J324" s="96">
        <v>1</v>
      </c>
      <c r="K324" s="96">
        <v>1</v>
      </c>
      <c r="L324" s="96">
        <v>28</v>
      </c>
      <c r="M324" s="99">
        <v>0</v>
      </c>
      <c r="N324" s="99">
        <f t="shared" si="37"/>
        <v>0</v>
      </c>
      <c r="O324" s="99">
        <f t="shared" si="38"/>
        <v>0</v>
      </c>
      <c r="P324" s="99">
        <v>0</v>
      </c>
      <c r="Q324" s="99">
        <f t="shared" si="39"/>
        <v>0</v>
      </c>
      <c r="R324" s="99">
        <f t="shared" si="40"/>
        <v>0</v>
      </c>
      <c r="S324" s="99">
        <f t="shared" si="41"/>
        <v>0</v>
      </c>
      <c r="T324" s="99">
        <v>0</v>
      </c>
      <c r="U324" s="100">
        <f t="shared" si="42"/>
        <v>0</v>
      </c>
      <c r="V324" s="100">
        <v>1</v>
      </c>
      <c r="W324" s="100">
        <f t="shared" si="43"/>
        <v>0</v>
      </c>
      <c r="X324" s="100">
        <f t="shared" si="44"/>
        <v>0</v>
      </c>
      <c r="Y324" s="100">
        <f t="shared" si="45"/>
        <v>0</v>
      </c>
    </row>
    <row r="325" spans="1:25" x14ac:dyDescent="0.2">
      <c r="A325" s="91" t="s">
        <v>2484</v>
      </c>
      <c r="B325" s="92">
        <v>8000691</v>
      </c>
      <c r="C325" s="93" t="s">
        <v>2485</v>
      </c>
      <c r="D325" s="94">
        <v>14484</v>
      </c>
      <c r="E325" s="95" t="s">
        <v>2233</v>
      </c>
      <c r="F325" s="96" t="s">
        <v>1832</v>
      </c>
      <c r="G325" s="97">
        <v>1</v>
      </c>
      <c r="H325" s="98">
        <v>42094</v>
      </c>
      <c r="I325" s="98">
        <v>46753</v>
      </c>
      <c r="J325" s="96">
        <v>1</v>
      </c>
      <c r="K325" s="96">
        <v>1</v>
      </c>
      <c r="L325" s="96">
        <v>28</v>
      </c>
      <c r="M325" s="99">
        <v>0</v>
      </c>
      <c r="N325" s="99">
        <f t="shared" si="37"/>
        <v>0</v>
      </c>
      <c r="O325" s="99">
        <f t="shared" si="38"/>
        <v>0</v>
      </c>
      <c r="P325" s="99">
        <v>0</v>
      </c>
      <c r="Q325" s="99">
        <f t="shared" si="39"/>
        <v>0</v>
      </c>
      <c r="R325" s="99">
        <f t="shared" si="40"/>
        <v>0</v>
      </c>
      <c r="S325" s="99">
        <f t="shared" si="41"/>
        <v>0</v>
      </c>
      <c r="T325" s="99">
        <v>0</v>
      </c>
      <c r="U325" s="100">
        <f t="shared" si="42"/>
        <v>0</v>
      </c>
      <c r="V325" s="100">
        <v>1</v>
      </c>
      <c r="W325" s="100">
        <f t="shared" si="43"/>
        <v>0</v>
      </c>
      <c r="X325" s="100">
        <f t="shared" si="44"/>
        <v>0</v>
      </c>
      <c r="Y325" s="100">
        <f t="shared" si="45"/>
        <v>0</v>
      </c>
    </row>
    <row r="326" spans="1:25" x14ac:dyDescent="0.2">
      <c r="A326" s="91" t="s">
        <v>2486</v>
      </c>
      <c r="B326" s="92">
        <v>2019582</v>
      </c>
      <c r="C326" s="93" t="s">
        <v>2487</v>
      </c>
      <c r="D326" s="94">
        <v>8818</v>
      </c>
      <c r="E326" s="95" t="s">
        <v>2233</v>
      </c>
      <c r="F326" s="96" t="s">
        <v>1832</v>
      </c>
      <c r="G326" s="97">
        <v>1</v>
      </c>
      <c r="H326" s="98">
        <v>42094</v>
      </c>
      <c r="I326" s="98">
        <v>46753</v>
      </c>
      <c r="J326" s="96">
        <v>1</v>
      </c>
      <c r="K326" s="96">
        <v>1</v>
      </c>
      <c r="L326" s="96">
        <v>28</v>
      </c>
      <c r="M326" s="99">
        <v>0</v>
      </c>
      <c r="N326" s="99">
        <f t="shared" si="37"/>
        <v>0</v>
      </c>
      <c r="O326" s="99">
        <f t="shared" si="38"/>
        <v>0</v>
      </c>
      <c r="P326" s="99">
        <v>0</v>
      </c>
      <c r="Q326" s="99">
        <f t="shared" si="39"/>
        <v>0</v>
      </c>
      <c r="R326" s="99">
        <f t="shared" si="40"/>
        <v>0</v>
      </c>
      <c r="S326" s="99">
        <f t="shared" si="41"/>
        <v>0</v>
      </c>
      <c r="T326" s="99">
        <v>0</v>
      </c>
      <c r="U326" s="100">
        <f t="shared" si="42"/>
        <v>0</v>
      </c>
      <c r="V326" s="100">
        <v>1</v>
      </c>
      <c r="W326" s="100">
        <f t="shared" si="43"/>
        <v>0</v>
      </c>
      <c r="X326" s="100">
        <f t="shared" si="44"/>
        <v>0</v>
      </c>
      <c r="Y326" s="100">
        <f t="shared" si="45"/>
        <v>0</v>
      </c>
    </row>
    <row r="327" spans="1:25" x14ac:dyDescent="0.2">
      <c r="A327" s="91" t="s">
        <v>2488</v>
      </c>
      <c r="B327" s="92">
        <v>8000689</v>
      </c>
      <c r="C327" s="93" t="s">
        <v>2489</v>
      </c>
      <c r="D327" s="94">
        <v>9898</v>
      </c>
      <c r="E327" s="95" t="s">
        <v>2233</v>
      </c>
      <c r="F327" s="96" t="s">
        <v>1832</v>
      </c>
      <c r="G327" s="97">
        <v>1</v>
      </c>
      <c r="H327" s="98">
        <v>42094</v>
      </c>
      <c r="I327" s="98">
        <v>46753</v>
      </c>
      <c r="J327" s="96">
        <v>1</v>
      </c>
      <c r="K327" s="96">
        <v>1</v>
      </c>
      <c r="L327" s="96">
        <v>28</v>
      </c>
      <c r="M327" s="99">
        <v>0</v>
      </c>
      <c r="N327" s="99">
        <f t="shared" ref="N327:N390" si="46">M327</f>
        <v>0</v>
      </c>
      <c r="O327" s="99">
        <f t="shared" ref="O327:O390" si="47">M327</f>
        <v>0</v>
      </c>
      <c r="P327" s="99">
        <v>0</v>
      </c>
      <c r="Q327" s="99">
        <f t="shared" ref="Q327:Q390" si="48">M327</f>
        <v>0</v>
      </c>
      <c r="R327" s="99">
        <f t="shared" ref="R327:R390" si="49">IF(M327&gt;P327,2,0)</f>
        <v>0</v>
      </c>
      <c r="S327" s="99">
        <f t="shared" ref="S327:S390" si="50">P327*1</f>
        <v>0</v>
      </c>
      <c r="T327" s="99">
        <v>0</v>
      </c>
      <c r="U327" s="100">
        <f t="shared" ref="U327:U390" si="51">IF(P327=1,4,0)</f>
        <v>0</v>
      </c>
      <c r="V327" s="100">
        <v>1</v>
      </c>
      <c r="W327" s="100">
        <f t="shared" ref="W327:W390" si="52">P327*4</f>
        <v>0</v>
      </c>
      <c r="X327" s="100">
        <f t="shared" ref="X327:X390" si="53">IF(M327&gt;P327,0.1,0)</f>
        <v>0</v>
      </c>
      <c r="Y327" s="100">
        <f t="shared" ref="Y327:Y390" si="54">IF(M327&gt;P327,2,0)</f>
        <v>0</v>
      </c>
    </row>
    <row r="328" spans="1:25" x14ac:dyDescent="0.2">
      <c r="A328" s="91" t="s">
        <v>2490</v>
      </c>
      <c r="B328" s="92">
        <v>8000687</v>
      </c>
      <c r="C328" s="93" t="s">
        <v>2491</v>
      </c>
      <c r="D328" s="94">
        <v>13151</v>
      </c>
      <c r="E328" s="95" t="s">
        <v>2233</v>
      </c>
      <c r="F328" s="96" t="s">
        <v>1832</v>
      </c>
      <c r="G328" s="97">
        <v>1</v>
      </c>
      <c r="H328" s="98">
        <v>42094</v>
      </c>
      <c r="I328" s="98">
        <v>46753</v>
      </c>
      <c r="J328" s="96">
        <v>1</v>
      </c>
      <c r="K328" s="96">
        <v>1</v>
      </c>
      <c r="L328" s="96">
        <v>28</v>
      </c>
      <c r="M328" s="99">
        <v>0</v>
      </c>
      <c r="N328" s="99">
        <f t="shared" si="46"/>
        <v>0</v>
      </c>
      <c r="O328" s="99">
        <f t="shared" si="47"/>
        <v>0</v>
      </c>
      <c r="P328" s="99">
        <v>0</v>
      </c>
      <c r="Q328" s="99">
        <f t="shared" si="48"/>
        <v>0</v>
      </c>
      <c r="R328" s="99">
        <f t="shared" si="49"/>
        <v>0</v>
      </c>
      <c r="S328" s="99">
        <f t="shared" si="50"/>
        <v>0</v>
      </c>
      <c r="T328" s="99">
        <v>0</v>
      </c>
      <c r="U328" s="100">
        <f t="shared" si="51"/>
        <v>0</v>
      </c>
      <c r="V328" s="100">
        <v>1</v>
      </c>
      <c r="W328" s="100">
        <f t="shared" si="52"/>
        <v>0</v>
      </c>
      <c r="X328" s="100">
        <f t="shared" si="53"/>
        <v>0</v>
      </c>
      <c r="Y328" s="100">
        <f t="shared" si="54"/>
        <v>0</v>
      </c>
    </row>
    <row r="329" spans="1:25" x14ac:dyDescent="0.2">
      <c r="A329" s="91" t="s">
        <v>2492</v>
      </c>
      <c r="B329" s="92">
        <v>2014327</v>
      </c>
      <c r="C329" s="93" t="s">
        <v>2493</v>
      </c>
      <c r="D329" s="94">
        <v>16023</v>
      </c>
      <c r="E329" s="95" t="s">
        <v>2233</v>
      </c>
      <c r="F329" s="96" t="s">
        <v>1832</v>
      </c>
      <c r="G329" s="97">
        <v>1</v>
      </c>
      <c r="H329" s="98">
        <v>42094</v>
      </c>
      <c r="I329" s="98">
        <v>46753</v>
      </c>
      <c r="J329" s="96">
        <v>1</v>
      </c>
      <c r="K329" s="96">
        <v>1</v>
      </c>
      <c r="L329" s="96">
        <v>28</v>
      </c>
      <c r="M329" s="99">
        <v>1</v>
      </c>
      <c r="N329" s="99">
        <f t="shared" si="46"/>
        <v>1</v>
      </c>
      <c r="O329" s="99">
        <f t="shared" si="47"/>
        <v>1</v>
      </c>
      <c r="P329" s="99">
        <v>0</v>
      </c>
      <c r="Q329" s="99">
        <f t="shared" si="48"/>
        <v>1</v>
      </c>
      <c r="R329" s="99">
        <f t="shared" si="49"/>
        <v>2</v>
      </c>
      <c r="S329" s="99">
        <f t="shared" si="50"/>
        <v>0</v>
      </c>
      <c r="T329" s="99">
        <v>2</v>
      </c>
      <c r="U329" s="100">
        <f t="shared" si="51"/>
        <v>0</v>
      </c>
      <c r="V329" s="100">
        <v>1</v>
      </c>
      <c r="W329" s="100">
        <f t="shared" si="52"/>
        <v>0</v>
      </c>
      <c r="X329" s="100">
        <f t="shared" si="53"/>
        <v>0.1</v>
      </c>
      <c r="Y329" s="100">
        <f t="shared" si="54"/>
        <v>2</v>
      </c>
    </row>
    <row r="330" spans="1:25" x14ac:dyDescent="0.2">
      <c r="A330" s="91" t="s">
        <v>2494</v>
      </c>
      <c r="B330" s="92">
        <v>8000683</v>
      </c>
      <c r="C330" s="93" t="s">
        <v>2495</v>
      </c>
      <c r="D330" s="94">
        <v>10695</v>
      </c>
      <c r="E330" s="95" t="s">
        <v>2233</v>
      </c>
      <c r="F330" s="96" t="s">
        <v>1832</v>
      </c>
      <c r="G330" s="97">
        <v>1</v>
      </c>
      <c r="H330" s="98">
        <v>42094</v>
      </c>
      <c r="I330" s="98">
        <v>46753</v>
      </c>
      <c r="J330" s="96">
        <v>1</v>
      </c>
      <c r="K330" s="96">
        <v>1</v>
      </c>
      <c r="L330" s="96">
        <v>28</v>
      </c>
      <c r="M330" s="99">
        <v>0</v>
      </c>
      <c r="N330" s="99">
        <f t="shared" si="46"/>
        <v>0</v>
      </c>
      <c r="O330" s="99">
        <f t="shared" si="47"/>
        <v>0</v>
      </c>
      <c r="P330" s="99">
        <v>0</v>
      </c>
      <c r="Q330" s="99">
        <f t="shared" si="48"/>
        <v>0</v>
      </c>
      <c r="R330" s="99">
        <f t="shared" si="49"/>
        <v>0</v>
      </c>
      <c r="S330" s="99">
        <f t="shared" si="50"/>
        <v>0</v>
      </c>
      <c r="T330" s="99">
        <v>0</v>
      </c>
      <c r="U330" s="100">
        <f t="shared" si="51"/>
        <v>0</v>
      </c>
      <c r="V330" s="100">
        <v>1</v>
      </c>
      <c r="W330" s="100">
        <f t="shared" si="52"/>
        <v>0</v>
      </c>
      <c r="X330" s="100">
        <f t="shared" si="53"/>
        <v>0</v>
      </c>
      <c r="Y330" s="100">
        <f t="shared" si="54"/>
        <v>0</v>
      </c>
    </row>
    <row r="331" spans="1:25" x14ac:dyDescent="0.2">
      <c r="A331" s="91" t="s">
        <v>2496</v>
      </c>
      <c r="B331" s="92">
        <v>1000174</v>
      </c>
      <c r="C331" s="93" t="s">
        <v>2497</v>
      </c>
      <c r="D331" s="94">
        <v>13147</v>
      </c>
      <c r="E331" s="95" t="s">
        <v>2233</v>
      </c>
      <c r="F331" s="96" t="s">
        <v>1832</v>
      </c>
      <c r="G331" s="97">
        <v>1</v>
      </c>
      <c r="H331" s="98">
        <v>42115</v>
      </c>
      <c r="I331" s="98">
        <v>46753</v>
      </c>
      <c r="J331" s="96">
        <v>1</v>
      </c>
      <c r="K331" s="96">
        <v>1</v>
      </c>
      <c r="L331" s="96">
        <v>28</v>
      </c>
      <c r="M331" s="99">
        <v>0</v>
      </c>
      <c r="N331" s="99">
        <f t="shared" si="46"/>
        <v>0</v>
      </c>
      <c r="O331" s="99">
        <f t="shared" si="47"/>
        <v>0</v>
      </c>
      <c r="P331" s="99">
        <v>0</v>
      </c>
      <c r="Q331" s="99">
        <f t="shared" si="48"/>
        <v>0</v>
      </c>
      <c r="R331" s="99">
        <f t="shared" si="49"/>
        <v>0</v>
      </c>
      <c r="S331" s="99">
        <f t="shared" si="50"/>
        <v>0</v>
      </c>
      <c r="T331" s="99">
        <v>0</v>
      </c>
      <c r="U331" s="100">
        <f t="shared" si="51"/>
        <v>0</v>
      </c>
      <c r="V331" s="100">
        <v>1</v>
      </c>
      <c r="W331" s="100">
        <f t="shared" si="52"/>
        <v>0</v>
      </c>
      <c r="X331" s="100">
        <f t="shared" si="53"/>
        <v>0</v>
      </c>
      <c r="Y331" s="100">
        <f t="shared" si="54"/>
        <v>0</v>
      </c>
    </row>
    <row r="332" spans="1:25" x14ac:dyDescent="0.2">
      <c r="A332" s="91" t="s">
        <v>2498</v>
      </c>
      <c r="B332" s="92">
        <v>8000678</v>
      </c>
      <c r="C332" s="93" t="s">
        <v>2499</v>
      </c>
      <c r="D332" s="94">
        <v>13126</v>
      </c>
      <c r="E332" s="95" t="s">
        <v>2233</v>
      </c>
      <c r="F332" s="96" t="s">
        <v>1832</v>
      </c>
      <c r="G332" s="97">
        <v>1</v>
      </c>
      <c r="H332" s="98">
        <v>42094</v>
      </c>
      <c r="I332" s="98">
        <v>46753</v>
      </c>
      <c r="J332" s="96">
        <v>1</v>
      </c>
      <c r="K332" s="96">
        <v>1</v>
      </c>
      <c r="L332" s="96">
        <v>28</v>
      </c>
      <c r="M332" s="99">
        <v>0</v>
      </c>
      <c r="N332" s="99">
        <f t="shared" si="46"/>
        <v>0</v>
      </c>
      <c r="O332" s="99">
        <f t="shared" si="47"/>
        <v>0</v>
      </c>
      <c r="P332" s="99">
        <v>0</v>
      </c>
      <c r="Q332" s="99">
        <f t="shared" si="48"/>
        <v>0</v>
      </c>
      <c r="R332" s="99">
        <f t="shared" si="49"/>
        <v>0</v>
      </c>
      <c r="S332" s="99">
        <f t="shared" si="50"/>
        <v>0</v>
      </c>
      <c r="T332" s="99">
        <v>0</v>
      </c>
      <c r="U332" s="100">
        <f t="shared" si="51"/>
        <v>0</v>
      </c>
      <c r="V332" s="100">
        <v>1</v>
      </c>
      <c r="W332" s="100">
        <f t="shared" si="52"/>
        <v>0</v>
      </c>
      <c r="X332" s="100">
        <f t="shared" si="53"/>
        <v>0</v>
      </c>
      <c r="Y332" s="100">
        <f t="shared" si="54"/>
        <v>0</v>
      </c>
    </row>
    <row r="333" spans="1:25" x14ac:dyDescent="0.2">
      <c r="A333" s="91" t="s">
        <v>2500</v>
      </c>
      <c r="B333" s="92">
        <v>8000676</v>
      </c>
      <c r="C333" s="93" t="s">
        <v>1714</v>
      </c>
      <c r="D333" s="94">
        <v>14468</v>
      </c>
      <c r="E333" s="95" t="s">
        <v>2233</v>
      </c>
      <c r="F333" s="96" t="s">
        <v>1832</v>
      </c>
      <c r="G333" s="97">
        <v>1</v>
      </c>
      <c r="H333" s="98">
        <v>42094</v>
      </c>
      <c r="I333" s="98">
        <v>46753</v>
      </c>
      <c r="J333" s="96">
        <v>1</v>
      </c>
      <c r="K333" s="96">
        <v>1</v>
      </c>
      <c r="L333" s="96">
        <v>28</v>
      </c>
      <c r="M333" s="99">
        <v>0</v>
      </c>
      <c r="N333" s="99">
        <f t="shared" si="46"/>
        <v>0</v>
      </c>
      <c r="O333" s="99">
        <f t="shared" si="47"/>
        <v>0</v>
      </c>
      <c r="P333" s="99">
        <v>0</v>
      </c>
      <c r="Q333" s="99">
        <f t="shared" si="48"/>
        <v>0</v>
      </c>
      <c r="R333" s="99">
        <f t="shared" si="49"/>
        <v>0</v>
      </c>
      <c r="S333" s="99">
        <f t="shared" si="50"/>
        <v>0</v>
      </c>
      <c r="T333" s="99">
        <v>0</v>
      </c>
      <c r="U333" s="100">
        <f t="shared" si="51"/>
        <v>0</v>
      </c>
      <c r="V333" s="100">
        <v>1</v>
      </c>
      <c r="W333" s="100">
        <f t="shared" si="52"/>
        <v>0</v>
      </c>
      <c r="X333" s="100">
        <f t="shared" si="53"/>
        <v>0</v>
      </c>
      <c r="Y333" s="100">
        <f t="shared" si="54"/>
        <v>0</v>
      </c>
    </row>
    <row r="334" spans="1:25" x14ac:dyDescent="0.2">
      <c r="A334" s="91" t="s">
        <v>2501</v>
      </c>
      <c r="B334" s="92">
        <v>2019043</v>
      </c>
      <c r="C334" s="93" t="s">
        <v>2502</v>
      </c>
      <c r="D334" s="94">
        <v>13137</v>
      </c>
      <c r="E334" s="95" t="s">
        <v>2233</v>
      </c>
      <c r="F334" s="96" t="s">
        <v>1832</v>
      </c>
      <c r="G334" s="97">
        <v>1</v>
      </c>
      <c r="H334" s="98">
        <v>42094</v>
      </c>
      <c r="I334" s="98">
        <v>46753</v>
      </c>
      <c r="J334" s="96">
        <v>1</v>
      </c>
      <c r="K334" s="96">
        <v>1</v>
      </c>
      <c r="L334" s="96">
        <v>28</v>
      </c>
      <c r="M334" s="99">
        <v>1</v>
      </c>
      <c r="N334" s="99">
        <f t="shared" si="46"/>
        <v>1</v>
      </c>
      <c r="O334" s="99">
        <f t="shared" si="47"/>
        <v>1</v>
      </c>
      <c r="P334" s="99">
        <v>0</v>
      </c>
      <c r="Q334" s="99">
        <f t="shared" si="48"/>
        <v>1</v>
      </c>
      <c r="R334" s="99">
        <f t="shared" si="49"/>
        <v>2</v>
      </c>
      <c r="S334" s="99">
        <f t="shared" si="50"/>
        <v>0</v>
      </c>
      <c r="T334" s="99">
        <v>2</v>
      </c>
      <c r="U334" s="100">
        <f t="shared" si="51"/>
        <v>0</v>
      </c>
      <c r="V334" s="100">
        <v>1</v>
      </c>
      <c r="W334" s="100">
        <f t="shared" si="52"/>
        <v>0</v>
      </c>
      <c r="X334" s="100">
        <f t="shared" si="53"/>
        <v>0.1</v>
      </c>
      <c r="Y334" s="100">
        <f t="shared" si="54"/>
        <v>2</v>
      </c>
    </row>
    <row r="335" spans="1:25" x14ac:dyDescent="0.2">
      <c r="A335" s="91" t="s">
        <v>2503</v>
      </c>
      <c r="B335" s="92">
        <v>8000673</v>
      </c>
      <c r="C335" s="93" t="s">
        <v>2504</v>
      </c>
      <c r="D335" s="94">
        <v>10671</v>
      </c>
      <c r="E335" s="95" t="s">
        <v>2233</v>
      </c>
      <c r="F335" s="96" t="s">
        <v>1832</v>
      </c>
      <c r="G335" s="97">
        <v>1</v>
      </c>
      <c r="H335" s="98">
        <v>42094</v>
      </c>
      <c r="I335" s="98">
        <v>46753</v>
      </c>
      <c r="J335" s="96">
        <v>1</v>
      </c>
      <c r="K335" s="96">
        <v>1</v>
      </c>
      <c r="L335" s="96">
        <v>28</v>
      </c>
      <c r="M335" s="99">
        <v>0</v>
      </c>
      <c r="N335" s="99">
        <f t="shared" si="46"/>
        <v>0</v>
      </c>
      <c r="O335" s="99">
        <f t="shared" si="47"/>
        <v>0</v>
      </c>
      <c r="P335" s="99">
        <v>0</v>
      </c>
      <c r="Q335" s="99">
        <f t="shared" si="48"/>
        <v>0</v>
      </c>
      <c r="R335" s="99">
        <f t="shared" si="49"/>
        <v>0</v>
      </c>
      <c r="S335" s="99">
        <f t="shared" si="50"/>
        <v>0</v>
      </c>
      <c r="T335" s="99">
        <v>0</v>
      </c>
      <c r="U335" s="100">
        <f t="shared" si="51"/>
        <v>0</v>
      </c>
      <c r="V335" s="100">
        <v>1</v>
      </c>
      <c r="W335" s="100">
        <f t="shared" si="52"/>
        <v>0</v>
      </c>
      <c r="X335" s="100">
        <f t="shared" si="53"/>
        <v>0</v>
      </c>
      <c r="Y335" s="100">
        <f t="shared" si="54"/>
        <v>0</v>
      </c>
    </row>
    <row r="336" spans="1:25" x14ac:dyDescent="0.2">
      <c r="A336" s="91" t="s">
        <v>2505</v>
      </c>
      <c r="B336" s="92">
        <v>2017802</v>
      </c>
      <c r="C336" s="93" t="s">
        <v>2506</v>
      </c>
      <c r="D336" s="94">
        <v>10666</v>
      </c>
      <c r="E336" s="95" t="s">
        <v>2233</v>
      </c>
      <c r="F336" s="96" t="s">
        <v>1832</v>
      </c>
      <c r="G336" s="97">
        <v>1</v>
      </c>
      <c r="H336" s="98">
        <v>42094</v>
      </c>
      <c r="I336" s="98">
        <v>46753</v>
      </c>
      <c r="J336" s="96">
        <v>1</v>
      </c>
      <c r="K336" s="96">
        <v>1</v>
      </c>
      <c r="L336" s="96">
        <v>28</v>
      </c>
      <c r="M336" s="99">
        <v>0</v>
      </c>
      <c r="N336" s="99">
        <f t="shared" si="46"/>
        <v>0</v>
      </c>
      <c r="O336" s="99">
        <f t="shared" si="47"/>
        <v>0</v>
      </c>
      <c r="P336" s="99">
        <v>0</v>
      </c>
      <c r="Q336" s="99">
        <f t="shared" si="48"/>
        <v>0</v>
      </c>
      <c r="R336" s="99">
        <f t="shared" si="49"/>
        <v>0</v>
      </c>
      <c r="S336" s="99">
        <f t="shared" si="50"/>
        <v>0</v>
      </c>
      <c r="T336" s="99">
        <v>0</v>
      </c>
      <c r="U336" s="100">
        <f t="shared" si="51"/>
        <v>0</v>
      </c>
      <c r="V336" s="100">
        <v>1</v>
      </c>
      <c r="W336" s="100">
        <f t="shared" si="52"/>
        <v>0</v>
      </c>
      <c r="X336" s="100">
        <f t="shared" si="53"/>
        <v>0</v>
      </c>
      <c r="Y336" s="100">
        <f t="shared" si="54"/>
        <v>0</v>
      </c>
    </row>
    <row r="337" spans="1:25" x14ac:dyDescent="0.2">
      <c r="A337" s="91" t="s">
        <v>2507</v>
      </c>
      <c r="B337" s="92">
        <v>8000625</v>
      </c>
      <c r="C337" s="93" t="s">
        <v>2508</v>
      </c>
      <c r="D337" s="94">
        <v>10985</v>
      </c>
      <c r="E337" s="95" t="s">
        <v>2233</v>
      </c>
      <c r="F337" s="96" t="s">
        <v>1832</v>
      </c>
      <c r="G337" s="97">
        <v>1</v>
      </c>
      <c r="H337" s="98">
        <v>42094</v>
      </c>
      <c r="I337" s="98">
        <v>46753</v>
      </c>
      <c r="J337" s="96">
        <v>1</v>
      </c>
      <c r="K337" s="96">
        <v>1</v>
      </c>
      <c r="L337" s="96">
        <v>28</v>
      </c>
      <c r="M337" s="99">
        <v>0</v>
      </c>
      <c r="N337" s="99">
        <f t="shared" si="46"/>
        <v>0</v>
      </c>
      <c r="O337" s="99">
        <f t="shared" si="47"/>
        <v>0</v>
      </c>
      <c r="P337" s="99">
        <v>0</v>
      </c>
      <c r="Q337" s="99">
        <f t="shared" si="48"/>
        <v>0</v>
      </c>
      <c r="R337" s="99">
        <f t="shared" si="49"/>
        <v>0</v>
      </c>
      <c r="S337" s="99">
        <f t="shared" si="50"/>
        <v>0</v>
      </c>
      <c r="T337" s="99">
        <v>0</v>
      </c>
      <c r="U337" s="100">
        <f t="shared" si="51"/>
        <v>0</v>
      </c>
      <c r="V337" s="100">
        <v>1</v>
      </c>
      <c r="W337" s="100">
        <f t="shared" si="52"/>
        <v>0</v>
      </c>
      <c r="X337" s="100">
        <f t="shared" si="53"/>
        <v>0</v>
      </c>
      <c r="Y337" s="100">
        <f t="shared" si="54"/>
        <v>0</v>
      </c>
    </row>
    <row r="338" spans="1:25" x14ac:dyDescent="0.2">
      <c r="A338" s="91" t="s">
        <v>2509</v>
      </c>
      <c r="B338" s="92">
        <v>2016594</v>
      </c>
      <c r="C338" s="93" t="s">
        <v>2510</v>
      </c>
      <c r="D338" s="94">
        <v>13148</v>
      </c>
      <c r="E338" s="95" t="s">
        <v>2233</v>
      </c>
      <c r="F338" s="96" t="s">
        <v>1832</v>
      </c>
      <c r="G338" s="97">
        <v>1</v>
      </c>
      <c r="H338" s="98">
        <v>42131</v>
      </c>
      <c r="I338" s="98">
        <v>46753</v>
      </c>
      <c r="J338" s="96">
        <v>1</v>
      </c>
      <c r="K338" s="96">
        <v>1</v>
      </c>
      <c r="L338" s="96">
        <v>28</v>
      </c>
      <c r="M338" s="99">
        <v>0</v>
      </c>
      <c r="N338" s="99">
        <f t="shared" si="46"/>
        <v>0</v>
      </c>
      <c r="O338" s="99">
        <f t="shared" si="47"/>
        <v>0</v>
      </c>
      <c r="P338" s="99">
        <v>0</v>
      </c>
      <c r="Q338" s="99">
        <f t="shared" si="48"/>
        <v>0</v>
      </c>
      <c r="R338" s="99">
        <f t="shared" si="49"/>
        <v>0</v>
      </c>
      <c r="S338" s="99">
        <f t="shared" si="50"/>
        <v>0</v>
      </c>
      <c r="T338" s="99">
        <v>0</v>
      </c>
      <c r="U338" s="100">
        <f t="shared" si="51"/>
        <v>0</v>
      </c>
      <c r="V338" s="100">
        <v>1</v>
      </c>
      <c r="W338" s="100">
        <f t="shared" si="52"/>
        <v>0</v>
      </c>
      <c r="X338" s="100">
        <f t="shared" si="53"/>
        <v>0</v>
      </c>
      <c r="Y338" s="100">
        <f t="shared" si="54"/>
        <v>0</v>
      </c>
    </row>
    <row r="339" spans="1:25" x14ac:dyDescent="0.2">
      <c r="A339" s="91" t="s">
        <v>2511</v>
      </c>
      <c r="B339" s="92">
        <v>1000257</v>
      </c>
      <c r="C339" s="93" t="s">
        <v>2512</v>
      </c>
      <c r="D339" s="94">
        <v>14117</v>
      </c>
      <c r="E339" s="95" t="s">
        <v>2233</v>
      </c>
      <c r="F339" s="96" t="s">
        <v>1832</v>
      </c>
      <c r="G339" s="97">
        <v>1</v>
      </c>
      <c r="H339" s="98">
        <v>42094</v>
      </c>
      <c r="I339" s="98">
        <v>46753</v>
      </c>
      <c r="J339" s="96">
        <v>1</v>
      </c>
      <c r="K339" s="96">
        <v>1</v>
      </c>
      <c r="L339" s="96">
        <v>28</v>
      </c>
      <c r="M339" s="99">
        <v>0</v>
      </c>
      <c r="N339" s="99">
        <f t="shared" si="46"/>
        <v>0</v>
      </c>
      <c r="O339" s="99">
        <f t="shared" si="47"/>
        <v>0</v>
      </c>
      <c r="P339" s="99">
        <v>0</v>
      </c>
      <c r="Q339" s="99">
        <f t="shared" si="48"/>
        <v>0</v>
      </c>
      <c r="R339" s="99">
        <f t="shared" si="49"/>
        <v>0</v>
      </c>
      <c r="S339" s="99">
        <f t="shared" si="50"/>
        <v>0</v>
      </c>
      <c r="T339" s="99">
        <v>0</v>
      </c>
      <c r="U339" s="100">
        <f t="shared" si="51"/>
        <v>0</v>
      </c>
      <c r="V339" s="100">
        <v>1</v>
      </c>
      <c r="W339" s="100">
        <f t="shared" si="52"/>
        <v>0</v>
      </c>
      <c r="X339" s="100">
        <f t="shared" si="53"/>
        <v>0</v>
      </c>
      <c r="Y339" s="100">
        <f t="shared" si="54"/>
        <v>0</v>
      </c>
    </row>
    <row r="340" spans="1:25" x14ac:dyDescent="0.2">
      <c r="A340" s="91" t="s">
        <v>2513</v>
      </c>
      <c r="B340" s="92">
        <v>8000668</v>
      </c>
      <c r="C340" s="93" t="s">
        <v>2514</v>
      </c>
      <c r="D340" s="94">
        <v>13692</v>
      </c>
      <c r="E340" s="95" t="s">
        <v>2233</v>
      </c>
      <c r="F340" s="96" t="s">
        <v>1832</v>
      </c>
      <c r="G340" s="97">
        <v>1</v>
      </c>
      <c r="H340" s="98">
        <v>42094</v>
      </c>
      <c r="I340" s="98">
        <v>46753</v>
      </c>
      <c r="J340" s="96">
        <v>1</v>
      </c>
      <c r="K340" s="96">
        <v>1</v>
      </c>
      <c r="L340" s="96">
        <v>28</v>
      </c>
      <c r="M340" s="99">
        <v>0</v>
      </c>
      <c r="N340" s="99">
        <f t="shared" si="46"/>
        <v>0</v>
      </c>
      <c r="O340" s="99">
        <f t="shared" si="47"/>
        <v>0</v>
      </c>
      <c r="P340" s="99">
        <v>0</v>
      </c>
      <c r="Q340" s="99">
        <f t="shared" si="48"/>
        <v>0</v>
      </c>
      <c r="R340" s="99">
        <f t="shared" si="49"/>
        <v>0</v>
      </c>
      <c r="S340" s="99">
        <f t="shared" si="50"/>
        <v>0</v>
      </c>
      <c r="T340" s="99">
        <v>2</v>
      </c>
      <c r="U340" s="100">
        <f t="shared" si="51"/>
        <v>0</v>
      </c>
      <c r="V340" s="100">
        <v>1</v>
      </c>
      <c r="W340" s="100">
        <f t="shared" si="52"/>
        <v>0</v>
      </c>
      <c r="X340" s="100">
        <f t="shared" si="53"/>
        <v>0</v>
      </c>
      <c r="Y340" s="100">
        <f t="shared" si="54"/>
        <v>0</v>
      </c>
    </row>
    <row r="341" spans="1:25" x14ac:dyDescent="0.2">
      <c r="A341" s="91" t="s">
        <v>2515</v>
      </c>
      <c r="B341" s="92">
        <v>8000667</v>
      </c>
      <c r="C341" s="93" t="s">
        <v>2516</v>
      </c>
      <c r="D341" s="94">
        <v>13158</v>
      </c>
      <c r="E341" s="95" t="s">
        <v>2233</v>
      </c>
      <c r="F341" s="96" t="s">
        <v>1832</v>
      </c>
      <c r="G341" s="97">
        <v>1</v>
      </c>
      <c r="H341" s="98">
        <v>42094</v>
      </c>
      <c r="I341" s="98">
        <v>46753</v>
      </c>
      <c r="J341" s="96">
        <v>1</v>
      </c>
      <c r="K341" s="96">
        <v>1</v>
      </c>
      <c r="L341" s="96">
        <v>28</v>
      </c>
      <c r="M341" s="99">
        <v>0</v>
      </c>
      <c r="N341" s="99">
        <f t="shared" si="46"/>
        <v>0</v>
      </c>
      <c r="O341" s="99">
        <f t="shared" si="47"/>
        <v>0</v>
      </c>
      <c r="P341" s="99">
        <v>0</v>
      </c>
      <c r="Q341" s="99">
        <f t="shared" si="48"/>
        <v>0</v>
      </c>
      <c r="R341" s="99">
        <f t="shared" si="49"/>
        <v>0</v>
      </c>
      <c r="S341" s="99">
        <f t="shared" si="50"/>
        <v>0</v>
      </c>
      <c r="T341" s="99">
        <v>0</v>
      </c>
      <c r="U341" s="100">
        <f t="shared" si="51"/>
        <v>0</v>
      </c>
      <c r="V341" s="100">
        <v>1</v>
      </c>
      <c r="W341" s="100">
        <f t="shared" si="52"/>
        <v>0</v>
      </c>
      <c r="X341" s="100">
        <f t="shared" si="53"/>
        <v>0</v>
      </c>
      <c r="Y341" s="100">
        <f t="shared" si="54"/>
        <v>0</v>
      </c>
    </row>
    <row r="342" spans="1:25" x14ac:dyDescent="0.2">
      <c r="A342" s="91" t="s">
        <v>2517</v>
      </c>
      <c r="B342" s="92">
        <v>2014780</v>
      </c>
      <c r="C342" s="93" t="s">
        <v>2518</v>
      </c>
      <c r="D342" s="94">
        <v>13688</v>
      </c>
      <c r="E342" s="95" t="s">
        <v>2233</v>
      </c>
      <c r="F342" s="96" t="s">
        <v>1832</v>
      </c>
      <c r="G342" s="97">
        <v>1</v>
      </c>
      <c r="H342" s="98">
        <v>42327</v>
      </c>
      <c r="I342" s="98">
        <v>46753</v>
      </c>
      <c r="J342" s="96">
        <v>1</v>
      </c>
      <c r="K342" s="96">
        <v>1</v>
      </c>
      <c r="L342" s="96">
        <v>28</v>
      </c>
      <c r="M342" s="99">
        <v>0</v>
      </c>
      <c r="N342" s="99">
        <f t="shared" si="46"/>
        <v>0</v>
      </c>
      <c r="O342" s="99">
        <f t="shared" si="47"/>
        <v>0</v>
      </c>
      <c r="P342" s="99">
        <v>0</v>
      </c>
      <c r="Q342" s="99">
        <f t="shared" si="48"/>
        <v>0</v>
      </c>
      <c r="R342" s="99">
        <f t="shared" si="49"/>
        <v>0</v>
      </c>
      <c r="S342" s="99">
        <f t="shared" si="50"/>
        <v>0</v>
      </c>
      <c r="T342" s="99">
        <v>0</v>
      </c>
      <c r="U342" s="100">
        <f t="shared" si="51"/>
        <v>0</v>
      </c>
      <c r="V342" s="100">
        <v>1</v>
      </c>
      <c r="W342" s="100">
        <f t="shared" si="52"/>
        <v>0</v>
      </c>
      <c r="X342" s="100">
        <f t="shared" si="53"/>
        <v>0</v>
      </c>
      <c r="Y342" s="100">
        <f t="shared" si="54"/>
        <v>0</v>
      </c>
    </row>
    <row r="343" spans="1:25" x14ac:dyDescent="0.2">
      <c r="A343" s="91" t="s">
        <v>2519</v>
      </c>
      <c r="B343" s="92">
        <v>8000664</v>
      </c>
      <c r="C343" s="93" t="s">
        <v>2520</v>
      </c>
      <c r="D343" s="94">
        <v>13152</v>
      </c>
      <c r="E343" s="95" t="s">
        <v>2233</v>
      </c>
      <c r="F343" s="96" t="s">
        <v>1832</v>
      </c>
      <c r="G343" s="97">
        <v>1</v>
      </c>
      <c r="H343" s="98">
        <v>42094</v>
      </c>
      <c r="I343" s="98">
        <v>46753</v>
      </c>
      <c r="J343" s="96">
        <v>1</v>
      </c>
      <c r="K343" s="96">
        <v>1</v>
      </c>
      <c r="L343" s="96">
        <v>28</v>
      </c>
      <c r="M343" s="99">
        <v>0</v>
      </c>
      <c r="N343" s="99">
        <f t="shared" si="46"/>
        <v>0</v>
      </c>
      <c r="O343" s="99">
        <f t="shared" si="47"/>
        <v>0</v>
      </c>
      <c r="P343" s="99">
        <v>0</v>
      </c>
      <c r="Q343" s="99">
        <f t="shared" si="48"/>
        <v>0</v>
      </c>
      <c r="R343" s="99">
        <f t="shared" si="49"/>
        <v>0</v>
      </c>
      <c r="S343" s="99">
        <f t="shared" si="50"/>
        <v>0</v>
      </c>
      <c r="T343" s="99">
        <v>0</v>
      </c>
      <c r="U343" s="100">
        <f t="shared" si="51"/>
        <v>0</v>
      </c>
      <c r="V343" s="100">
        <v>1</v>
      </c>
      <c r="W343" s="100">
        <f t="shared" si="52"/>
        <v>0</v>
      </c>
      <c r="X343" s="100">
        <f t="shared" si="53"/>
        <v>0</v>
      </c>
      <c r="Y343" s="100">
        <f t="shared" si="54"/>
        <v>0</v>
      </c>
    </row>
    <row r="344" spans="1:25" x14ac:dyDescent="0.2">
      <c r="A344" s="91" t="s">
        <v>2521</v>
      </c>
      <c r="B344" s="92">
        <v>8000621</v>
      </c>
      <c r="C344" s="93" t="s">
        <v>2522</v>
      </c>
      <c r="D344" s="94">
        <v>8691</v>
      </c>
      <c r="E344" s="95" t="s">
        <v>2233</v>
      </c>
      <c r="F344" s="96" t="s">
        <v>1832</v>
      </c>
      <c r="G344" s="97">
        <v>1</v>
      </c>
      <c r="H344" s="98">
        <v>42094</v>
      </c>
      <c r="I344" s="98">
        <v>46753</v>
      </c>
      <c r="J344" s="96">
        <v>1</v>
      </c>
      <c r="K344" s="96">
        <v>1</v>
      </c>
      <c r="L344" s="96">
        <v>28</v>
      </c>
      <c r="M344" s="99">
        <v>0</v>
      </c>
      <c r="N344" s="99">
        <f t="shared" si="46"/>
        <v>0</v>
      </c>
      <c r="O344" s="99">
        <f t="shared" si="47"/>
        <v>0</v>
      </c>
      <c r="P344" s="99">
        <v>0</v>
      </c>
      <c r="Q344" s="99">
        <f t="shared" si="48"/>
        <v>0</v>
      </c>
      <c r="R344" s="99">
        <f t="shared" si="49"/>
        <v>0</v>
      </c>
      <c r="S344" s="99">
        <f t="shared" si="50"/>
        <v>0</v>
      </c>
      <c r="T344" s="99">
        <v>0</v>
      </c>
      <c r="U344" s="100">
        <f t="shared" si="51"/>
        <v>0</v>
      </c>
      <c r="V344" s="100">
        <v>1</v>
      </c>
      <c r="W344" s="100">
        <f t="shared" si="52"/>
        <v>0</v>
      </c>
      <c r="X344" s="100">
        <f t="shared" si="53"/>
        <v>0</v>
      </c>
      <c r="Y344" s="100">
        <f t="shared" si="54"/>
        <v>0</v>
      </c>
    </row>
    <row r="345" spans="1:25" x14ac:dyDescent="0.2">
      <c r="A345" s="91" t="s">
        <v>2523</v>
      </c>
      <c r="B345" s="92">
        <v>8000617</v>
      </c>
      <c r="C345" s="93" t="s">
        <v>2524</v>
      </c>
      <c r="D345" s="94">
        <v>9453</v>
      </c>
      <c r="E345" s="95" t="s">
        <v>2233</v>
      </c>
      <c r="F345" s="96" t="s">
        <v>1832</v>
      </c>
      <c r="G345" s="97">
        <v>1</v>
      </c>
      <c r="H345" s="98">
        <v>42094</v>
      </c>
      <c r="I345" s="98">
        <v>46753</v>
      </c>
      <c r="J345" s="96">
        <v>1</v>
      </c>
      <c r="K345" s="96">
        <v>1</v>
      </c>
      <c r="L345" s="96">
        <v>28</v>
      </c>
      <c r="M345" s="99">
        <v>0</v>
      </c>
      <c r="N345" s="99">
        <f t="shared" si="46"/>
        <v>0</v>
      </c>
      <c r="O345" s="99">
        <f t="shared" si="47"/>
        <v>0</v>
      </c>
      <c r="P345" s="99">
        <v>0</v>
      </c>
      <c r="Q345" s="99">
        <f t="shared" si="48"/>
        <v>0</v>
      </c>
      <c r="R345" s="99">
        <f t="shared" si="49"/>
        <v>0</v>
      </c>
      <c r="S345" s="99">
        <f t="shared" si="50"/>
        <v>0</v>
      </c>
      <c r="T345" s="99">
        <v>0</v>
      </c>
      <c r="U345" s="100">
        <f t="shared" si="51"/>
        <v>0</v>
      </c>
      <c r="V345" s="100">
        <v>1</v>
      </c>
      <c r="W345" s="100">
        <f t="shared" si="52"/>
        <v>0</v>
      </c>
      <c r="X345" s="100">
        <f t="shared" si="53"/>
        <v>0</v>
      </c>
      <c r="Y345" s="100">
        <f t="shared" si="54"/>
        <v>0</v>
      </c>
    </row>
    <row r="346" spans="1:25" x14ac:dyDescent="0.2">
      <c r="A346" s="91" t="s">
        <v>2525</v>
      </c>
      <c r="B346" s="92">
        <v>1001014</v>
      </c>
      <c r="C346" s="93" t="s">
        <v>2526</v>
      </c>
      <c r="D346" s="94">
        <v>8806</v>
      </c>
      <c r="E346" s="95" t="s">
        <v>2233</v>
      </c>
      <c r="F346" s="96" t="s">
        <v>1832</v>
      </c>
      <c r="G346" s="97">
        <v>1</v>
      </c>
      <c r="H346" s="98">
        <v>42451</v>
      </c>
      <c r="I346" s="98">
        <v>46753</v>
      </c>
      <c r="J346" s="96">
        <v>1</v>
      </c>
      <c r="K346" s="96">
        <v>1</v>
      </c>
      <c r="L346" s="96">
        <v>28</v>
      </c>
      <c r="M346" s="99">
        <v>1</v>
      </c>
      <c r="N346" s="99">
        <f t="shared" si="46"/>
        <v>1</v>
      </c>
      <c r="O346" s="99">
        <f t="shared" si="47"/>
        <v>1</v>
      </c>
      <c r="P346" s="99">
        <v>0</v>
      </c>
      <c r="Q346" s="99">
        <f t="shared" si="48"/>
        <v>1</v>
      </c>
      <c r="R346" s="99">
        <f t="shared" si="49"/>
        <v>2</v>
      </c>
      <c r="S346" s="99">
        <f t="shared" si="50"/>
        <v>0</v>
      </c>
      <c r="T346" s="99">
        <v>2</v>
      </c>
      <c r="U346" s="100">
        <f t="shared" si="51"/>
        <v>0</v>
      </c>
      <c r="V346" s="100">
        <v>1</v>
      </c>
      <c r="W346" s="100">
        <f t="shared" si="52"/>
        <v>0</v>
      </c>
      <c r="X346" s="100">
        <f t="shared" si="53"/>
        <v>0.1</v>
      </c>
      <c r="Y346" s="100">
        <f t="shared" si="54"/>
        <v>2</v>
      </c>
    </row>
    <row r="347" spans="1:25" x14ac:dyDescent="0.2">
      <c r="A347" s="91" t="s">
        <v>2527</v>
      </c>
      <c r="B347" s="92">
        <v>8000614</v>
      </c>
      <c r="C347" s="93" t="s">
        <v>2528</v>
      </c>
      <c r="D347" s="94">
        <v>11699</v>
      </c>
      <c r="E347" s="95" t="s">
        <v>2233</v>
      </c>
      <c r="F347" s="96" t="s">
        <v>1832</v>
      </c>
      <c r="G347" s="97">
        <v>1</v>
      </c>
      <c r="H347" s="98">
        <v>42094</v>
      </c>
      <c r="I347" s="98">
        <v>46753</v>
      </c>
      <c r="J347" s="96">
        <v>1</v>
      </c>
      <c r="K347" s="96">
        <v>1</v>
      </c>
      <c r="L347" s="96">
        <v>28</v>
      </c>
      <c r="M347" s="99">
        <v>0</v>
      </c>
      <c r="N347" s="99">
        <f t="shared" si="46"/>
        <v>0</v>
      </c>
      <c r="O347" s="99">
        <f t="shared" si="47"/>
        <v>0</v>
      </c>
      <c r="P347" s="99">
        <v>0</v>
      </c>
      <c r="Q347" s="99">
        <f t="shared" si="48"/>
        <v>0</v>
      </c>
      <c r="R347" s="99">
        <f t="shared" si="49"/>
        <v>0</v>
      </c>
      <c r="S347" s="99">
        <f t="shared" si="50"/>
        <v>0</v>
      </c>
      <c r="T347" s="99">
        <v>0</v>
      </c>
      <c r="U347" s="100">
        <f t="shared" si="51"/>
        <v>0</v>
      </c>
      <c r="V347" s="100">
        <v>1</v>
      </c>
      <c r="W347" s="100">
        <f t="shared" si="52"/>
        <v>0</v>
      </c>
      <c r="X347" s="100">
        <f t="shared" si="53"/>
        <v>0</v>
      </c>
      <c r="Y347" s="100">
        <f t="shared" si="54"/>
        <v>0</v>
      </c>
    </row>
    <row r="348" spans="1:25" x14ac:dyDescent="0.2">
      <c r="A348" s="91" t="s">
        <v>2529</v>
      </c>
      <c r="B348" s="92">
        <v>8000613</v>
      </c>
      <c r="C348" s="93" t="s">
        <v>2530</v>
      </c>
      <c r="D348" s="94">
        <v>8683</v>
      </c>
      <c r="E348" s="95" t="s">
        <v>2233</v>
      </c>
      <c r="F348" s="96" t="s">
        <v>1832</v>
      </c>
      <c r="G348" s="97">
        <v>1</v>
      </c>
      <c r="H348" s="98">
        <v>42094</v>
      </c>
      <c r="I348" s="98">
        <v>46753</v>
      </c>
      <c r="J348" s="96">
        <v>1</v>
      </c>
      <c r="K348" s="96">
        <v>1</v>
      </c>
      <c r="L348" s="96">
        <v>28</v>
      </c>
      <c r="M348" s="99">
        <v>0</v>
      </c>
      <c r="N348" s="99">
        <f t="shared" si="46"/>
        <v>0</v>
      </c>
      <c r="O348" s="99">
        <f t="shared" si="47"/>
        <v>0</v>
      </c>
      <c r="P348" s="99">
        <v>0</v>
      </c>
      <c r="Q348" s="99">
        <f t="shared" si="48"/>
        <v>0</v>
      </c>
      <c r="R348" s="99">
        <f t="shared" si="49"/>
        <v>0</v>
      </c>
      <c r="S348" s="99">
        <f t="shared" si="50"/>
        <v>0</v>
      </c>
      <c r="T348" s="99">
        <v>0</v>
      </c>
      <c r="U348" s="100">
        <f t="shared" si="51"/>
        <v>0</v>
      </c>
      <c r="V348" s="100">
        <v>1</v>
      </c>
      <c r="W348" s="100">
        <f t="shared" si="52"/>
        <v>0</v>
      </c>
      <c r="X348" s="100">
        <f t="shared" si="53"/>
        <v>0</v>
      </c>
      <c r="Y348" s="100">
        <f t="shared" si="54"/>
        <v>0</v>
      </c>
    </row>
    <row r="349" spans="1:25" x14ac:dyDescent="0.2">
      <c r="A349" s="91" t="s">
        <v>2531</v>
      </c>
      <c r="B349" s="92">
        <v>8000612</v>
      </c>
      <c r="C349" s="93" t="s">
        <v>2532</v>
      </c>
      <c r="D349" s="94">
        <v>9016</v>
      </c>
      <c r="E349" s="95" t="s">
        <v>2233</v>
      </c>
      <c r="F349" s="96" t="s">
        <v>1832</v>
      </c>
      <c r="G349" s="97">
        <v>1</v>
      </c>
      <c r="H349" s="98">
        <v>42094</v>
      </c>
      <c r="I349" s="98">
        <v>46753</v>
      </c>
      <c r="J349" s="96">
        <v>1</v>
      </c>
      <c r="K349" s="96">
        <v>1</v>
      </c>
      <c r="L349" s="96">
        <v>28</v>
      </c>
      <c r="M349" s="99">
        <v>0</v>
      </c>
      <c r="N349" s="99">
        <f t="shared" si="46"/>
        <v>0</v>
      </c>
      <c r="O349" s="99">
        <f t="shared" si="47"/>
        <v>0</v>
      </c>
      <c r="P349" s="99">
        <v>0</v>
      </c>
      <c r="Q349" s="99">
        <f t="shared" si="48"/>
        <v>0</v>
      </c>
      <c r="R349" s="99">
        <f t="shared" si="49"/>
        <v>0</v>
      </c>
      <c r="S349" s="99">
        <f t="shared" si="50"/>
        <v>0</v>
      </c>
      <c r="T349" s="99">
        <v>0</v>
      </c>
      <c r="U349" s="100">
        <f t="shared" si="51"/>
        <v>0</v>
      </c>
      <c r="V349" s="100">
        <v>1</v>
      </c>
      <c r="W349" s="100">
        <f t="shared" si="52"/>
        <v>0</v>
      </c>
      <c r="X349" s="100">
        <f t="shared" si="53"/>
        <v>0</v>
      </c>
      <c r="Y349" s="100">
        <f t="shared" si="54"/>
        <v>0</v>
      </c>
    </row>
    <row r="350" spans="1:25" x14ac:dyDescent="0.2">
      <c r="A350" s="91" t="s">
        <v>2533</v>
      </c>
      <c r="B350" s="92">
        <v>8000610</v>
      </c>
      <c r="C350" s="93" t="s">
        <v>2534</v>
      </c>
      <c r="D350" s="94">
        <v>9000</v>
      </c>
      <c r="E350" s="95" t="s">
        <v>2233</v>
      </c>
      <c r="F350" s="96" t="s">
        <v>1832</v>
      </c>
      <c r="G350" s="97">
        <v>1</v>
      </c>
      <c r="H350" s="98">
        <v>42094</v>
      </c>
      <c r="I350" s="98">
        <v>46753</v>
      </c>
      <c r="J350" s="96">
        <v>1</v>
      </c>
      <c r="K350" s="96">
        <v>1</v>
      </c>
      <c r="L350" s="96">
        <v>28</v>
      </c>
      <c r="M350" s="99">
        <v>0</v>
      </c>
      <c r="N350" s="99">
        <f t="shared" si="46"/>
        <v>0</v>
      </c>
      <c r="O350" s="99">
        <f t="shared" si="47"/>
        <v>0</v>
      </c>
      <c r="P350" s="99">
        <v>0</v>
      </c>
      <c r="Q350" s="99">
        <f t="shared" si="48"/>
        <v>0</v>
      </c>
      <c r="R350" s="99">
        <f t="shared" si="49"/>
        <v>0</v>
      </c>
      <c r="S350" s="99">
        <f t="shared" si="50"/>
        <v>0</v>
      </c>
      <c r="T350" s="99">
        <v>0</v>
      </c>
      <c r="U350" s="100">
        <f t="shared" si="51"/>
        <v>0</v>
      </c>
      <c r="V350" s="100">
        <v>1</v>
      </c>
      <c r="W350" s="100">
        <f t="shared" si="52"/>
        <v>0</v>
      </c>
      <c r="X350" s="100">
        <f t="shared" si="53"/>
        <v>0</v>
      </c>
      <c r="Y350" s="100">
        <f t="shared" si="54"/>
        <v>0</v>
      </c>
    </row>
    <row r="351" spans="1:25" x14ac:dyDescent="0.2">
      <c r="A351" s="91" t="s">
        <v>2535</v>
      </c>
      <c r="B351" s="92">
        <v>8000645</v>
      </c>
      <c r="C351" s="93" t="s">
        <v>2536</v>
      </c>
      <c r="D351" s="94">
        <v>8984</v>
      </c>
      <c r="E351" s="95" t="s">
        <v>2233</v>
      </c>
      <c r="F351" s="96" t="s">
        <v>1832</v>
      </c>
      <c r="G351" s="97">
        <v>1</v>
      </c>
      <c r="H351" s="98">
        <v>42094</v>
      </c>
      <c r="I351" s="98">
        <v>46753</v>
      </c>
      <c r="J351" s="96">
        <v>1</v>
      </c>
      <c r="K351" s="96">
        <v>1</v>
      </c>
      <c r="L351" s="96">
        <v>28</v>
      </c>
      <c r="M351" s="99">
        <v>0</v>
      </c>
      <c r="N351" s="99">
        <f t="shared" si="46"/>
        <v>0</v>
      </c>
      <c r="O351" s="99">
        <f t="shared" si="47"/>
        <v>0</v>
      </c>
      <c r="P351" s="99">
        <v>0</v>
      </c>
      <c r="Q351" s="99">
        <f t="shared" si="48"/>
        <v>0</v>
      </c>
      <c r="R351" s="99">
        <f t="shared" si="49"/>
        <v>0</v>
      </c>
      <c r="S351" s="99">
        <f t="shared" si="50"/>
        <v>0</v>
      </c>
      <c r="T351" s="99">
        <v>0</v>
      </c>
      <c r="U351" s="100">
        <f t="shared" si="51"/>
        <v>0</v>
      </c>
      <c r="V351" s="100">
        <v>1</v>
      </c>
      <c r="W351" s="100">
        <f t="shared" si="52"/>
        <v>0</v>
      </c>
      <c r="X351" s="100">
        <f t="shared" si="53"/>
        <v>0</v>
      </c>
      <c r="Y351" s="100">
        <f t="shared" si="54"/>
        <v>0</v>
      </c>
    </row>
    <row r="352" spans="1:25" x14ac:dyDescent="0.2">
      <c r="A352" s="91" t="s">
        <v>2537</v>
      </c>
      <c r="B352" s="92">
        <v>1000284</v>
      </c>
      <c r="C352" s="93" t="s">
        <v>2538</v>
      </c>
      <c r="D352" s="94">
        <v>8988</v>
      </c>
      <c r="E352" s="95" t="s">
        <v>2233</v>
      </c>
      <c r="F352" s="96" t="s">
        <v>1832</v>
      </c>
      <c r="G352" s="97">
        <v>1</v>
      </c>
      <c r="H352" s="98">
        <v>42094</v>
      </c>
      <c r="I352" s="98">
        <v>46753</v>
      </c>
      <c r="J352" s="96">
        <v>1</v>
      </c>
      <c r="K352" s="96">
        <v>1</v>
      </c>
      <c r="L352" s="96">
        <v>28</v>
      </c>
      <c r="M352" s="99">
        <v>1</v>
      </c>
      <c r="N352" s="99">
        <f t="shared" si="46"/>
        <v>1</v>
      </c>
      <c r="O352" s="99">
        <f t="shared" si="47"/>
        <v>1</v>
      </c>
      <c r="P352" s="99">
        <v>0</v>
      </c>
      <c r="Q352" s="99">
        <f t="shared" si="48"/>
        <v>1</v>
      </c>
      <c r="R352" s="99">
        <f t="shared" si="49"/>
        <v>2</v>
      </c>
      <c r="S352" s="99">
        <f t="shared" si="50"/>
        <v>0</v>
      </c>
      <c r="T352" s="99">
        <v>2</v>
      </c>
      <c r="U352" s="100">
        <f t="shared" si="51"/>
        <v>0</v>
      </c>
      <c r="V352" s="100">
        <v>1</v>
      </c>
      <c r="W352" s="100">
        <f t="shared" si="52"/>
        <v>0</v>
      </c>
      <c r="X352" s="100">
        <f t="shared" si="53"/>
        <v>0.1</v>
      </c>
      <c r="Y352" s="100">
        <f t="shared" si="54"/>
        <v>2</v>
      </c>
    </row>
    <row r="353" spans="1:25" x14ac:dyDescent="0.2">
      <c r="A353" s="91" t="s">
        <v>2539</v>
      </c>
      <c r="B353" s="92">
        <v>2005910</v>
      </c>
      <c r="C353" s="93" t="s">
        <v>2540</v>
      </c>
      <c r="D353" s="94">
        <v>9008</v>
      </c>
      <c r="E353" s="95" t="s">
        <v>2233</v>
      </c>
      <c r="F353" s="96" t="s">
        <v>1832</v>
      </c>
      <c r="G353" s="97">
        <v>1</v>
      </c>
      <c r="H353" s="98">
        <v>45341</v>
      </c>
      <c r="I353" s="98">
        <v>46753</v>
      </c>
      <c r="J353" s="96">
        <v>1</v>
      </c>
      <c r="K353" s="96">
        <v>1</v>
      </c>
      <c r="L353" s="96">
        <v>28</v>
      </c>
      <c r="M353" s="99">
        <v>0</v>
      </c>
      <c r="N353" s="99">
        <f t="shared" si="46"/>
        <v>0</v>
      </c>
      <c r="O353" s="99">
        <f t="shared" si="47"/>
        <v>0</v>
      </c>
      <c r="P353" s="99">
        <v>0</v>
      </c>
      <c r="Q353" s="99">
        <f t="shared" si="48"/>
        <v>0</v>
      </c>
      <c r="R353" s="99">
        <f t="shared" si="49"/>
        <v>0</v>
      </c>
      <c r="S353" s="99">
        <f t="shared" si="50"/>
        <v>0</v>
      </c>
      <c r="T353" s="99">
        <v>0</v>
      </c>
      <c r="U353" s="100">
        <f t="shared" si="51"/>
        <v>0</v>
      </c>
      <c r="V353" s="100">
        <v>1</v>
      </c>
      <c r="W353" s="100">
        <f t="shared" si="52"/>
        <v>0</v>
      </c>
      <c r="X353" s="100">
        <f t="shared" si="53"/>
        <v>0</v>
      </c>
      <c r="Y353" s="100">
        <f t="shared" si="54"/>
        <v>0</v>
      </c>
    </row>
    <row r="354" spans="1:25" x14ac:dyDescent="0.2">
      <c r="A354" s="91" t="s">
        <v>2541</v>
      </c>
      <c r="B354" s="92">
        <v>8000605</v>
      </c>
      <c r="C354" s="93" t="s">
        <v>2542</v>
      </c>
      <c r="D354" s="94">
        <v>9448</v>
      </c>
      <c r="E354" s="95" t="s">
        <v>2233</v>
      </c>
      <c r="F354" s="96" t="s">
        <v>1832</v>
      </c>
      <c r="G354" s="97">
        <v>1</v>
      </c>
      <c r="H354" s="98">
        <v>42094</v>
      </c>
      <c r="I354" s="98">
        <v>46753</v>
      </c>
      <c r="J354" s="96">
        <v>1</v>
      </c>
      <c r="K354" s="96">
        <v>1</v>
      </c>
      <c r="L354" s="96">
        <v>28</v>
      </c>
      <c r="M354" s="99">
        <v>0</v>
      </c>
      <c r="N354" s="99">
        <f t="shared" si="46"/>
        <v>0</v>
      </c>
      <c r="O354" s="99">
        <f t="shared" si="47"/>
        <v>0</v>
      </c>
      <c r="P354" s="99">
        <v>0</v>
      </c>
      <c r="Q354" s="99">
        <f t="shared" si="48"/>
        <v>0</v>
      </c>
      <c r="R354" s="99">
        <f t="shared" si="49"/>
        <v>0</v>
      </c>
      <c r="S354" s="99">
        <f t="shared" si="50"/>
        <v>0</v>
      </c>
      <c r="T354" s="99">
        <v>0</v>
      </c>
      <c r="U354" s="100">
        <f t="shared" si="51"/>
        <v>0</v>
      </c>
      <c r="V354" s="100">
        <v>1</v>
      </c>
      <c r="W354" s="100">
        <f t="shared" si="52"/>
        <v>0</v>
      </c>
      <c r="X354" s="100">
        <f t="shared" si="53"/>
        <v>0</v>
      </c>
      <c r="Y354" s="100">
        <f t="shared" si="54"/>
        <v>0</v>
      </c>
    </row>
    <row r="355" spans="1:25" x14ac:dyDescent="0.2">
      <c r="A355" s="91" t="s">
        <v>2543</v>
      </c>
      <c r="B355" s="92">
        <v>8000603</v>
      </c>
      <c r="C355" s="93" t="s">
        <v>2544</v>
      </c>
      <c r="D355" s="94">
        <v>9017</v>
      </c>
      <c r="E355" s="95" t="s">
        <v>2233</v>
      </c>
      <c r="F355" s="96" t="s">
        <v>1832</v>
      </c>
      <c r="G355" s="97">
        <v>1</v>
      </c>
      <c r="H355" s="98">
        <v>42094</v>
      </c>
      <c r="I355" s="98">
        <v>46753</v>
      </c>
      <c r="J355" s="96">
        <v>1</v>
      </c>
      <c r="K355" s="96">
        <v>1</v>
      </c>
      <c r="L355" s="96">
        <v>28</v>
      </c>
      <c r="M355" s="99">
        <v>0</v>
      </c>
      <c r="N355" s="99">
        <f t="shared" si="46"/>
        <v>0</v>
      </c>
      <c r="O355" s="99">
        <f t="shared" si="47"/>
        <v>0</v>
      </c>
      <c r="P355" s="99">
        <v>0</v>
      </c>
      <c r="Q355" s="99">
        <f t="shared" si="48"/>
        <v>0</v>
      </c>
      <c r="R355" s="99">
        <f t="shared" si="49"/>
        <v>0</v>
      </c>
      <c r="S355" s="99">
        <f t="shared" si="50"/>
        <v>0</v>
      </c>
      <c r="T355" s="99">
        <v>0</v>
      </c>
      <c r="U355" s="100">
        <f t="shared" si="51"/>
        <v>0</v>
      </c>
      <c r="V355" s="100">
        <v>1</v>
      </c>
      <c r="W355" s="100">
        <f t="shared" si="52"/>
        <v>0</v>
      </c>
      <c r="X355" s="100">
        <f t="shared" si="53"/>
        <v>0</v>
      </c>
      <c r="Y355" s="100">
        <f t="shared" si="54"/>
        <v>0</v>
      </c>
    </row>
    <row r="356" spans="1:25" x14ac:dyDescent="0.2">
      <c r="A356" s="91" t="s">
        <v>2545</v>
      </c>
      <c r="B356" s="92">
        <v>8000602</v>
      </c>
      <c r="C356" s="93" t="s">
        <v>2546</v>
      </c>
      <c r="D356" s="94">
        <v>8997</v>
      </c>
      <c r="E356" s="95" t="s">
        <v>2233</v>
      </c>
      <c r="F356" s="96" t="s">
        <v>1832</v>
      </c>
      <c r="G356" s="97">
        <v>1</v>
      </c>
      <c r="H356" s="98">
        <v>42094</v>
      </c>
      <c r="I356" s="98">
        <v>46753</v>
      </c>
      <c r="J356" s="96">
        <v>1</v>
      </c>
      <c r="K356" s="96">
        <v>1</v>
      </c>
      <c r="L356" s="96">
        <v>28</v>
      </c>
      <c r="M356" s="99">
        <v>0</v>
      </c>
      <c r="N356" s="99">
        <f t="shared" si="46"/>
        <v>0</v>
      </c>
      <c r="O356" s="99">
        <f t="shared" si="47"/>
        <v>0</v>
      </c>
      <c r="P356" s="99">
        <v>0</v>
      </c>
      <c r="Q356" s="99">
        <f t="shared" si="48"/>
        <v>0</v>
      </c>
      <c r="R356" s="99">
        <f t="shared" si="49"/>
        <v>0</v>
      </c>
      <c r="S356" s="99">
        <f t="shared" si="50"/>
        <v>0</v>
      </c>
      <c r="T356" s="99">
        <v>0</v>
      </c>
      <c r="U356" s="100">
        <f t="shared" si="51"/>
        <v>0</v>
      </c>
      <c r="V356" s="100">
        <v>1</v>
      </c>
      <c r="W356" s="100">
        <f t="shared" si="52"/>
        <v>0</v>
      </c>
      <c r="X356" s="100">
        <f t="shared" si="53"/>
        <v>0</v>
      </c>
      <c r="Y356" s="100">
        <f t="shared" si="54"/>
        <v>0</v>
      </c>
    </row>
    <row r="357" spans="1:25" x14ac:dyDescent="0.2">
      <c r="A357" s="91" t="s">
        <v>2547</v>
      </c>
      <c r="B357" s="92">
        <v>8000600</v>
      </c>
      <c r="C357" s="93" t="s">
        <v>2548</v>
      </c>
      <c r="D357" s="94">
        <v>8665</v>
      </c>
      <c r="E357" s="95" t="s">
        <v>2233</v>
      </c>
      <c r="F357" s="96" t="s">
        <v>1832</v>
      </c>
      <c r="G357" s="97">
        <v>1</v>
      </c>
      <c r="H357" s="98">
        <v>42094</v>
      </c>
      <c r="I357" s="98">
        <v>46753</v>
      </c>
      <c r="J357" s="96">
        <v>1</v>
      </c>
      <c r="K357" s="96">
        <v>1</v>
      </c>
      <c r="L357" s="96">
        <v>28</v>
      </c>
      <c r="M357" s="99">
        <v>1</v>
      </c>
      <c r="N357" s="99">
        <f t="shared" si="46"/>
        <v>1</v>
      </c>
      <c r="O357" s="99">
        <f t="shared" si="47"/>
        <v>1</v>
      </c>
      <c r="P357" s="99">
        <v>0</v>
      </c>
      <c r="Q357" s="99">
        <f t="shared" si="48"/>
        <v>1</v>
      </c>
      <c r="R357" s="99">
        <f t="shared" si="49"/>
        <v>2</v>
      </c>
      <c r="S357" s="99">
        <f t="shared" si="50"/>
        <v>0</v>
      </c>
      <c r="T357" s="99">
        <v>2</v>
      </c>
      <c r="U357" s="100">
        <f t="shared" si="51"/>
        <v>0</v>
      </c>
      <c r="V357" s="100">
        <v>1</v>
      </c>
      <c r="W357" s="100">
        <f t="shared" si="52"/>
        <v>0</v>
      </c>
      <c r="X357" s="100">
        <f t="shared" si="53"/>
        <v>0.1</v>
      </c>
      <c r="Y357" s="100">
        <f t="shared" si="54"/>
        <v>2</v>
      </c>
    </row>
    <row r="358" spans="1:25" x14ac:dyDescent="0.2">
      <c r="A358" s="91" t="s">
        <v>2549</v>
      </c>
      <c r="B358" s="92">
        <v>1001013</v>
      </c>
      <c r="C358" s="93" t="s">
        <v>2550</v>
      </c>
      <c r="D358" s="94">
        <v>11701</v>
      </c>
      <c r="E358" s="95" t="s">
        <v>2233</v>
      </c>
      <c r="F358" s="96" t="s">
        <v>1832</v>
      </c>
      <c r="G358" s="97">
        <v>1</v>
      </c>
      <c r="H358" s="98">
        <v>42451</v>
      </c>
      <c r="I358" s="98">
        <v>46753</v>
      </c>
      <c r="J358" s="96">
        <v>1</v>
      </c>
      <c r="K358" s="96">
        <v>1</v>
      </c>
      <c r="L358" s="96">
        <v>28</v>
      </c>
      <c r="M358" s="99">
        <v>0</v>
      </c>
      <c r="N358" s="99">
        <f t="shared" si="46"/>
        <v>0</v>
      </c>
      <c r="O358" s="99">
        <f t="shared" si="47"/>
        <v>0</v>
      </c>
      <c r="P358" s="99">
        <v>0</v>
      </c>
      <c r="Q358" s="99">
        <f t="shared" si="48"/>
        <v>0</v>
      </c>
      <c r="R358" s="99">
        <f t="shared" si="49"/>
        <v>0</v>
      </c>
      <c r="S358" s="99">
        <f t="shared" si="50"/>
        <v>0</v>
      </c>
      <c r="T358" s="99">
        <v>0</v>
      </c>
      <c r="U358" s="100">
        <f t="shared" si="51"/>
        <v>0</v>
      </c>
      <c r="V358" s="100">
        <v>1</v>
      </c>
      <c r="W358" s="100">
        <f t="shared" si="52"/>
        <v>0</v>
      </c>
      <c r="X358" s="100">
        <f t="shared" si="53"/>
        <v>0</v>
      </c>
      <c r="Y358" s="100">
        <f t="shared" si="54"/>
        <v>0</v>
      </c>
    </row>
    <row r="359" spans="1:25" x14ac:dyDescent="0.2">
      <c r="A359" s="91" t="s">
        <v>2551</v>
      </c>
      <c r="B359" s="92">
        <v>8000597</v>
      </c>
      <c r="C359" s="93" t="s">
        <v>2552</v>
      </c>
      <c r="D359" s="94">
        <v>8994</v>
      </c>
      <c r="E359" s="95" t="s">
        <v>2233</v>
      </c>
      <c r="F359" s="96" t="s">
        <v>1832</v>
      </c>
      <c r="G359" s="97">
        <v>1</v>
      </c>
      <c r="H359" s="98">
        <v>42094</v>
      </c>
      <c r="I359" s="98">
        <v>46753</v>
      </c>
      <c r="J359" s="96">
        <v>1</v>
      </c>
      <c r="K359" s="96">
        <v>1</v>
      </c>
      <c r="L359" s="96">
        <v>28</v>
      </c>
      <c r="M359" s="99">
        <v>0</v>
      </c>
      <c r="N359" s="99">
        <f t="shared" si="46"/>
        <v>0</v>
      </c>
      <c r="O359" s="99">
        <f t="shared" si="47"/>
        <v>0</v>
      </c>
      <c r="P359" s="99">
        <v>0</v>
      </c>
      <c r="Q359" s="99">
        <f t="shared" si="48"/>
        <v>0</v>
      </c>
      <c r="R359" s="99">
        <f t="shared" si="49"/>
        <v>0</v>
      </c>
      <c r="S359" s="99">
        <f t="shared" si="50"/>
        <v>0</v>
      </c>
      <c r="T359" s="99">
        <v>0</v>
      </c>
      <c r="U359" s="100">
        <f t="shared" si="51"/>
        <v>0</v>
      </c>
      <c r="V359" s="100">
        <v>1</v>
      </c>
      <c r="W359" s="100">
        <f t="shared" si="52"/>
        <v>0</v>
      </c>
      <c r="X359" s="100">
        <f t="shared" si="53"/>
        <v>0</v>
      </c>
      <c r="Y359" s="100">
        <f t="shared" si="54"/>
        <v>0</v>
      </c>
    </row>
    <row r="360" spans="1:25" x14ac:dyDescent="0.2">
      <c r="A360" s="91" t="s">
        <v>2553</v>
      </c>
      <c r="B360" s="92">
        <v>8000595</v>
      </c>
      <c r="C360" s="93" t="s">
        <v>2554</v>
      </c>
      <c r="D360" s="94">
        <v>8800</v>
      </c>
      <c r="E360" s="95" t="s">
        <v>2233</v>
      </c>
      <c r="F360" s="96" t="s">
        <v>1832</v>
      </c>
      <c r="G360" s="97">
        <v>1</v>
      </c>
      <c r="H360" s="98">
        <v>42094</v>
      </c>
      <c r="I360" s="98">
        <v>46753</v>
      </c>
      <c r="J360" s="96">
        <v>1</v>
      </c>
      <c r="K360" s="96">
        <v>1</v>
      </c>
      <c r="L360" s="96">
        <v>28</v>
      </c>
      <c r="M360" s="99">
        <v>0</v>
      </c>
      <c r="N360" s="99">
        <f t="shared" si="46"/>
        <v>0</v>
      </c>
      <c r="O360" s="99">
        <f t="shared" si="47"/>
        <v>0</v>
      </c>
      <c r="P360" s="99">
        <v>0</v>
      </c>
      <c r="Q360" s="99">
        <f t="shared" si="48"/>
        <v>0</v>
      </c>
      <c r="R360" s="99">
        <f t="shared" si="49"/>
        <v>0</v>
      </c>
      <c r="S360" s="99">
        <f t="shared" si="50"/>
        <v>0</v>
      </c>
      <c r="T360" s="99">
        <v>0</v>
      </c>
      <c r="U360" s="100">
        <f t="shared" si="51"/>
        <v>0</v>
      </c>
      <c r="V360" s="100">
        <v>1</v>
      </c>
      <c r="W360" s="100">
        <f t="shared" si="52"/>
        <v>0</v>
      </c>
      <c r="X360" s="100">
        <f t="shared" si="53"/>
        <v>0</v>
      </c>
      <c r="Y360" s="100">
        <f t="shared" si="54"/>
        <v>0</v>
      </c>
    </row>
    <row r="361" spans="1:25" x14ac:dyDescent="0.2">
      <c r="A361" s="91" t="s">
        <v>2555</v>
      </c>
      <c r="B361" s="92">
        <v>8000594</v>
      </c>
      <c r="C361" s="93" t="s">
        <v>2556</v>
      </c>
      <c r="D361" s="94">
        <v>8987</v>
      </c>
      <c r="E361" s="95" t="s">
        <v>2233</v>
      </c>
      <c r="F361" s="96" t="s">
        <v>1832</v>
      </c>
      <c r="G361" s="97">
        <v>1</v>
      </c>
      <c r="H361" s="98">
        <v>42094</v>
      </c>
      <c r="I361" s="98">
        <v>46753</v>
      </c>
      <c r="J361" s="96">
        <v>1</v>
      </c>
      <c r="K361" s="96">
        <v>1</v>
      </c>
      <c r="L361" s="96">
        <v>28</v>
      </c>
      <c r="M361" s="99">
        <v>0</v>
      </c>
      <c r="N361" s="99">
        <f t="shared" si="46"/>
        <v>0</v>
      </c>
      <c r="O361" s="99">
        <f t="shared" si="47"/>
        <v>0</v>
      </c>
      <c r="P361" s="99">
        <v>0</v>
      </c>
      <c r="Q361" s="99">
        <f t="shared" si="48"/>
        <v>0</v>
      </c>
      <c r="R361" s="99">
        <f t="shared" si="49"/>
        <v>0</v>
      </c>
      <c r="S361" s="99">
        <f t="shared" si="50"/>
        <v>0</v>
      </c>
      <c r="T361" s="99">
        <v>0</v>
      </c>
      <c r="U361" s="100">
        <f t="shared" si="51"/>
        <v>0</v>
      </c>
      <c r="V361" s="100">
        <v>1</v>
      </c>
      <c r="W361" s="100">
        <f t="shared" si="52"/>
        <v>0</v>
      </c>
      <c r="X361" s="100">
        <f t="shared" si="53"/>
        <v>0</v>
      </c>
      <c r="Y361" s="100">
        <f t="shared" si="54"/>
        <v>0</v>
      </c>
    </row>
    <row r="362" spans="1:25" x14ac:dyDescent="0.2">
      <c r="A362" s="91" t="s">
        <v>2557</v>
      </c>
      <c r="B362" s="92">
        <v>2017585</v>
      </c>
      <c r="C362" s="93" t="s">
        <v>2558</v>
      </c>
      <c r="D362" s="94">
        <v>8688</v>
      </c>
      <c r="E362" s="95" t="s">
        <v>2233</v>
      </c>
      <c r="F362" s="96" t="s">
        <v>1832</v>
      </c>
      <c r="G362" s="97">
        <v>1</v>
      </c>
      <c r="H362" s="98">
        <v>42094</v>
      </c>
      <c r="I362" s="98">
        <v>46947</v>
      </c>
      <c r="J362" s="96">
        <v>13</v>
      </c>
      <c r="K362" s="96">
        <v>7</v>
      </c>
      <c r="L362" s="96">
        <v>28</v>
      </c>
      <c r="M362" s="99">
        <v>0</v>
      </c>
      <c r="N362" s="99">
        <f t="shared" si="46"/>
        <v>0</v>
      </c>
      <c r="O362" s="99">
        <f t="shared" si="47"/>
        <v>0</v>
      </c>
      <c r="P362" s="99">
        <v>0</v>
      </c>
      <c r="Q362" s="99">
        <f t="shared" si="48"/>
        <v>0</v>
      </c>
      <c r="R362" s="99">
        <f t="shared" si="49"/>
        <v>0</v>
      </c>
      <c r="S362" s="99">
        <f t="shared" si="50"/>
        <v>0</v>
      </c>
      <c r="T362" s="99">
        <v>0</v>
      </c>
      <c r="U362" s="100">
        <f t="shared" si="51"/>
        <v>0</v>
      </c>
      <c r="V362" s="100">
        <v>1</v>
      </c>
      <c r="W362" s="100">
        <f t="shared" si="52"/>
        <v>0</v>
      </c>
      <c r="X362" s="100">
        <f t="shared" si="53"/>
        <v>0</v>
      </c>
      <c r="Y362" s="100">
        <f t="shared" si="54"/>
        <v>0</v>
      </c>
    </row>
    <row r="363" spans="1:25" x14ac:dyDescent="0.2">
      <c r="A363" s="91" t="s">
        <v>2559</v>
      </c>
      <c r="B363" s="92">
        <v>8000784</v>
      </c>
      <c r="C363" s="93" t="s">
        <v>2560</v>
      </c>
      <c r="D363" s="94">
        <v>8858</v>
      </c>
      <c r="E363" s="95" t="s">
        <v>2233</v>
      </c>
      <c r="F363" s="96" t="s">
        <v>1832</v>
      </c>
      <c r="G363" s="97">
        <v>1</v>
      </c>
      <c r="H363" s="98">
        <v>42094</v>
      </c>
      <c r="I363" s="98">
        <v>46753</v>
      </c>
      <c r="J363" s="96">
        <v>1</v>
      </c>
      <c r="K363" s="96">
        <v>1</v>
      </c>
      <c r="L363" s="96">
        <v>28</v>
      </c>
      <c r="M363" s="99">
        <v>0</v>
      </c>
      <c r="N363" s="99">
        <f t="shared" si="46"/>
        <v>0</v>
      </c>
      <c r="O363" s="99">
        <f t="shared" si="47"/>
        <v>0</v>
      </c>
      <c r="P363" s="99">
        <v>0</v>
      </c>
      <c r="Q363" s="99">
        <f t="shared" si="48"/>
        <v>0</v>
      </c>
      <c r="R363" s="99">
        <f t="shared" si="49"/>
        <v>0</v>
      </c>
      <c r="S363" s="99">
        <f t="shared" si="50"/>
        <v>0</v>
      </c>
      <c r="T363" s="99">
        <v>0</v>
      </c>
      <c r="U363" s="100">
        <f t="shared" si="51"/>
        <v>0</v>
      </c>
      <c r="V363" s="100">
        <v>1</v>
      </c>
      <c r="W363" s="100">
        <f t="shared" si="52"/>
        <v>0</v>
      </c>
      <c r="X363" s="100">
        <f t="shared" si="53"/>
        <v>0</v>
      </c>
      <c r="Y363" s="100">
        <f t="shared" si="54"/>
        <v>0</v>
      </c>
    </row>
    <row r="364" spans="1:25" x14ac:dyDescent="0.2">
      <c r="A364" s="91" t="s">
        <v>2561</v>
      </c>
      <c r="B364" s="92">
        <v>2018213</v>
      </c>
      <c r="C364" s="93" t="s">
        <v>2562</v>
      </c>
      <c r="D364" s="94">
        <v>13283</v>
      </c>
      <c r="E364" s="95" t="s">
        <v>2233</v>
      </c>
      <c r="F364" s="96" t="s">
        <v>1832</v>
      </c>
      <c r="G364" s="97">
        <v>1</v>
      </c>
      <c r="H364" s="98">
        <v>43054</v>
      </c>
      <c r="I364" s="98">
        <v>46753</v>
      </c>
      <c r="J364" s="96">
        <v>1</v>
      </c>
      <c r="K364" s="96">
        <v>1</v>
      </c>
      <c r="L364" s="96">
        <v>28</v>
      </c>
      <c r="M364" s="99">
        <v>0</v>
      </c>
      <c r="N364" s="99">
        <f t="shared" si="46"/>
        <v>0</v>
      </c>
      <c r="O364" s="99">
        <f t="shared" si="47"/>
        <v>0</v>
      </c>
      <c r="P364" s="99">
        <v>0</v>
      </c>
      <c r="Q364" s="99">
        <f t="shared" si="48"/>
        <v>0</v>
      </c>
      <c r="R364" s="99">
        <f t="shared" si="49"/>
        <v>0</v>
      </c>
      <c r="S364" s="99">
        <f t="shared" si="50"/>
        <v>0</v>
      </c>
      <c r="T364" s="99">
        <v>0</v>
      </c>
      <c r="U364" s="100">
        <f t="shared" si="51"/>
        <v>0</v>
      </c>
      <c r="V364" s="100">
        <v>1</v>
      </c>
      <c r="W364" s="100">
        <f t="shared" si="52"/>
        <v>0</v>
      </c>
      <c r="X364" s="100">
        <f t="shared" si="53"/>
        <v>0</v>
      </c>
      <c r="Y364" s="100">
        <f t="shared" si="54"/>
        <v>0</v>
      </c>
    </row>
    <row r="365" spans="1:25" x14ac:dyDescent="0.2">
      <c r="A365" s="91" t="s">
        <v>2563</v>
      </c>
      <c r="B365" s="92">
        <v>8000776</v>
      </c>
      <c r="C365" s="93" t="s">
        <v>2564</v>
      </c>
      <c r="D365" s="94">
        <v>13279</v>
      </c>
      <c r="E365" s="95" t="s">
        <v>2233</v>
      </c>
      <c r="F365" s="96" t="s">
        <v>1832</v>
      </c>
      <c r="G365" s="97">
        <v>1</v>
      </c>
      <c r="H365" s="98">
        <v>42094</v>
      </c>
      <c r="I365" s="98">
        <v>46753</v>
      </c>
      <c r="J365" s="96">
        <v>1</v>
      </c>
      <c r="K365" s="96">
        <v>1</v>
      </c>
      <c r="L365" s="96">
        <v>28</v>
      </c>
      <c r="M365" s="99">
        <v>0</v>
      </c>
      <c r="N365" s="99">
        <f t="shared" si="46"/>
        <v>0</v>
      </c>
      <c r="O365" s="99">
        <f t="shared" si="47"/>
        <v>0</v>
      </c>
      <c r="P365" s="99">
        <v>0</v>
      </c>
      <c r="Q365" s="99">
        <f t="shared" si="48"/>
        <v>0</v>
      </c>
      <c r="R365" s="99">
        <f t="shared" si="49"/>
        <v>0</v>
      </c>
      <c r="S365" s="99">
        <f t="shared" si="50"/>
        <v>0</v>
      </c>
      <c r="T365" s="99">
        <v>0</v>
      </c>
      <c r="U365" s="100">
        <f t="shared" si="51"/>
        <v>0</v>
      </c>
      <c r="V365" s="100">
        <v>1</v>
      </c>
      <c r="W365" s="100">
        <f t="shared" si="52"/>
        <v>0</v>
      </c>
      <c r="X365" s="100">
        <f t="shared" si="53"/>
        <v>0</v>
      </c>
      <c r="Y365" s="100">
        <f t="shared" si="54"/>
        <v>0</v>
      </c>
    </row>
    <row r="366" spans="1:25" x14ac:dyDescent="0.2">
      <c r="A366" s="91" t="s">
        <v>2565</v>
      </c>
      <c r="B366" s="92">
        <v>8000774</v>
      </c>
      <c r="C366" s="93" t="s">
        <v>2566</v>
      </c>
      <c r="D366" s="94">
        <v>15324</v>
      </c>
      <c r="E366" s="95" t="s">
        <v>2233</v>
      </c>
      <c r="F366" s="96" t="s">
        <v>1832</v>
      </c>
      <c r="G366" s="97">
        <v>1</v>
      </c>
      <c r="H366" s="98">
        <v>42094</v>
      </c>
      <c r="I366" s="98">
        <v>46753</v>
      </c>
      <c r="J366" s="96">
        <v>1</v>
      </c>
      <c r="K366" s="96">
        <v>1</v>
      </c>
      <c r="L366" s="96">
        <v>28</v>
      </c>
      <c r="M366" s="99">
        <v>0</v>
      </c>
      <c r="N366" s="99">
        <f t="shared" si="46"/>
        <v>0</v>
      </c>
      <c r="O366" s="99">
        <f t="shared" si="47"/>
        <v>0</v>
      </c>
      <c r="P366" s="99">
        <v>0</v>
      </c>
      <c r="Q366" s="99">
        <f t="shared" si="48"/>
        <v>0</v>
      </c>
      <c r="R366" s="99">
        <f t="shared" si="49"/>
        <v>0</v>
      </c>
      <c r="S366" s="99">
        <f t="shared" si="50"/>
        <v>0</v>
      </c>
      <c r="T366" s="99">
        <v>0</v>
      </c>
      <c r="U366" s="100">
        <f t="shared" si="51"/>
        <v>0</v>
      </c>
      <c r="V366" s="100">
        <v>1</v>
      </c>
      <c r="W366" s="100">
        <f t="shared" si="52"/>
        <v>0</v>
      </c>
      <c r="X366" s="100">
        <f t="shared" si="53"/>
        <v>0</v>
      </c>
      <c r="Y366" s="100">
        <f t="shared" si="54"/>
        <v>0</v>
      </c>
    </row>
    <row r="367" spans="1:25" x14ac:dyDescent="0.2">
      <c r="A367" s="91" t="s">
        <v>2567</v>
      </c>
      <c r="B367" s="92">
        <v>1000260</v>
      </c>
      <c r="C367" s="93" t="s">
        <v>2568</v>
      </c>
      <c r="D367" s="94">
        <v>8630</v>
      </c>
      <c r="E367" s="95" t="s">
        <v>2233</v>
      </c>
      <c r="F367" s="96" t="s">
        <v>1832</v>
      </c>
      <c r="G367" s="97">
        <v>1</v>
      </c>
      <c r="H367" s="98">
        <v>42094</v>
      </c>
      <c r="I367" s="98">
        <v>46753</v>
      </c>
      <c r="J367" s="96">
        <v>1</v>
      </c>
      <c r="K367" s="96">
        <v>1</v>
      </c>
      <c r="L367" s="96">
        <v>28</v>
      </c>
      <c r="M367" s="99">
        <v>1</v>
      </c>
      <c r="N367" s="99">
        <f t="shared" si="46"/>
        <v>1</v>
      </c>
      <c r="O367" s="99">
        <f t="shared" si="47"/>
        <v>1</v>
      </c>
      <c r="P367" s="99">
        <v>0</v>
      </c>
      <c r="Q367" s="99">
        <f t="shared" si="48"/>
        <v>1</v>
      </c>
      <c r="R367" s="99">
        <f t="shared" si="49"/>
        <v>2</v>
      </c>
      <c r="S367" s="99">
        <f t="shared" si="50"/>
        <v>0</v>
      </c>
      <c r="T367" s="99">
        <v>2</v>
      </c>
      <c r="U367" s="100">
        <f t="shared" si="51"/>
        <v>0</v>
      </c>
      <c r="V367" s="100">
        <v>1</v>
      </c>
      <c r="W367" s="100">
        <f t="shared" si="52"/>
        <v>0</v>
      </c>
      <c r="X367" s="100">
        <f t="shared" si="53"/>
        <v>0.1</v>
      </c>
      <c r="Y367" s="100">
        <f t="shared" si="54"/>
        <v>2</v>
      </c>
    </row>
    <row r="368" spans="1:25" x14ac:dyDescent="0.2">
      <c r="A368" s="91" t="s">
        <v>2569</v>
      </c>
      <c r="B368" s="92">
        <v>8000771</v>
      </c>
      <c r="C368" s="93" t="s">
        <v>2570</v>
      </c>
      <c r="D368" s="94">
        <v>13267</v>
      </c>
      <c r="E368" s="95" t="s">
        <v>2233</v>
      </c>
      <c r="F368" s="96" t="s">
        <v>1832</v>
      </c>
      <c r="G368" s="97">
        <v>1</v>
      </c>
      <c r="H368" s="98">
        <v>42094</v>
      </c>
      <c r="I368" s="98">
        <v>46753</v>
      </c>
      <c r="J368" s="96">
        <v>1</v>
      </c>
      <c r="K368" s="96">
        <v>1</v>
      </c>
      <c r="L368" s="96">
        <v>28</v>
      </c>
      <c r="M368" s="99">
        <v>0</v>
      </c>
      <c r="N368" s="99">
        <f t="shared" si="46"/>
        <v>0</v>
      </c>
      <c r="O368" s="99">
        <f t="shared" si="47"/>
        <v>0</v>
      </c>
      <c r="P368" s="99">
        <v>0</v>
      </c>
      <c r="Q368" s="99">
        <f t="shared" si="48"/>
        <v>0</v>
      </c>
      <c r="R368" s="99">
        <f t="shared" si="49"/>
        <v>0</v>
      </c>
      <c r="S368" s="99">
        <f t="shared" si="50"/>
        <v>0</v>
      </c>
      <c r="T368" s="99">
        <v>0</v>
      </c>
      <c r="U368" s="100">
        <f t="shared" si="51"/>
        <v>0</v>
      </c>
      <c r="V368" s="100">
        <v>1</v>
      </c>
      <c r="W368" s="100">
        <f t="shared" si="52"/>
        <v>0</v>
      </c>
      <c r="X368" s="100">
        <f t="shared" si="53"/>
        <v>0</v>
      </c>
      <c r="Y368" s="100">
        <f t="shared" si="54"/>
        <v>0</v>
      </c>
    </row>
    <row r="369" spans="1:25" x14ac:dyDescent="0.2">
      <c r="A369" s="91" t="s">
        <v>2571</v>
      </c>
      <c r="B369" s="92">
        <v>8000769</v>
      </c>
      <c r="C369" s="93" t="s">
        <v>2572</v>
      </c>
      <c r="D369" s="94">
        <v>8877</v>
      </c>
      <c r="E369" s="95" t="s">
        <v>2233</v>
      </c>
      <c r="F369" s="96" t="s">
        <v>1832</v>
      </c>
      <c r="G369" s="97">
        <v>1</v>
      </c>
      <c r="H369" s="98">
        <v>42094</v>
      </c>
      <c r="I369" s="98">
        <v>46753</v>
      </c>
      <c r="J369" s="96">
        <v>1</v>
      </c>
      <c r="K369" s="96">
        <v>1</v>
      </c>
      <c r="L369" s="96">
        <v>28</v>
      </c>
      <c r="M369" s="99">
        <v>0</v>
      </c>
      <c r="N369" s="99">
        <f t="shared" si="46"/>
        <v>0</v>
      </c>
      <c r="O369" s="99">
        <f t="shared" si="47"/>
        <v>0</v>
      </c>
      <c r="P369" s="99">
        <v>0</v>
      </c>
      <c r="Q369" s="99">
        <f t="shared" si="48"/>
        <v>0</v>
      </c>
      <c r="R369" s="99">
        <f t="shared" si="49"/>
        <v>0</v>
      </c>
      <c r="S369" s="99">
        <f t="shared" si="50"/>
        <v>0</v>
      </c>
      <c r="T369" s="99">
        <v>0</v>
      </c>
      <c r="U369" s="100">
        <f t="shared" si="51"/>
        <v>0</v>
      </c>
      <c r="V369" s="100">
        <v>1</v>
      </c>
      <c r="W369" s="100">
        <f t="shared" si="52"/>
        <v>0</v>
      </c>
      <c r="X369" s="100">
        <f t="shared" si="53"/>
        <v>0</v>
      </c>
      <c r="Y369" s="100">
        <f t="shared" si="54"/>
        <v>0</v>
      </c>
    </row>
    <row r="370" spans="1:25" x14ac:dyDescent="0.2">
      <c r="A370" s="91" t="s">
        <v>2573</v>
      </c>
      <c r="B370" s="92">
        <v>8000767</v>
      </c>
      <c r="C370" s="93" t="s">
        <v>2574</v>
      </c>
      <c r="D370" s="94">
        <v>11686</v>
      </c>
      <c r="E370" s="95" t="s">
        <v>2233</v>
      </c>
      <c r="F370" s="96" t="s">
        <v>1832</v>
      </c>
      <c r="G370" s="97">
        <v>1</v>
      </c>
      <c r="H370" s="98">
        <v>42094</v>
      </c>
      <c r="I370" s="98">
        <v>46753</v>
      </c>
      <c r="J370" s="96">
        <v>1</v>
      </c>
      <c r="K370" s="96">
        <v>1</v>
      </c>
      <c r="L370" s="96">
        <v>28</v>
      </c>
      <c r="M370" s="99">
        <v>0</v>
      </c>
      <c r="N370" s="99">
        <f t="shared" si="46"/>
        <v>0</v>
      </c>
      <c r="O370" s="99">
        <f t="shared" si="47"/>
        <v>0</v>
      </c>
      <c r="P370" s="99">
        <v>0</v>
      </c>
      <c r="Q370" s="99">
        <f t="shared" si="48"/>
        <v>0</v>
      </c>
      <c r="R370" s="99">
        <f t="shared" si="49"/>
        <v>0</v>
      </c>
      <c r="S370" s="99">
        <f t="shared" si="50"/>
        <v>0</v>
      </c>
      <c r="T370" s="99">
        <v>0</v>
      </c>
      <c r="U370" s="100">
        <f t="shared" si="51"/>
        <v>0</v>
      </c>
      <c r="V370" s="100">
        <v>1</v>
      </c>
      <c r="W370" s="100">
        <f t="shared" si="52"/>
        <v>0</v>
      </c>
      <c r="X370" s="100">
        <f t="shared" si="53"/>
        <v>0</v>
      </c>
      <c r="Y370" s="100">
        <f t="shared" si="54"/>
        <v>0</v>
      </c>
    </row>
    <row r="371" spans="1:25" x14ac:dyDescent="0.2">
      <c r="A371" s="91" t="s">
        <v>2575</v>
      </c>
      <c r="B371" s="92">
        <v>1000134</v>
      </c>
      <c r="C371" s="93" t="s">
        <v>2576</v>
      </c>
      <c r="D371" s="94">
        <v>8847</v>
      </c>
      <c r="E371" s="95" t="s">
        <v>2233</v>
      </c>
      <c r="F371" s="96" t="s">
        <v>1832</v>
      </c>
      <c r="G371" s="97">
        <v>1</v>
      </c>
      <c r="H371" s="98">
        <v>42107</v>
      </c>
      <c r="I371" s="98">
        <v>46753</v>
      </c>
      <c r="J371" s="96">
        <v>1</v>
      </c>
      <c r="K371" s="96">
        <v>1</v>
      </c>
      <c r="L371" s="96">
        <v>28</v>
      </c>
      <c r="M371" s="99">
        <v>0</v>
      </c>
      <c r="N371" s="99">
        <f t="shared" si="46"/>
        <v>0</v>
      </c>
      <c r="O371" s="99">
        <f t="shared" si="47"/>
        <v>0</v>
      </c>
      <c r="P371" s="99">
        <v>0</v>
      </c>
      <c r="Q371" s="99">
        <f t="shared" si="48"/>
        <v>0</v>
      </c>
      <c r="R371" s="99">
        <f t="shared" si="49"/>
        <v>0</v>
      </c>
      <c r="S371" s="99">
        <f t="shared" si="50"/>
        <v>0</v>
      </c>
      <c r="T371" s="99">
        <v>0</v>
      </c>
      <c r="U371" s="100">
        <f t="shared" si="51"/>
        <v>0</v>
      </c>
      <c r="V371" s="100">
        <v>1</v>
      </c>
      <c r="W371" s="100">
        <f t="shared" si="52"/>
        <v>0</v>
      </c>
      <c r="X371" s="100">
        <f t="shared" si="53"/>
        <v>0</v>
      </c>
      <c r="Y371" s="100">
        <f t="shared" si="54"/>
        <v>0</v>
      </c>
    </row>
    <row r="372" spans="1:25" x14ac:dyDescent="0.2">
      <c r="A372" s="91" t="s">
        <v>2577</v>
      </c>
      <c r="B372" s="92">
        <v>8000643</v>
      </c>
      <c r="C372" s="93" t="s">
        <v>2578</v>
      </c>
      <c r="D372" s="94">
        <v>8982</v>
      </c>
      <c r="E372" s="95" t="s">
        <v>2233</v>
      </c>
      <c r="F372" s="96" t="s">
        <v>1832</v>
      </c>
      <c r="G372" s="97">
        <v>1</v>
      </c>
      <c r="H372" s="98">
        <v>42094</v>
      </c>
      <c r="I372" s="98">
        <v>46753</v>
      </c>
      <c r="J372" s="96">
        <v>1</v>
      </c>
      <c r="K372" s="96">
        <v>1</v>
      </c>
      <c r="L372" s="96">
        <v>28</v>
      </c>
      <c r="M372" s="99">
        <v>0</v>
      </c>
      <c r="N372" s="99">
        <f t="shared" si="46"/>
        <v>0</v>
      </c>
      <c r="O372" s="99">
        <f t="shared" si="47"/>
        <v>0</v>
      </c>
      <c r="P372" s="99">
        <v>0</v>
      </c>
      <c r="Q372" s="99">
        <f t="shared" si="48"/>
        <v>0</v>
      </c>
      <c r="R372" s="99">
        <f t="shared" si="49"/>
        <v>0</v>
      </c>
      <c r="S372" s="99">
        <f t="shared" si="50"/>
        <v>0</v>
      </c>
      <c r="T372" s="99">
        <v>0</v>
      </c>
      <c r="U372" s="100">
        <f t="shared" si="51"/>
        <v>0</v>
      </c>
      <c r="V372" s="100">
        <v>1</v>
      </c>
      <c r="W372" s="100">
        <f t="shared" si="52"/>
        <v>0</v>
      </c>
      <c r="X372" s="100">
        <f t="shared" si="53"/>
        <v>0</v>
      </c>
      <c r="Y372" s="100">
        <f t="shared" si="54"/>
        <v>0</v>
      </c>
    </row>
    <row r="373" spans="1:25" x14ac:dyDescent="0.2">
      <c r="A373" s="91" t="s">
        <v>2579</v>
      </c>
      <c r="B373" s="92">
        <v>8000763</v>
      </c>
      <c r="C373" s="93" t="s">
        <v>2580</v>
      </c>
      <c r="D373" s="94">
        <v>8617</v>
      </c>
      <c r="E373" s="95" t="s">
        <v>2233</v>
      </c>
      <c r="F373" s="96" t="s">
        <v>1832</v>
      </c>
      <c r="G373" s="97">
        <v>1</v>
      </c>
      <c r="H373" s="98">
        <v>42094</v>
      </c>
      <c r="I373" s="98">
        <v>46753</v>
      </c>
      <c r="J373" s="96">
        <v>1</v>
      </c>
      <c r="K373" s="96">
        <v>1</v>
      </c>
      <c r="L373" s="96">
        <v>28</v>
      </c>
      <c r="M373" s="99">
        <v>0</v>
      </c>
      <c r="N373" s="99">
        <f t="shared" si="46"/>
        <v>0</v>
      </c>
      <c r="O373" s="99">
        <f t="shared" si="47"/>
        <v>0</v>
      </c>
      <c r="P373" s="99">
        <v>0</v>
      </c>
      <c r="Q373" s="99">
        <f t="shared" si="48"/>
        <v>0</v>
      </c>
      <c r="R373" s="99">
        <f t="shared" si="49"/>
        <v>0</v>
      </c>
      <c r="S373" s="99">
        <f t="shared" si="50"/>
        <v>0</v>
      </c>
      <c r="T373" s="99">
        <v>0</v>
      </c>
      <c r="U373" s="100">
        <f t="shared" si="51"/>
        <v>0</v>
      </c>
      <c r="V373" s="100">
        <v>1</v>
      </c>
      <c r="W373" s="100">
        <f t="shared" si="52"/>
        <v>0</v>
      </c>
      <c r="X373" s="100">
        <f t="shared" si="53"/>
        <v>0</v>
      </c>
      <c r="Y373" s="100">
        <f t="shared" si="54"/>
        <v>0</v>
      </c>
    </row>
    <row r="374" spans="1:25" x14ac:dyDescent="0.2">
      <c r="A374" s="91" t="s">
        <v>2581</v>
      </c>
      <c r="B374" s="92">
        <v>8000761</v>
      </c>
      <c r="C374" s="93" t="s">
        <v>2582</v>
      </c>
      <c r="D374" s="94">
        <v>11062</v>
      </c>
      <c r="E374" s="95" t="s">
        <v>2233</v>
      </c>
      <c r="F374" s="96" t="s">
        <v>1832</v>
      </c>
      <c r="G374" s="97">
        <v>1</v>
      </c>
      <c r="H374" s="98">
        <v>42094</v>
      </c>
      <c r="I374" s="98">
        <v>46753</v>
      </c>
      <c r="J374" s="96">
        <v>1</v>
      </c>
      <c r="K374" s="96">
        <v>1</v>
      </c>
      <c r="L374" s="96">
        <v>28</v>
      </c>
      <c r="M374" s="99">
        <v>1</v>
      </c>
      <c r="N374" s="99">
        <f t="shared" si="46"/>
        <v>1</v>
      </c>
      <c r="O374" s="99">
        <f t="shared" si="47"/>
        <v>1</v>
      </c>
      <c r="P374" s="99">
        <v>0</v>
      </c>
      <c r="Q374" s="99">
        <f t="shared" si="48"/>
        <v>1</v>
      </c>
      <c r="R374" s="99">
        <f t="shared" si="49"/>
        <v>2</v>
      </c>
      <c r="S374" s="99">
        <f t="shared" si="50"/>
        <v>0</v>
      </c>
      <c r="T374" s="99">
        <v>2</v>
      </c>
      <c r="U374" s="100">
        <f t="shared" si="51"/>
        <v>0</v>
      </c>
      <c r="V374" s="100">
        <v>1</v>
      </c>
      <c r="W374" s="100">
        <f t="shared" si="52"/>
        <v>0</v>
      </c>
      <c r="X374" s="100">
        <f t="shared" si="53"/>
        <v>0.1</v>
      </c>
      <c r="Y374" s="100">
        <f t="shared" si="54"/>
        <v>2</v>
      </c>
    </row>
    <row r="375" spans="1:25" x14ac:dyDescent="0.2">
      <c r="A375" s="91" t="s">
        <v>2583</v>
      </c>
      <c r="B375" s="92">
        <v>2015728</v>
      </c>
      <c r="C375" s="93" t="s">
        <v>2584</v>
      </c>
      <c r="D375" s="94">
        <v>11081</v>
      </c>
      <c r="E375" s="95" t="s">
        <v>2233</v>
      </c>
      <c r="F375" s="96" t="s">
        <v>1832</v>
      </c>
      <c r="G375" s="97">
        <v>1</v>
      </c>
      <c r="H375" s="98">
        <v>43901</v>
      </c>
      <c r="I375" s="98">
        <v>46947</v>
      </c>
      <c r="J375" s="96">
        <v>13</v>
      </c>
      <c r="K375" s="96">
        <v>7</v>
      </c>
      <c r="L375" s="96">
        <v>28</v>
      </c>
      <c r="M375" s="99">
        <v>0</v>
      </c>
      <c r="N375" s="99">
        <f t="shared" si="46"/>
        <v>0</v>
      </c>
      <c r="O375" s="99">
        <f t="shared" si="47"/>
        <v>0</v>
      </c>
      <c r="P375" s="99">
        <v>0</v>
      </c>
      <c r="Q375" s="99">
        <f t="shared" si="48"/>
        <v>0</v>
      </c>
      <c r="R375" s="99">
        <f t="shared" si="49"/>
        <v>0</v>
      </c>
      <c r="S375" s="99">
        <f t="shared" si="50"/>
        <v>0</v>
      </c>
      <c r="T375" s="99">
        <v>0</v>
      </c>
      <c r="U375" s="100">
        <f t="shared" si="51"/>
        <v>0</v>
      </c>
      <c r="V375" s="100">
        <v>1</v>
      </c>
      <c r="W375" s="100">
        <f t="shared" si="52"/>
        <v>0</v>
      </c>
      <c r="X375" s="100">
        <f t="shared" si="53"/>
        <v>0</v>
      </c>
      <c r="Y375" s="100">
        <f t="shared" si="54"/>
        <v>0</v>
      </c>
    </row>
    <row r="376" spans="1:25" x14ac:dyDescent="0.2">
      <c r="A376" s="91" t="s">
        <v>2585</v>
      </c>
      <c r="B376" s="92">
        <v>1000431</v>
      </c>
      <c r="C376" s="93" t="s">
        <v>2586</v>
      </c>
      <c r="D376" s="94">
        <v>10486</v>
      </c>
      <c r="E376" s="95" t="s">
        <v>2233</v>
      </c>
      <c r="F376" s="96" t="s">
        <v>1832</v>
      </c>
      <c r="G376" s="97">
        <v>1</v>
      </c>
      <c r="H376" s="98">
        <v>42352</v>
      </c>
      <c r="I376" s="98">
        <v>46753</v>
      </c>
      <c r="J376" s="96">
        <v>1</v>
      </c>
      <c r="K376" s="96">
        <v>1</v>
      </c>
      <c r="L376" s="96">
        <v>28</v>
      </c>
      <c r="M376" s="99">
        <v>0</v>
      </c>
      <c r="N376" s="99">
        <f t="shared" si="46"/>
        <v>0</v>
      </c>
      <c r="O376" s="99">
        <f t="shared" si="47"/>
        <v>0</v>
      </c>
      <c r="P376" s="99">
        <v>0</v>
      </c>
      <c r="Q376" s="99">
        <f t="shared" si="48"/>
        <v>0</v>
      </c>
      <c r="R376" s="99">
        <f t="shared" si="49"/>
        <v>0</v>
      </c>
      <c r="S376" s="99">
        <f t="shared" si="50"/>
        <v>0</v>
      </c>
      <c r="T376" s="99">
        <v>0</v>
      </c>
      <c r="U376" s="100">
        <f t="shared" si="51"/>
        <v>0</v>
      </c>
      <c r="V376" s="100">
        <v>1</v>
      </c>
      <c r="W376" s="100">
        <f t="shared" si="52"/>
        <v>0</v>
      </c>
      <c r="X376" s="100">
        <f t="shared" si="53"/>
        <v>0</v>
      </c>
      <c r="Y376" s="100">
        <f t="shared" si="54"/>
        <v>0</v>
      </c>
    </row>
    <row r="377" spans="1:25" x14ac:dyDescent="0.2">
      <c r="A377" s="91" t="s">
        <v>2587</v>
      </c>
      <c r="B377" s="92">
        <v>2022390</v>
      </c>
      <c r="C377" s="93" t="s">
        <v>2588</v>
      </c>
      <c r="D377" s="94">
        <v>8819</v>
      </c>
      <c r="E377" s="95" t="s">
        <v>2233</v>
      </c>
      <c r="F377" s="96" t="s">
        <v>1832</v>
      </c>
      <c r="G377" s="97">
        <v>1</v>
      </c>
      <c r="H377" s="98">
        <v>45617</v>
      </c>
      <c r="I377" s="98">
        <v>46753</v>
      </c>
      <c r="J377" s="96">
        <v>1</v>
      </c>
      <c r="K377" s="96">
        <v>1</v>
      </c>
      <c r="L377" s="96">
        <v>28</v>
      </c>
      <c r="M377" s="99">
        <v>0</v>
      </c>
      <c r="N377" s="99">
        <f t="shared" si="46"/>
        <v>0</v>
      </c>
      <c r="O377" s="99">
        <f t="shared" si="47"/>
        <v>0</v>
      </c>
      <c r="P377" s="99">
        <v>0</v>
      </c>
      <c r="Q377" s="99">
        <f t="shared" si="48"/>
        <v>0</v>
      </c>
      <c r="R377" s="99">
        <f t="shared" si="49"/>
        <v>0</v>
      </c>
      <c r="S377" s="99">
        <f t="shared" si="50"/>
        <v>0</v>
      </c>
      <c r="T377" s="99">
        <v>0</v>
      </c>
      <c r="U377" s="100">
        <f t="shared" si="51"/>
        <v>0</v>
      </c>
      <c r="V377" s="100">
        <v>1</v>
      </c>
      <c r="W377" s="100">
        <f t="shared" si="52"/>
        <v>0</v>
      </c>
      <c r="X377" s="100">
        <f t="shared" si="53"/>
        <v>0</v>
      </c>
      <c r="Y377" s="100">
        <f t="shared" si="54"/>
        <v>0</v>
      </c>
    </row>
    <row r="378" spans="1:25" x14ac:dyDescent="0.2">
      <c r="A378" s="91" t="s">
        <v>2589</v>
      </c>
      <c r="B378" s="92">
        <v>1000440</v>
      </c>
      <c r="C378" s="93" t="s">
        <v>2590</v>
      </c>
      <c r="D378" s="94">
        <v>8794</v>
      </c>
      <c r="E378" s="95" t="s">
        <v>2233</v>
      </c>
      <c r="F378" s="96" t="s">
        <v>1832</v>
      </c>
      <c r="G378" s="97">
        <v>1</v>
      </c>
      <c r="H378" s="98">
        <v>42094</v>
      </c>
      <c r="I378" s="98">
        <v>46753</v>
      </c>
      <c r="J378" s="96">
        <v>1</v>
      </c>
      <c r="K378" s="96">
        <v>1</v>
      </c>
      <c r="L378" s="96">
        <v>28</v>
      </c>
      <c r="M378" s="99">
        <v>0</v>
      </c>
      <c r="N378" s="99">
        <f t="shared" si="46"/>
        <v>0</v>
      </c>
      <c r="O378" s="99">
        <f t="shared" si="47"/>
        <v>0</v>
      </c>
      <c r="P378" s="99">
        <v>0</v>
      </c>
      <c r="Q378" s="99">
        <f t="shared" si="48"/>
        <v>0</v>
      </c>
      <c r="R378" s="99">
        <f t="shared" si="49"/>
        <v>0</v>
      </c>
      <c r="S378" s="99">
        <f t="shared" si="50"/>
        <v>0</v>
      </c>
      <c r="T378" s="99">
        <v>0</v>
      </c>
      <c r="U378" s="100">
        <f t="shared" si="51"/>
        <v>0</v>
      </c>
      <c r="V378" s="100">
        <v>1</v>
      </c>
      <c r="W378" s="100">
        <f t="shared" si="52"/>
        <v>0</v>
      </c>
      <c r="X378" s="100">
        <f t="shared" si="53"/>
        <v>0</v>
      </c>
      <c r="Y378" s="100">
        <f t="shared" si="54"/>
        <v>0</v>
      </c>
    </row>
    <row r="379" spans="1:25" x14ac:dyDescent="0.2">
      <c r="A379" s="91" t="s">
        <v>2591</v>
      </c>
      <c r="B379" s="92">
        <v>8000756</v>
      </c>
      <c r="C379" s="93" t="s">
        <v>2592</v>
      </c>
      <c r="D379" s="94">
        <v>11075</v>
      </c>
      <c r="E379" s="95" t="s">
        <v>2233</v>
      </c>
      <c r="F379" s="96" t="s">
        <v>1832</v>
      </c>
      <c r="G379" s="97">
        <v>1</v>
      </c>
      <c r="H379" s="98">
        <v>42094</v>
      </c>
      <c r="I379" s="98">
        <v>46753</v>
      </c>
      <c r="J379" s="96">
        <v>1</v>
      </c>
      <c r="K379" s="96">
        <v>1</v>
      </c>
      <c r="L379" s="96">
        <v>28</v>
      </c>
      <c r="M379" s="99">
        <v>0</v>
      </c>
      <c r="N379" s="99">
        <f t="shared" si="46"/>
        <v>0</v>
      </c>
      <c r="O379" s="99">
        <f t="shared" si="47"/>
        <v>0</v>
      </c>
      <c r="P379" s="99">
        <v>0</v>
      </c>
      <c r="Q379" s="99">
        <f t="shared" si="48"/>
        <v>0</v>
      </c>
      <c r="R379" s="99">
        <f t="shared" si="49"/>
        <v>0</v>
      </c>
      <c r="S379" s="99">
        <f t="shared" si="50"/>
        <v>0</v>
      </c>
      <c r="T379" s="99">
        <v>0</v>
      </c>
      <c r="U379" s="100">
        <f t="shared" si="51"/>
        <v>0</v>
      </c>
      <c r="V379" s="100">
        <v>1</v>
      </c>
      <c r="W379" s="100">
        <f t="shared" si="52"/>
        <v>0</v>
      </c>
      <c r="X379" s="100">
        <f t="shared" si="53"/>
        <v>0</v>
      </c>
      <c r="Y379" s="100">
        <f t="shared" si="54"/>
        <v>0</v>
      </c>
    </row>
    <row r="380" spans="1:25" x14ac:dyDescent="0.2">
      <c r="A380" s="91" t="s">
        <v>2593</v>
      </c>
      <c r="B380" s="92">
        <v>8000755</v>
      </c>
      <c r="C380" s="93" t="s">
        <v>2594</v>
      </c>
      <c r="D380" s="94">
        <v>9429</v>
      </c>
      <c r="E380" s="95" t="s">
        <v>2233</v>
      </c>
      <c r="F380" s="96" t="s">
        <v>1832</v>
      </c>
      <c r="G380" s="97">
        <v>1</v>
      </c>
      <c r="H380" s="98">
        <v>42094</v>
      </c>
      <c r="I380" s="98">
        <v>46753</v>
      </c>
      <c r="J380" s="96">
        <v>1</v>
      </c>
      <c r="K380" s="96">
        <v>1</v>
      </c>
      <c r="L380" s="96">
        <v>28</v>
      </c>
      <c r="M380" s="99">
        <v>1</v>
      </c>
      <c r="N380" s="99">
        <f t="shared" si="46"/>
        <v>1</v>
      </c>
      <c r="O380" s="99">
        <f t="shared" si="47"/>
        <v>1</v>
      </c>
      <c r="P380" s="99">
        <v>0</v>
      </c>
      <c r="Q380" s="99">
        <f t="shared" si="48"/>
        <v>1</v>
      </c>
      <c r="R380" s="99">
        <f t="shared" si="49"/>
        <v>2</v>
      </c>
      <c r="S380" s="99">
        <f t="shared" si="50"/>
        <v>0</v>
      </c>
      <c r="T380" s="99">
        <v>2</v>
      </c>
      <c r="U380" s="100">
        <f t="shared" si="51"/>
        <v>0</v>
      </c>
      <c r="V380" s="100">
        <v>1</v>
      </c>
      <c r="W380" s="100">
        <f t="shared" si="52"/>
        <v>0</v>
      </c>
      <c r="X380" s="100">
        <f t="shared" si="53"/>
        <v>0.1</v>
      </c>
      <c r="Y380" s="100">
        <f t="shared" si="54"/>
        <v>2</v>
      </c>
    </row>
    <row r="381" spans="1:25" x14ac:dyDescent="0.2">
      <c r="A381" s="91" t="s">
        <v>2595</v>
      </c>
      <c r="B381" s="92">
        <v>8000754</v>
      </c>
      <c r="C381" s="93" t="s">
        <v>2596</v>
      </c>
      <c r="D381" s="94">
        <v>11703</v>
      </c>
      <c r="E381" s="95" t="s">
        <v>2233</v>
      </c>
      <c r="F381" s="96" t="s">
        <v>1832</v>
      </c>
      <c r="G381" s="97">
        <v>1</v>
      </c>
      <c r="H381" s="98">
        <v>42094</v>
      </c>
      <c r="I381" s="98">
        <v>46753</v>
      </c>
      <c r="J381" s="96">
        <v>1</v>
      </c>
      <c r="K381" s="96">
        <v>1</v>
      </c>
      <c r="L381" s="96">
        <v>28</v>
      </c>
      <c r="M381" s="99">
        <v>0</v>
      </c>
      <c r="N381" s="99">
        <f t="shared" si="46"/>
        <v>0</v>
      </c>
      <c r="O381" s="99">
        <f t="shared" si="47"/>
        <v>0</v>
      </c>
      <c r="P381" s="99">
        <v>0</v>
      </c>
      <c r="Q381" s="99">
        <f t="shared" si="48"/>
        <v>0</v>
      </c>
      <c r="R381" s="99">
        <f t="shared" si="49"/>
        <v>0</v>
      </c>
      <c r="S381" s="99">
        <f t="shared" si="50"/>
        <v>0</v>
      </c>
      <c r="T381" s="99">
        <v>0</v>
      </c>
      <c r="U381" s="100">
        <f t="shared" si="51"/>
        <v>0</v>
      </c>
      <c r="V381" s="100">
        <v>1</v>
      </c>
      <c r="W381" s="100">
        <f t="shared" si="52"/>
        <v>0</v>
      </c>
      <c r="X381" s="100">
        <f t="shared" si="53"/>
        <v>0</v>
      </c>
      <c r="Y381" s="100">
        <f t="shared" si="54"/>
        <v>0</v>
      </c>
    </row>
    <row r="382" spans="1:25" x14ac:dyDescent="0.2">
      <c r="A382" s="91" t="s">
        <v>2597</v>
      </c>
      <c r="B382" s="92">
        <v>8000753</v>
      </c>
      <c r="C382" s="93" t="s">
        <v>2598</v>
      </c>
      <c r="D382" s="94">
        <v>9441</v>
      </c>
      <c r="E382" s="95" t="s">
        <v>2233</v>
      </c>
      <c r="F382" s="96" t="s">
        <v>1832</v>
      </c>
      <c r="G382" s="97">
        <v>1</v>
      </c>
      <c r="H382" s="98">
        <v>42094</v>
      </c>
      <c r="I382" s="98">
        <v>46753</v>
      </c>
      <c r="J382" s="96">
        <v>1</v>
      </c>
      <c r="K382" s="96">
        <v>1</v>
      </c>
      <c r="L382" s="96">
        <v>28</v>
      </c>
      <c r="M382" s="99">
        <v>0</v>
      </c>
      <c r="N382" s="99">
        <f t="shared" si="46"/>
        <v>0</v>
      </c>
      <c r="O382" s="99">
        <f t="shared" si="47"/>
        <v>0</v>
      </c>
      <c r="P382" s="99">
        <v>0</v>
      </c>
      <c r="Q382" s="99">
        <f t="shared" si="48"/>
        <v>0</v>
      </c>
      <c r="R382" s="99">
        <f t="shared" si="49"/>
        <v>0</v>
      </c>
      <c r="S382" s="99">
        <f t="shared" si="50"/>
        <v>0</v>
      </c>
      <c r="T382" s="99">
        <v>0</v>
      </c>
      <c r="U382" s="100">
        <f t="shared" si="51"/>
        <v>0</v>
      </c>
      <c r="V382" s="100">
        <v>1</v>
      </c>
      <c r="W382" s="100">
        <f t="shared" si="52"/>
        <v>0</v>
      </c>
      <c r="X382" s="100">
        <f t="shared" si="53"/>
        <v>0</v>
      </c>
      <c r="Y382" s="100">
        <f t="shared" si="54"/>
        <v>0</v>
      </c>
    </row>
    <row r="383" spans="1:25" x14ac:dyDescent="0.2">
      <c r="A383" s="91" t="s">
        <v>2599</v>
      </c>
      <c r="B383" s="92">
        <v>8000642</v>
      </c>
      <c r="C383" s="93" t="s">
        <v>2600</v>
      </c>
      <c r="D383" s="94">
        <v>9021</v>
      </c>
      <c r="E383" s="95" t="s">
        <v>2233</v>
      </c>
      <c r="F383" s="96" t="s">
        <v>1832</v>
      </c>
      <c r="G383" s="97">
        <v>1</v>
      </c>
      <c r="H383" s="98">
        <v>42094</v>
      </c>
      <c r="I383" s="98">
        <v>46753</v>
      </c>
      <c r="J383" s="96">
        <v>1</v>
      </c>
      <c r="K383" s="96">
        <v>1</v>
      </c>
      <c r="L383" s="96">
        <v>28</v>
      </c>
      <c r="M383" s="99">
        <v>1</v>
      </c>
      <c r="N383" s="99">
        <f t="shared" si="46"/>
        <v>1</v>
      </c>
      <c r="O383" s="99">
        <f t="shared" si="47"/>
        <v>1</v>
      </c>
      <c r="P383" s="99">
        <v>0</v>
      </c>
      <c r="Q383" s="99">
        <f t="shared" si="48"/>
        <v>1</v>
      </c>
      <c r="R383" s="99">
        <f t="shared" si="49"/>
        <v>2</v>
      </c>
      <c r="S383" s="99">
        <f t="shared" si="50"/>
        <v>0</v>
      </c>
      <c r="T383" s="99">
        <v>2</v>
      </c>
      <c r="U383" s="100">
        <f t="shared" si="51"/>
        <v>0</v>
      </c>
      <c r="V383" s="100">
        <v>1</v>
      </c>
      <c r="W383" s="100">
        <f t="shared" si="52"/>
        <v>0</v>
      </c>
      <c r="X383" s="100">
        <f t="shared" si="53"/>
        <v>0.1</v>
      </c>
      <c r="Y383" s="100">
        <f t="shared" si="54"/>
        <v>2</v>
      </c>
    </row>
    <row r="384" spans="1:25" x14ac:dyDescent="0.2">
      <c r="A384" s="91" t="s">
        <v>2601</v>
      </c>
      <c r="B384" s="92">
        <v>8000748</v>
      </c>
      <c r="C384" s="93" t="s">
        <v>2602</v>
      </c>
      <c r="D384" s="94">
        <v>11691</v>
      </c>
      <c r="E384" s="95" t="s">
        <v>2233</v>
      </c>
      <c r="F384" s="96" t="s">
        <v>1832</v>
      </c>
      <c r="G384" s="97">
        <v>1</v>
      </c>
      <c r="H384" s="98">
        <v>42094</v>
      </c>
      <c r="I384" s="98">
        <v>46753</v>
      </c>
      <c r="J384" s="96">
        <v>1</v>
      </c>
      <c r="K384" s="96">
        <v>1</v>
      </c>
      <c r="L384" s="96">
        <v>28</v>
      </c>
      <c r="M384" s="99">
        <v>0</v>
      </c>
      <c r="N384" s="99">
        <f t="shared" si="46"/>
        <v>0</v>
      </c>
      <c r="O384" s="99">
        <f t="shared" si="47"/>
        <v>0</v>
      </c>
      <c r="P384" s="99">
        <v>0</v>
      </c>
      <c r="Q384" s="99">
        <f t="shared" si="48"/>
        <v>0</v>
      </c>
      <c r="R384" s="99">
        <f t="shared" si="49"/>
        <v>0</v>
      </c>
      <c r="S384" s="99">
        <f t="shared" si="50"/>
        <v>0</v>
      </c>
      <c r="T384" s="99">
        <v>0</v>
      </c>
      <c r="U384" s="100">
        <f t="shared" si="51"/>
        <v>0</v>
      </c>
      <c r="V384" s="100">
        <v>1</v>
      </c>
      <c r="W384" s="100">
        <f t="shared" si="52"/>
        <v>0</v>
      </c>
      <c r="X384" s="100">
        <f t="shared" si="53"/>
        <v>0</v>
      </c>
      <c r="Y384" s="100">
        <f t="shared" si="54"/>
        <v>0</v>
      </c>
    </row>
    <row r="385" spans="1:25" x14ac:dyDescent="0.2">
      <c r="A385" s="91" t="s">
        <v>2603</v>
      </c>
      <c r="B385" s="92">
        <v>2006521</v>
      </c>
      <c r="C385" s="93" t="s">
        <v>2604</v>
      </c>
      <c r="D385" s="94">
        <v>9272</v>
      </c>
      <c r="E385" s="95" t="s">
        <v>2233</v>
      </c>
      <c r="F385" s="96" t="s">
        <v>1832</v>
      </c>
      <c r="G385" s="97">
        <v>1</v>
      </c>
      <c r="H385" s="98">
        <v>45393</v>
      </c>
      <c r="I385" s="98">
        <v>46753</v>
      </c>
      <c r="J385" s="96">
        <v>1</v>
      </c>
      <c r="K385" s="96">
        <v>1</v>
      </c>
      <c r="L385" s="96">
        <v>28</v>
      </c>
      <c r="M385" s="99">
        <v>0</v>
      </c>
      <c r="N385" s="99">
        <f t="shared" si="46"/>
        <v>0</v>
      </c>
      <c r="O385" s="99">
        <f t="shared" si="47"/>
        <v>0</v>
      </c>
      <c r="P385" s="99">
        <v>0</v>
      </c>
      <c r="Q385" s="99">
        <f t="shared" si="48"/>
        <v>0</v>
      </c>
      <c r="R385" s="99">
        <f t="shared" si="49"/>
        <v>0</v>
      </c>
      <c r="S385" s="99">
        <f t="shared" si="50"/>
        <v>0</v>
      </c>
      <c r="T385" s="99">
        <v>0</v>
      </c>
      <c r="U385" s="100">
        <f t="shared" si="51"/>
        <v>0</v>
      </c>
      <c r="V385" s="100">
        <v>1</v>
      </c>
      <c r="W385" s="100">
        <f t="shared" si="52"/>
        <v>0</v>
      </c>
      <c r="X385" s="100">
        <f t="shared" si="53"/>
        <v>0</v>
      </c>
      <c r="Y385" s="100">
        <f t="shared" si="54"/>
        <v>0</v>
      </c>
    </row>
    <row r="386" spans="1:25" x14ac:dyDescent="0.2">
      <c r="A386" s="91" t="s">
        <v>2605</v>
      </c>
      <c r="B386" s="92">
        <v>8000772</v>
      </c>
      <c r="C386" s="93" t="s">
        <v>2606</v>
      </c>
      <c r="D386" s="94">
        <v>10687</v>
      </c>
      <c r="E386" s="95" t="s">
        <v>2233</v>
      </c>
      <c r="F386" s="96" t="s">
        <v>1832</v>
      </c>
      <c r="G386" s="97">
        <v>1</v>
      </c>
      <c r="H386" s="98">
        <v>42094</v>
      </c>
      <c r="I386" s="98">
        <v>46753</v>
      </c>
      <c r="J386" s="96">
        <v>1</v>
      </c>
      <c r="K386" s="96">
        <v>1</v>
      </c>
      <c r="L386" s="96">
        <v>28</v>
      </c>
      <c r="M386" s="99">
        <v>0</v>
      </c>
      <c r="N386" s="99">
        <f t="shared" si="46"/>
        <v>0</v>
      </c>
      <c r="O386" s="99">
        <f t="shared" si="47"/>
        <v>0</v>
      </c>
      <c r="P386" s="99">
        <v>0</v>
      </c>
      <c r="Q386" s="99">
        <f t="shared" si="48"/>
        <v>0</v>
      </c>
      <c r="R386" s="99">
        <f t="shared" si="49"/>
        <v>0</v>
      </c>
      <c r="S386" s="99">
        <f t="shared" si="50"/>
        <v>0</v>
      </c>
      <c r="T386" s="99">
        <v>0</v>
      </c>
      <c r="U386" s="100">
        <f t="shared" si="51"/>
        <v>0</v>
      </c>
      <c r="V386" s="100">
        <v>1</v>
      </c>
      <c r="W386" s="100">
        <f t="shared" si="52"/>
        <v>0</v>
      </c>
      <c r="X386" s="100">
        <f t="shared" si="53"/>
        <v>0</v>
      </c>
      <c r="Y386" s="100">
        <f t="shared" si="54"/>
        <v>0</v>
      </c>
    </row>
    <row r="387" spans="1:25" x14ac:dyDescent="0.2">
      <c r="A387" s="91" t="s">
        <v>2607</v>
      </c>
      <c r="B387" s="92">
        <v>8000770</v>
      </c>
      <c r="C387" s="93" t="s">
        <v>2608</v>
      </c>
      <c r="D387" s="94">
        <v>8816</v>
      </c>
      <c r="E387" s="95" t="s">
        <v>2233</v>
      </c>
      <c r="F387" s="96" t="s">
        <v>1832</v>
      </c>
      <c r="G387" s="97">
        <v>1</v>
      </c>
      <c r="H387" s="98">
        <v>42094</v>
      </c>
      <c r="I387" s="98">
        <v>46753</v>
      </c>
      <c r="J387" s="96">
        <v>1</v>
      </c>
      <c r="K387" s="96">
        <v>1</v>
      </c>
      <c r="L387" s="96">
        <v>28</v>
      </c>
      <c r="M387" s="99">
        <v>1</v>
      </c>
      <c r="N387" s="99">
        <f t="shared" si="46"/>
        <v>1</v>
      </c>
      <c r="O387" s="99">
        <f t="shared" si="47"/>
        <v>1</v>
      </c>
      <c r="P387" s="99">
        <v>0</v>
      </c>
      <c r="Q387" s="99">
        <f t="shared" si="48"/>
        <v>1</v>
      </c>
      <c r="R387" s="99">
        <f t="shared" si="49"/>
        <v>2</v>
      </c>
      <c r="S387" s="99">
        <f t="shared" si="50"/>
        <v>0</v>
      </c>
      <c r="T387" s="99">
        <v>2</v>
      </c>
      <c r="U387" s="100">
        <f t="shared" si="51"/>
        <v>0</v>
      </c>
      <c r="V387" s="100">
        <v>1</v>
      </c>
      <c r="W387" s="100">
        <f t="shared" si="52"/>
        <v>0</v>
      </c>
      <c r="X387" s="100">
        <f t="shared" si="53"/>
        <v>0.1</v>
      </c>
      <c r="Y387" s="100">
        <f t="shared" si="54"/>
        <v>2</v>
      </c>
    </row>
    <row r="388" spans="1:25" x14ac:dyDescent="0.2">
      <c r="A388" s="91" t="s">
        <v>2609</v>
      </c>
      <c r="B388" s="92">
        <v>8000768</v>
      </c>
      <c r="C388" s="93" t="s">
        <v>2610</v>
      </c>
      <c r="D388" s="94">
        <v>9428</v>
      </c>
      <c r="E388" s="95" t="s">
        <v>2233</v>
      </c>
      <c r="F388" s="96" t="s">
        <v>1832</v>
      </c>
      <c r="G388" s="97">
        <v>1</v>
      </c>
      <c r="H388" s="98">
        <v>42094</v>
      </c>
      <c r="I388" s="98">
        <v>46753</v>
      </c>
      <c r="J388" s="96">
        <v>1</v>
      </c>
      <c r="K388" s="96">
        <v>1</v>
      </c>
      <c r="L388" s="96">
        <v>28</v>
      </c>
      <c r="M388" s="99">
        <v>0</v>
      </c>
      <c r="N388" s="99">
        <f t="shared" si="46"/>
        <v>0</v>
      </c>
      <c r="O388" s="99">
        <f t="shared" si="47"/>
        <v>0</v>
      </c>
      <c r="P388" s="99">
        <v>0</v>
      </c>
      <c r="Q388" s="99">
        <f t="shared" si="48"/>
        <v>0</v>
      </c>
      <c r="R388" s="99">
        <f t="shared" si="49"/>
        <v>0</v>
      </c>
      <c r="S388" s="99">
        <f t="shared" si="50"/>
        <v>0</v>
      </c>
      <c r="T388" s="99">
        <v>0</v>
      </c>
      <c r="U388" s="100">
        <f t="shared" si="51"/>
        <v>0</v>
      </c>
      <c r="V388" s="100">
        <v>1</v>
      </c>
      <c r="W388" s="100">
        <f t="shared" si="52"/>
        <v>0</v>
      </c>
      <c r="X388" s="100">
        <f t="shared" si="53"/>
        <v>0</v>
      </c>
      <c r="Y388" s="100">
        <f t="shared" si="54"/>
        <v>0</v>
      </c>
    </row>
    <row r="389" spans="1:25" x14ac:dyDescent="0.2">
      <c r="A389" s="91" t="s">
        <v>2611</v>
      </c>
      <c r="B389" s="92">
        <v>8000766</v>
      </c>
      <c r="C389" s="93" t="s">
        <v>2612</v>
      </c>
      <c r="D389" s="94">
        <v>8793</v>
      </c>
      <c r="E389" s="95" t="s">
        <v>2233</v>
      </c>
      <c r="F389" s="96" t="s">
        <v>1832</v>
      </c>
      <c r="G389" s="97">
        <v>1</v>
      </c>
      <c r="H389" s="98">
        <v>42094</v>
      </c>
      <c r="I389" s="98">
        <v>46753</v>
      </c>
      <c r="J389" s="96">
        <v>1</v>
      </c>
      <c r="K389" s="96">
        <v>1</v>
      </c>
      <c r="L389" s="96">
        <v>28</v>
      </c>
      <c r="M389" s="99">
        <v>0</v>
      </c>
      <c r="N389" s="99">
        <f t="shared" si="46"/>
        <v>0</v>
      </c>
      <c r="O389" s="99">
        <f t="shared" si="47"/>
        <v>0</v>
      </c>
      <c r="P389" s="99">
        <v>0</v>
      </c>
      <c r="Q389" s="99">
        <f t="shared" si="48"/>
        <v>0</v>
      </c>
      <c r="R389" s="99">
        <f t="shared" si="49"/>
        <v>0</v>
      </c>
      <c r="S389" s="99">
        <f t="shared" si="50"/>
        <v>0</v>
      </c>
      <c r="T389" s="99">
        <v>0</v>
      </c>
      <c r="U389" s="100">
        <f t="shared" si="51"/>
        <v>0</v>
      </c>
      <c r="V389" s="100">
        <v>1</v>
      </c>
      <c r="W389" s="100">
        <f t="shared" si="52"/>
        <v>0</v>
      </c>
      <c r="X389" s="100">
        <f t="shared" si="53"/>
        <v>0</v>
      </c>
      <c r="Y389" s="100">
        <f t="shared" si="54"/>
        <v>0</v>
      </c>
    </row>
    <row r="390" spans="1:25" x14ac:dyDescent="0.2">
      <c r="A390" s="91" t="s">
        <v>2613</v>
      </c>
      <c r="B390" s="92">
        <v>8000764</v>
      </c>
      <c r="C390" s="93" t="s">
        <v>2614</v>
      </c>
      <c r="D390" s="94">
        <v>8825</v>
      </c>
      <c r="E390" s="95" t="s">
        <v>2233</v>
      </c>
      <c r="F390" s="96" t="s">
        <v>1832</v>
      </c>
      <c r="G390" s="97">
        <v>1</v>
      </c>
      <c r="H390" s="98">
        <v>42094</v>
      </c>
      <c r="I390" s="98">
        <v>46753</v>
      </c>
      <c r="J390" s="96">
        <v>1</v>
      </c>
      <c r="K390" s="96">
        <v>1</v>
      </c>
      <c r="L390" s="96">
        <v>28</v>
      </c>
      <c r="M390" s="99">
        <v>0</v>
      </c>
      <c r="N390" s="99">
        <f t="shared" si="46"/>
        <v>0</v>
      </c>
      <c r="O390" s="99">
        <f t="shared" si="47"/>
        <v>0</v>
      </c>
      <c r="P390" s="99">
        <v>0</v>
      </c>
      <c r="Q390" s="99">
        <f t="shared" si="48"/>
        <v>0</v>
      </c>
      <c r="R390" s="99">
        <f t="shared" si="49"/>
        <v>0</v>
      </c>
      <c r="S390" s="99">
        <f t="shared" si="50"/>
        <v>0</v>
      </c>
      <c r="T390" s="99">
        <v>0</v>
      </c>
      <c r="U390" s="100">
        <f t="shared" si="51"/>
        <v>0</v>
      </c>
      <c r="V390" s="100">
        <v>1</v>
      </c>
      <c r="W390" s="100">
        <f t="shared" si="52"/>
        <v>0</v>
      </c>
      <c r="X390" s="100">
        <f t="shared" si="53"/>
        <v>0</v>
      </c>
      <c r="Y390" s="100">
        <f t="shared" si="54"/>
        <v>0</v>
      </c>
    </row>
    <row r="391" spans="1:25" x14ac:dyDescent="0.2">
      <c r="A391" s="91" t="s">
        <v>2615</v>
      </c>
      <c r="B391" s="92">
        <v>8000762</v>
      </c>
      <c r="C391" s="93" t="s">
        <v>2616</v>
      </c>
      <c r="D391" s="94">
        <v>11035</v>
      </c>
      <c r="E391" s="95" t="s">
        <v>2233</v>
      </c>
      <c r="F391" s="96" t="s">
        <v>1832</v>
      </c>
      <c r="G391" s="97">
        <v>1</v>
      </c>
      <c r="H391" s="98">
        <v>42094</v>
      </c>
      <c r="I391" s="98">
        <v>46753</v>
      </c>
      <c r="J391" s="96">
        <v>1</v>
      </c>
      <c r="K391" s="96">
        <v>1</v>
      </c>
      <c r="L391" s="96">
        <v>28</v>
      </c>
      <c r="M391" s="99">
        <v>0</v>
      </c>
      <c r="N391" s="99">
        <f t="shared" ref="N391:N454" si="55">M391</f>
        <v>0</v>
      </c>
      <c r="O391" s="99">
        <f t="shared" ref="O391:O454" si="56">M391</f>
        <v>0</v>
      </c>
      <c r="P391" s="99">
        <v>0</v>
      </c>
      <c r="Q391" s="99">
        <f t="shared" ref="Q391:Q454" si="57">M391</f>
        <v>0</v>
      </c>
      <c r="R391" s="99">
        <f t="shared" ref="R391:R454" si="58">IF(M391&gt;P391,2,0)</f>
        <v>0</v>
      </c>
      <c r="S391" s="99">
        <f t="shared" ref="S391:S454" si="59">P391*1</f>
        <v>0</v>
      </c>
      <c r="T391" s="99">
        <v>0</v>
      </c>
      <c r="U391" s="100">
        <f t="shared" ref="U391:U454" si="60">IF(P391=1,4,0)</f>
        <v>0</v>
      </c>
      <c r="V391" s="100">
        <v>1</v>
      </c>
      <c r="W391" s="100">
        <f t="shared" ref="W391:W454" si="61">P391*4</f>
        <v>0</v>
      </c>
      <c r="X391" s="100">
        <f t="shared" ref="X391:X454" si="62">IF(M391&gt;P391,0.1,0)</f>
        <v>0</v>
      </c>
      <c r="Y391" s="100">
        <f t="shared" ref="Y391:Y454" si="63">IF(M391&gt;P391,2,0)</f>
        <v>0</v>
      </c>
    </row>
    <row r="392" spans="1:25" x14ac:dyDescent="0.2">
      <c r="A392" s="91" t="s">
        <v>2617</v>
      </c>
      <c r="B392" s="92">
        <v>8000752</v>
      </c>
      <c r="C392" s="93" t="s">
        <v>2618</v>
      </c>
      <c r="D392" s="94">
        <v>11705</v>
      </c>
      <c r="E392" s="95" t="s">
        <v>2233</v>
      </c>
      <c r="F392" s="96" t="s">
        <v>1832</v>
      </c>
      <c r="G392" s="97">
        <v>1</v>
      </c>
      <c r="H392" s="98">
        <v>42094</v>
      </c>
      <c r="I392" s="98">
        <v>46753</v>
      </c>
      <c r="J392" s="96">
        <v>1</v>
      </c>
      <c r="K392" s="96">
        <v>1</v>
      </c>
      <c r="L392" s="96">
        <v>28</v>
      </c>
      <c r="M392" s="99">
        <v>0</v>
      </c>
      <c r="N392" s="99">
        <f t="shared" si="55"/>
        <v>0</v>
      </c>
      <c r="O392" s="99">
        <f t="shared" si="56"/>
        <v>0</v>
      </c>
      <c r="P392" s="99">
        <v>0</v>
      </c>
      <c r="Q392" s="99">
        <f t="shared" si="57"/>
        <v>0</v>
      </c>
      <c r="R392" s="99">
        <f t="shared" si="58"/>
        <v>0</v>
      </c>
      <c r="S392" s="99">
        <f t="shared" si="59"/>
        <v>0</v>
      </c>
      <c r="T392" s="99">
        <v>0</v>
      </c>
      <c r="U392" s="100">
        <f t="shared" si="60"/>
        <v>0</v>
      </c>
      <c r="V392" s="100">
        <v>1</v>
      </c>
      <c r="W392" s="100">
        <f t="shared" si="61"/>
        <v>0</v>
      </c>
      <c r="X392" s="100">
        <f t="shared" si="62"/>
        <v>0</v>
      </c>
      <c r="Y392" s="100">
        <f t="shared" si="63"/>
        <v>0</v>
      </c>
    </row>
    <row r="393" spans="1:25" x14ac:dyDescent="0.2">
      <c r="A393" s="91" t="s">
        <v>2619</v>
      </c>
      <c r="B393" s="92">
        <v>1000295</v>
      </c>
      <c r="C393" s="93" t="s">
        <v>2620</v>
      </c>
      <c r="D393" s="94">
        <v>10272</v>
      </c>
      <c r="E393" s="95" t="s">
        <v>2233</v>
      </c>
      <c r="F393" s="96" t="s">
        <v>1832</v>
      </c>
      <c r="G393" s="97">
        <v>1</v>
      </c>
      <c r="H393" s="98">
        <v>42278</v>
      </c>
      <c r="I393" s="98">
        <v>46753</v>
      </c>
      <c r="J393" s="96">
        <v>1</v>
      </c>
      <c r="K393" s="96">
        <v>1</v>
      </c>
      <c r="L393" s="96">
        <v>28</v>
      </c>
      <c r="M393" s="99">
        <v>1</v>
      </c>
      <c r="N393" s="99">
        <f t="shared" si="55"/>
        <v>1</v>
      </c>
      <c r="O393" s="99">
        <f t="shared" si="56"/>
        <v>1</v>
      </c>
      <c r="P393" s="99">
        <v>0</v>
      </c>
      <c r="Q393" s="99">
        <f t="shared" si="57"/>
        <v>1</v>
      </c>
      <c r="R393" s="99">
        <f t="shared" si="58"/>
        <v>2</v>
      </c>
      <c r="S393" s="99">
        <f t="shared" si="59"/>
        <v>0</v>
      </c>
      <c r="T393" s="99">
        <v>2</v>
      </c>
      <c r="U393" s="100">
        <f t="shared" si="60"/>
        <v>0</v>
      </c>
      <c r="V393" s="100">
        <v>1</v>
      </c>
      <c r="W393" s="100">
        <f t="shared" si="61"/>
        <v>0</v>
      </c>
      <c r="X393" s="100">
        <f t="shared" si="62"/>
        <v>0.1</v>
      </c>
      <c r="Y393" s="100">
        <f t="shared" si="63"/>
        <v>2</v>
      </c>
    </row>
    <row r="394" spans="1:25" x14ac:dyDescent="0.2">
      <c r="A394" s="91" t="s">
        <v>2621</v>
      </c>
      <c r="B394" s="92">
        <v>8000641</v>
      </c>
      <c r="C394" s="93" t="s">
        <v>2622</v>
      </c>
      <c r="D394" s="94">
        <v>13617</v>
      </c>
      <c r="E394" s="95" t="s">
        <v>2233</v>
      </c>
      <c r="F394" s="96" t="s">
        <v>1832</v>
      </c>
      <c r="G394" s="97">
        <v>1</v>
      </c>
      <c r="H394" s="98">
        <v>42094</v>
      </c>
      <c r="I394" s="98">
        <v>46753</v>
      </c>
      <c r="J394" s="96">
        <v>1</v>
      </c>
      <c r="K394" s="96">
        <v>1</v>
      </c>
      <c r="L394" s="96">
        <v>28</v>
      </c>
      <c r="M394" s="99">
        <v>0</v>
      </c>
      <c r="N394" s="99">
        <f t="shared" si="55"/>
        <v>0</v>
      </c>
      <c r="O394" s="99">
        <f t="shared" si="56"/>
        <v>0</v>
      </c>
      <c r="P394" s="99">
        <v>0</v>
      </c>
      <c r="Q394" s="99">
        <f t="shared" si="57"/>
        <v>0</v>
      </c>
      <c r="R394" s="99">
        <f t="shared" si="58"/>
        <v>0</v>
      </c>
      <c r="S394" s="99">
        <f t="shared" si="59"/>
        <v>0</v>
      </c>
      <c r="T394" s="99">
        <v>0</v>
      </c>
      <c r="U394" s="100">
        <f t="shared" si="60"/>
        <v>0</v>
      </c>
      <c r="V394" s="100">
        <v>1</v>
      </c>
      <c r="W394" s="100">
        <f t="shared" si="61"/>
        <v>0</v>
      </c>
      <c r="X394" s="100">
        <f t="shared" si="62"/>
        <v>0</v>
      </c>
      <c r="Y394" s="100">
        <f t="shared" si="63"/>
        <v>0</v>
      </c>
    </row>
    <row r="395" spans="1:25" x14ac:dyDescent="0.2">
      <c r="A395" s="91" t="s">
        <v>2623</v>
      </c>
      <c r="B395" s="92">
        <v>8000750</v>
      </c>
      <c r="C395" s="93" t="s">
        <v>2624</v>
      </c>
      <c r="D395" s="94">
        <v>9457</v>
      </c>
      <c r="E395" s="95" t="s">
        <v>2233</v>
      </c>
      <c r="F395" s="96" t="s">
        <v>1832</v>
      </c>
      <c r="G395" s="97">
        <v>1</v>
      </c>
      <c r="H395" s="98">
        <v>42094</v>
      </c>
      <c r="I395" s="98">
        <v>46947</v>
      </c>
      <c r="J395" s="96">
        <v>13</v>
      </c>
      <c r="K395" s="96">
        <v>7</v>
      </c>
      <c r="L395" s="96">
        <v>28</v>
      </c>
      <c r="M395" s="99">
        <v>0</v>
      </c>
      <c r="N395" s="99">
        <f t="shared" si="55"/>
        <v>0</v>
      </c>
      <c r="O395" s="99">
        <f t="shared" si="56"/>
        <v>0</v>
      </c>
      <c r="P395" s="99">
        <v>0</v>
      </c>
      <c r="Q395" s="99">
        <f t="shared" si="57"/>
        <v>0</v>
      </c>
      <c r="R395" s="99">
        <f t="shared" si="58"/>
        <v>0</v>
      </c>
      <c r="S395" s="99">
        <f t="shared" si="59"/>
        <v>0</v>
      </c>
      <c r="T395" s="99">
        <v>0</v>
      </c>
      <c r="U395" s="100">
        <f t="shared" si="60"/>
        <v>0</v>
      </c>
      <c r="V395" s="100">
        <v>1</v>
      </c>
      <c r="W395" s="100">
        <f t="shared" si="61"/>
        <v>0</v>
      </c>
      <c r="X395" s="100">
        <f t="shared" si="62"/>
        <v>0</v>
      </c>
      <c r="Y395" s="100">
        <f t="shared" si="63"/>
        <v>0</v>
      </c>
    </row>
    <row r="396" spans="1:25" x14ac:dyDescent="0.2">
      <c r="A396" s="91" t="s">
        <v>2625</v>
      </c>
      <c r="B396" s="92">
        <v>8000749</v>
      </c>
      <c r="C396" s="93" t="s">
        <v>2626</v>
      </c>
      <c r="D396" s="94">
        <v>10260</v>
      </c>
      <c r="E396" s="95" t="s">
        <v>2233</v>
      </c>
      <c r="F396" s="96" t="s">
        <v>1832</v>
      </c>
      <c r="G396" s="97">
        <v>1</v>
      </c>
      <c r="H396" s="98">
        <v>42094</v>
      </c>
      <c r="I396" s="98">
        <v>46753</v>
      </c>
      <c r="J396" s="96">
        <v>1</v>
      </c>
      <c r="K396" s="96">
        <v>1</v>
      </c>
      <c r="L396" s="96">
        <v>28</v>
      </c>
      <c r="M396" s="99">
        <v>0</v>
      </c>
      <c r="N396" s="99">
        <f t="shared" si="55"/>
        <v>0</v>
      </c>
      <c r="O396" s="99">
        <f t="shared" si="56"/>
        <v>0</v>
      </c>
      <c r="P396" s="99">
        <v>0</v>
      </c>
      <c r="Q396" s="99">
        <f t="shared" si="57"/>
        <v>0</v>
      </c>
      <c r="R396" s="99">
        <f t="shared" si="58"/>
        <v>0</v>
      </c>
      <c r="S396" s="99">
        <f t="shared" si="59"/>
        <v>0</v>
      </c>
      <c r="T396" s="99">
        <v>0</v>
      </c>
      <c r="U396" s="100">
        <f t="shared" si="60"/>
        <v>0</v>
      </c>
      <c r="V396" s="100">
        <v>1</v>
      </c>
      <c r="W396" s="100">
        <f t="shared" si="61"/>
        <v>0</v>
      </c>
      <c r="X396" s="100">
        <f t="shared" si="62"/>
        <v>0</v>
      </c>
      <c r="Y396" s="100">
        <f t="shared" si="63"/>
        <v>0</v>
      </c>
    </row>
    <row r="397" spans="1:25" x14ac:dyDescent="0.2">
      <c r="A397" s="91" t="s">
        <v>2627</v>
      </c>
      <c r="B397" s="92">
        <v>2014447</v>
      </c>
      <c r="C397" s="93" t="s">
        <v>2628</v>
      </c>
      <c r="D397" s="94">
        <v>11681</v>
      </c>
      <c r="E397" s="95" t="s">
        <v>2233</v>
      </c>
      <c r="F397" s="96" t="s">
        <v>1832</v>
      </c>
      <c r="G397" s="97">
        <v>1</v>
      </c>
      <c r="H397" s="98">
        <v>42094</v>
      </c>
      <c r="I397" s="98">
        <v>46753</v>
      </c>
      <c r="J397" s="96">
        <v>1</v>
      </c>
      <c r="K397" s="96">
        <v>1</v>
      </c>
      <c r="L397" s="96">
        <v>28</v>
      </c>
      <c r="M397" s="99">
        <v>0</v>
      </c>
      <c r="N397" s="99">
        <f t="shared" si="55"/>
        <v>0</v>
      </c>
      <c r="O397" s="99">
        <f t="shared" si="56"/>
        <v>0</v>
      </c>
      <c r="P397" s="99">
        <v>0</v>
      </c>
      <c r="Q397" s="99">
        <f t="shared" si="57"/>
        <v>0</v>
      </c>
      <c r="R397" s="99">
        <f t="shared" si="58"/>
        <v>0</v>
      </c>
      <c r="S397" s="99">
        <f t="shared" si="59"/>
        <v>0</v>
      </c>
      <c r="T397" s="99">
        <v>0</v>
      </c>
      <c r="U397" s="100">
        <f t="shared" si="60"/>
        <v>0</v>
      </c>
      <c r="V397" s="100">
        <v>1</v>
      </c>
      <c r="W397" s="100">
        <f t="shared" si="61"/>
        <v>0</v>
      </c>
      <c r="X397" s="100">
        <f t="shared" si="62"/>
        <v>0</v>
      </c>
      <c r="Y397" s="100">
        <f t="shared" si="63"/>
        <v>0</v>
      </c>
    </row>
    <row r="398" spans="1:25" x14ac:dyDescent="0.2">
      <c r="A398" s="91" t="s">
        <v>2629</v>
      </c>
      <c r="B398" s="92">
        <v>2016108</v>
      </c>
      <c r="C398" s="93" t="s">
        <v>2630</v>
      </c>
      <c r="D398" s="94">
        <v>11042</v>
      </c>
      <c r="E398" s="95" t="s">
        <v>2233</v>
      </c>
      <c r="F398" s="96" t="s">
        <v>1832</v>
      </c>
      <c r="G398" s="97">
        <v>1</v>
      </c>
      <c r="H398" s="98">
        <v>42094</v>
      </c>
      <c r="I398" s="98">
        <v>46753</v>
      </c>
      <c r="J398" s="96">
        <v>1</v>
      </c>
      <c r="K398" s="96">
        <v>1</v>
      </c>
      <c r="L398" s="96">
        <v>28</v>
      </c>
      <c r="M398" s="99">
        <v>0</v>
      </c>
      <c r="N398" s="99">
        <f t="shared" si="55"/>
        <v>0</v>
      </c>
      <c r="O398" s="99">
        <f t="shared" si="56"/>
        <v>0</v>
      </c>
      <c r="P398" s="99">
        <v>0</v>
      </c>
      <c r="Q398" s="99">
        <f t="shared" si="57"/>
        <v>0</v>
      </c>
      <c r="R398" s="99">
        <f t="shared" si="58"/>
        <v>0</v>
      </c>
      <c r="S398" s="99">
        <f t="shared" si="59"/>
        <v>0</v>
      </c>
      <c r="T398" s="99">
        <v>0</v>
      </c>
      <c r="U398" s="100">
        <f t="shared" si="60"/>
        <v>0</v>
      </c>
      <c r="V398" s="100">
        <v>1</v>
      </c>
      <c r="W398" s="100">
        <f t="shared" si="61"/>
        <v>0</v>
      </c>
      <c r="X398" s="100">
        <f t="shared" si="62"/>
        <v>0</v>
      </c>
      <c r="Y398" s="100">
        <f t="shared" si="63"/>
        <v>0</v>
      </c>
    </row>
    <row r="399" spans="1:25" x14ac:dyDescent="0.2">
      <c r="A399" s="91" t="s">
        <v>2631</v>
      </c>
      <c r="B399" s="92">
        <v>8000745</v>
      </c>
      <c r="C399" s="93" t="s">
        <v>2632</v>
      </c>
      <c r="D399" s="94">
        <v>8655</v>
      </c>
      <c r="E399" s="95" t="s">
        <v>2233</v>
      </c>
      <c r="F399" s="96" t="s">
        <v>1832</v>
      </c>
      <c r="G399" s="97">
        <v>1</v>
      </c>
      <c r="H399" s="98">
        <v>42094</v>
      </c>
      <c r="I399" s="98">
        <v>46940</v>
      </c>
      <c r="J399" s="96">
        <v>6</v>
      </c>
      <c r="K399" s="96">
        <v>7</v>
      </c>
      <c r="L399" s="96">
        <v>28</v>
      </c>
      <c r="M399" s="99">
        <v>0</v>
      </c>
      <c r="N399" s="99">
        <f t="shared" si="55"/>
        <v>0</v>
      </c>
      <c r="O399" s="99">
        <f t="shared" si="56"/>
        <v>0</v>
      </c>
      <c r="P399" s="99">
        <v>0</v>
      </c>
      <c r="Q399" s="99">
        <f t="shared" si="57"/>
        <v>0</v>
      </c>
      <c r="R399" s="99">
        <f t="shared" si="58"/>
        <v>0</v>
      </c>
      <c r="S399" s="99">
        <f t="shared" si="59"/>
        <v>0</v>
      </c>
      <c r="T399" s="99">
        <v>0</v>
      </c>
      <c r="U399" s="100">
        <f t="shared" si="60"/>
        <v>0</v>
      </c>
      <c r="V399" s="100">
        <v>1</v>
      </c>
      <c r="W399" s="100">
        <f t="shared" si="61"/>
        <v>0</v>
      </c>
      <c r="X399" s="100">
        <f t="shared" si="62"/>
        <v>0</v>
      </c>
      <c r="Y399" s="100">
        <f t="shared" si="63"/>
        <v>0</v>
      </c>
    </row>
    <row r="400" spans="1:25" x14ac:dyDescent="0.2">
      <c r="A400" s="91" t="s">
        <v>2633</v>
      </c>
      <c r="B400" s="92">
        <v>1001002</v>
      </c>
      <c r="C400" s="93" t="s">
        <v>2634</v>
      </c>
      <c r="D400" s="94">
        <v>11089</v>
      </c>
      <c r="E400" s="95" t="s">
        <v>2233</v>
      </c>
      <c r="F400" s="96" t="s">
        <v>1832</v>
      </c>
      <c r="G400" s="97">
        <v>1</v>
      </c>
      <c r="H400" s="98">
        <v>42094</v>
      </c>
      <c r="I400" s="98">
        <v>46753</v>
      </c>
      <c r="J400" s="96">
        <v>1</v>
      </c>
      <c r="K400" s="96">
        <v>1</v>
      </c>
      <c r="L400" s="96">
        <v>28</v>
      </c>
      <c r="M400" s="99">
        <v>1</v>
      </c>
      <c r="N400" s="99">
        <f t="shared" si="55"/>
        <v>1</v>
      </c>
      <c r="O400" s="99">
        <f t="shared" si="56"/>
        <v>1</v>
      </c>
      <c r="P400" s="99">
        <v>0</v>
      </c>
      <c r="Q400" s="99">
        <f t="shared" si="57"/>
        <v>1</v>
      </c>
      <c r="R400" s="99">
        <f t="shared" si="58"/>
        <v>2</v>
      </c>
      <c r="S400" s="99">
        <f t="shared" si="59"/>
        <v>0</v>
      </c>
      <c r="T400" s="99">
        <v>2</v>
      </c>
      <c r="U400" s="100">
        <f t="shared" si="60"/>
        <v>0</v>
      </c>
      <c r="V400" s="100">
        <v>1</v>
      </c>
      <c r="W400" s="100">
        <f t="shared" si="61"/>
        <v>0</v>
      </c>
      <c r="X400" s="100">
        <f t="shared" si="62"/>
        <v>0.1</v>
      </c>
      <c r="Y400" s="100">
        <f t="shared" si="63"/>
        <v>2</v>
      </c>
    </row>
    <row r="401" spans="1:25" x14ac:dyDescent="0.2">
      <c r="A401" s="91" t="s">
        <v>2635</v>
      </c>
      <c r="B401" s="92">
        <v>8000743</v>
      </c>
      <c r="C401" s="93" t="s">
        <v>2636</v>
      </c>
      <c r="D401" s="94">
        <v>9025</v>
      </c>
      <c r="E401" s="95" t="s">
        <v>2233</v>
      </c>
      <c r="F401" s="96" t="s">
        <v>1832</v>
      </c>
      <c r="G401" s="97">
        <v>1</v>
      </c>
      <c r="H401" s="98">
        <v>42094</v>
      </c>
      <c r="I401" s="98">
        <v>46753</v>
      </c>
      <c r="J401" s="96">
        <v>1</v>
      </c>
      <c r="K401" s="96">
        <v>1</v>
      </c>
      <c r="L401" s="96">
        <v>28</v>
      </c>
      <c r="M401" s="99">
        <v>0</v>
      </c>
      <c r="N401" s="99">
        <f t="shared" si="55"/>
        <v>0</v>
      </c>
      <c r="O401" s="99">
        <f t="shared" si="56"/>
        <v>0</v>
      </c>
      <c r="P401" s="99">
        <v>0</v>
      </c>
      <c r="Q401" s="99">
        <f t="shared" si="57"/>
        <v>0</v>
      </c>
      <c r="R401" s="99">
        <f t="shared" si="58"/>
        <v>0</v>
      </c>
      <c r="S401" s="99">
        <f t="shared" si="59"/>
        <v>0</v>
      </c>
      <c r="T401" s="99">
        <v>0</v>
      </c>
      <c r="U401" s="100">
        <f t="shared" si="60"/>
        <v>0</v>
      </c>
      <c r="V401" s="100">
        <v>1</v>
      </c>
      <c r="W401" s="100">
        <f t="shared" si="61"/>
        <v>0</v>
      </c>
      <c r="X401" s="100">
        <f t="shared" si="62"/>
        <v>0</v>
      </c>
      <c r="Y401" s="100">
        <f t="shared" si="63"/>
        <v>0</v>
      </c>
    </row>
    <row r="402" spans="1:25" x14ac:dyDescent="0.2">
      <c r="A402" s="91" t="s">
        <v>2637</v>
      </c>
      <c r="B402" s="92">
        <v>8000742</v>
      </c>
      <c r="C402" s="93" t="s">
        <v>2638</v>
      </c>
      <c r="D402" s="94">
        <v>11082</v>
      </c>
      <c r="E402" s="95" t="s">
        <v>2233</v>
      </c>
      <c r="F402" s="96" t="s">
        <v>1832</v>
      </c>
      <c r="G402" s="97">
        <v>1</v>
      </c>
      <c r="H402" s="98">
        <v>42094</v>
      </c>
      <c r="I402" s="98">
        <v>46753</v>
      </c>
      <c r="J402" s="96">
        <v>1</v>
      </c>
      <c r="K402" s="96">
        <v>1</v>
      </c>
      <c r="L402" s="96">
        <v>28</v>
      </c>
      <c r="M402" s="99">
        <v>0</v>
      </c>
      <c r="N402" s="99">
        <f t="shared" si="55"/>
        <v>0</v>
      </c>
      <c r="O402" s="99">
        <f t="shared" si="56"/>
        <v>0</v>
      </c>
      <c r="P402" s="99">
        <v>0</v>
      </c>
      <c r="Q402" s="99">
        <f t="shared" si="57"/>
        <v>0</v>
      </c>
      <c r="R402" s="99">
        <f t="shared" si="58"/>
        <v>0</v>
      </c>
      <c r="S402" s="99">
        <f t="shared" si="59"/>
        <v>0</v>
      </c>
      <c r="T402" s="99">
        <v>0</v>
      </c>
      <c r="U402" s="100">
        <f t="shared" si="60"/>
        <v>0</v>
      </c>
      <c r="V402" s="100">
        <v>1</v>
      </c>
      <c r="W402" s="100">
        <f t="shared" si="61"/>
        <v>0</v>
      </c>
      <c r="X402" s="100">
        <f t="shared" si="62"/>
        <v>0</v>
      </c>
      <c r="Y402" s="100">
        <f t="shared" si="63"/>
        <v>0</v>
      </c>
    </row>
    <row r="403" spans="1:25" x14ac:dyDescent="0.2">
      <c r="A403" s="91" t="s">
        <v>2639</v>
      </c>
      <c r="B403" s="92">
        <v>8000741</v>
      </c>
      <c r="C403" s="93" t="s">
        <v>2640</v>
      </c>
      <c r="D403" s="94">
        <v>8830</v>
      </c>
      <c r="E403" s="95" t="s">
        <v>2233</v>
      </c>
      <c r="F403" s="96" t="s">
        <v>1832</v>
      </c>
      <c r="G403" s="97">
        <v>1</v>
      </c>
      <c r="H403" s="98">
        <v>42094</v>
      </c>
      <c r="I403" s="98">
        <v>46753</v>
      </c>
      <c r="J403" s="96">
        <v>1</v>
      </c>
      <c r="K403" s="96">
        <v>1</v>
      </c>
      <c r="L403" s="96">
        <v>28</v>
      </c>
      <c r="M403" s="99">
        <v>0</v>
      </c>
      <c r="N403" s="99">
        <f t="shared" si="55"/>
        <v>0</v>
      </c>
      <c r="O403" s="99">
        <f t="shared" si="56"/>
        <v>0</v>
      </c>
      <c r="P403" s="99">
        <v>0</v>
      </c>
      <c r="Q403" s="99">
        <f t="shared" si="57"/>
        <v>0</v>
      </c>
      <c r="R403" s="99">
        <f t="shared" si="58"/>
        <v>0</v>
      </c>
      <c r="S403" s="99">
        <f t="shared" si="59"/>
        <v>0</v>
      </c>
      <c r="T403" s="99">
        <v>0</v>
      </c>
      <c r="U403" s="100">
        <f t="shared" si="60"/>
        <v>0</v>
      </c>
      <c r="V403" s="100">
        <v>1</v>
      </c>
      <c r="W403" s="100">
        <f t="shared" si="61"/>
        <v>0</v>
      </c>
      <c r="X403" s="100">
        <f t="shared" si="62"/>
        <v>0</v>
      </c>
      <c r="Y403" s="100">
        <f t="shared" si="63"/>
        <v>0</v>
      </c>
    </row>
    <row r="404" spans="1:25" x14ac:dyDescent="0.2">
      <c r="A404" s="91" t="s">
        <v>2641</v>
      </c>
      <c r="B404" s="92">
        <v>8000740</v>
      </c>
      <c r="C404" s="93" t="s">
        <v>2642</v>
      </c>
      <c r="D404" s="94">
        <v>11076</v>
      </c>
      <c r="E404" s="95" t="s">
        <v>2233</v>
      </c>
      <c r="F404" s="96" t="s">
        <v>1832</v>
      </c>
      <c r="G404" s="97">
        <v>1</v>
      </c>
      <c r="H404" s="98">
        <v>42094</v>
      </c>
      <c r="I404" s="98">
        <v>46753</v>
      </c>
      <c r="J404" s="96">
        <v>1</v>
      </c>
      <c r="K404" s="96">
        <v>1</v>
      </c>
      <c r="L404" s="96">
        <v>28</v>
      </c>
      <c r="M404" s="99">
        <v>0</v>
      </c>
      <c r="N404" s="99">
        <f t="shared" si="55"/>
        <v>0</v>
      </c>
      <c r="O404" s="99">
        <f t="shared" si="56"/>
        <v>0</v>
      </c>
      <c r="P404" s="99">
        <v>0</v>
      </c>
      <c r="Q404" s="99">
        <f t="shared" si="57"/>
        <v>0</v>
      </c>
      <c r="R404" s="99">
        <f t="shared" si="58"/>
        <v>0</v>
      </c>
      <c r="S404" s="99">
        <f t="shared" si="59"/>
        <v>0</v>
      </c>
      <c r="T404" s="99">
        <v>0</v>
      </c>
      <c r="U404" s="100">
        <f t="shared" si="60"/>
        <v>0</v>
      </c>
      <c r="V404" s="100">
        <v>1</v>
      </c>
      <c r="W404" s="100">
        <f t="shared" si="61"/>
        <v>0</v>
      </c>
      <c r="X404" s="100">
        <f t="shared" si="62"/>
        <v>0</v>
      </c>
      <c r="Y404" s="100">
        <f t="shared" si="63"/>
        <v>0</v>
      </c>
    </row>
    <row r="405" spans="1:25" x14ac:dyDescent="0.2">
      <c r="A405" s="91" t="s">
        <v>2643</v>
      </c>
      <c r="B405" s="92">
        <v>1001004</v>
      </c>
      <c r="C405" s="93" t="s">
        <v>2644</v>
      </c>
      <c r="D405" s="94">
        <v>11695</v>
      </c>
      <c r="E405" s="95" t="s">
        <v>2233</v>
      </c>
      <c r="F405" s="96" t="s">
        <v>1832</v>
      </c>
      <c r="G405" s="97">
        <v>1</v>
      </c>
      <c r="H405" s="98">
        <v>42094</v>
      </c>
      <c r="I405" s="98">
        <v>46947</v>
      </c>
      <c r="J405" s="96">
        <v>13</v>
      </c>
      <c r="K405" s="96">
        <v>7</v>
      </c>
      <c r="L405" s="96">
        <v>28</v>
      </c>
      <c r="M405" s="99">
        <v>0</v>
      </c>
      <c r="N405" s="99">
        <f t="shared" si="55"/>
        <v>0</v>
      </c>
      <c r="O405" s="99">
        <f t="shared" si="56"/>
        <v>0</v>
      </c>
      <c r="P405" s="99">
        <v>0</v>
      </c>
      <c r="Q405" s="99">
        <f t="shared" si="57"/>
        <v>0</v>
      </c>
      <c r="R405" s="99">
        <f t="shared" si="58"/>
        <v>0</v>
      </c>
      <c r="S405" s="99">
        <f t="shared" si="59"/>
        <v>0</v>
      </c>
      <c r="T405" s="99">
        <v>0</v>
      </c>
      <c r="U405" s="100">
        <f t="shared" si="60"/>
        <v>0</v>
      </c>
      <c r="V405" s="100">
        <v>1</v>
      </c>
      <c r="W405" s="100">
        <f t="shared" si="61"/>
        <v>0</v>
      </c>
      <c r="X405" s="100">
        <f t="shared" si="62"/>
        <v>0</v>
      </c>
      <c r="Y405" s="100">
        <f t="shared" si="63"/>
        <v>0</v>
      </c>
    </row>
    <row r="406" spans="1:25" x14ac:dyDescent="0.2">
      <c r="A406" s="91" t="s">
        <v>2645</v>
      </c>
      <c r="B406" s="92">
        <v>8000739</v>
      </c>
      <c r="C406" s="93" t="s">
        <v>2646</v>
      </c>
      <c r="D406" s="94">
        <v>11069</v>
      </c>
      <c r="E406" s="95" t="s">
        <v>2233</v>
      </c>
      <c r="F406" s="96" t="s">
        <v>1832</v>
      </c>
      <c r="G406" s="97">
        <v>1</v>
      </c>
      <c r="H406" s="98">
        <v>42094</v>
      </c>
      <c r="I406" s="98">
        <v>46753</v>
      </c>
      <c r="J406" s="96">
        <v>1</v>
      </c>
      <c r="K406" s="96">
        <v>1</v>
      </c>
      <c r="L406" s="96">
        <v>28</v>
      </c>
      <c r="M406" s="99">
        <v>0</v>
      </c>
      <c r="N406" s="99">
        <f t="shared" si="55"/>
        <v>0</v>
      </c>
      <c r="O406" s="99">
        <f t="shared" si="56"/>
        <v>0</v>
      </c>
      <c r="P406" s="99">
        <v>0</v>
      </c>
      <c r="Q406" s="99">
        <f t="shared" si="57"/>
        <v>0</v>
      </c>
      <c r="R406" s="99">
        <f t="shared" si="58"/>
        <v>0</v>
      </c>
      <c r="S406" s="99">
        <f t="shared" si="59"/>
        <v>0</v>
      </c>
      <c r="T406" s="99">
        <v>0</v>
      </c>
      <c r="U406" s="100">
        <f t="shared" si="60"/>
        <v>0</v>
      </c>
      <c r="V406" s="100">
        <v>1</v>
      </c>
      <c r="W406" s="100">
        <f t="shared" si="61"/>
        <v>0</v>
      </c>
      <c r="X406" s="100">
        <f t="shared" si="62"/>
        <v>0</v>
      </c>
      <c r="Y406" s="100">
        <f t="shared" si="63"/>
        <v>0</v>
      </c>
    </row>
    <row r="407" spans="1:25" x14ac:dyDescent="0.2">
      <c r="A407" s="91" t="s">
        <v>2647</v>
      </c>
      <c r="B407" s="92">
        <v>8000738</v>
      </c>
      <c r="C407" s="93" t="s">
        <v>2648</v>
      </c>
      <c r="D407" s="94">
        <v>9449</v>
      </c>
      <c r="E407" s="95" t="s">
        <v>2233</v>
      </c>
      <c r="F407" s="96" t="s">
        <v>1832</v>
      </c>
      <c r="G407" s="97">
        <v>1</v>
      </c>
      <c r="H407" s="98">
        <v>42094</v>
      </c>
      <c r="I407" s="98">
        <v>46753</v>
      </c>
      <c r="J407" s="96">
        <v>1</v>
      </c>
      <c r="K407" s="96">
        <v>1</v>
      </c>
      <c r="L407" s="96">
        <v>28</v>
      </c>
      <c r="M407" s="99">
        <v>1</v>
      </c>
      <c r="N407" s="99">
        <f t="shared" si="55"/>
        <v>1</v>
      </c>
      <c r="O407" s="99">
        <f t="shared" si="56"/>
        <v>1</v>
      </c>
      <c r="P407" s="99">
        <v>0</v>
      </c>
      <c r="Q407" s="99">
        <f t="shared" si="57"/>
        <v>1</v>
      </c>
      <c r="R407" s="99">
        <f t="shared" si="58"/>
        <v>2</v>
      </c>
      <c r="S407" s="99">
        <f t="shared" si="59"/>
        <v>0</v>
      </c>
      <c r="T407" s="99">
        <v>2</v>
      </c>
      <c r="U407" s="100">
        <f t="shared" si="60"/>
        <v>0</v>
      </c>
      <c r="V407" s="100">
        <v>1</v>
      </c>
      <c r="W407" s="100">
        <f t="shared" si="61"/>
        <v>0</v>
      </c>
      <c r="X407" s="100">
        <f t="shared" si="62"/>
        <v>0.1</v>
      </c>
      <c r="Y407" s="100">
        <f t="shared" si="63"/>
        <v>2</v>
      </c>
    </row>
    <row r="408" spans="1:25" x14ac:dyDescent="0.2">
      <c r="A408" s="91" t="s">
        <v>2649</v>
      </c>
      <c r="B408" s="92">
        <v>8000737</v>
      </c>
      <c r="C408" s="93" t="s">
        <v>2650</v>
      </c>
      <c r="D408" s="94">
        <v>8669</v>
      </c>
      <c r="E408" s="95" t="s">
        <v>2233</v>
      </c>
      <c r="F408" s="96" t="s">
        <v>1832</v>
      </c>
      <c r="G408" s="97">
        <v>1</v>
      </c>
      <c r="H408" s="98">
        <v>42094</v>
      </c>
      <c r="I408" s="98">
        <v>46753</v>
      </c>
      <c r="J408" s="96">
        <v>1</v>
      </c>
      <c r="K408" s="96">
        <v>1</v>
      </c>
      <c r="L408" s="96">
        <v>28</v>
      </c>
      <c r="M408" s="99">
        <v>0</v>
      </c>
      <c r="N408" s="99">
        <f t="shared" si="55"/>
        <v>0</v>
      </c>
      <c r="O408" s="99">
        <f t="shared" si="56"/>
        <v>0</v>
      </c>
      <c r="P408" s="99">
        <v>0</v>
      </c>
      <c r="Q408" s="99">
        <f t="shared" si="57"/>
        <v>0</v>
      </c>
      <c r="R408" s="99">
        <f t="shared" si="58"/>
        <v>0</v>
      </c>
      <c r="S408" s="99">
        <f t="shared" si="59"/>
        <v>0</v>
      </c>
      <c r="T408" s="99">
        <v>0</v>
      </c>
      <c r="U408" s="100">
        <f t="shared" si="60"/>
        <v>0</v>
      </c>
      <c r="V408" s="100">
        <v>1</v>
      </c>
      <c r="W408" s="100">
        <f t="shared" si="61"/>
        <v>0</v>
      </c>
      <c r="X408" s="100">
        <f t="shared" si="62"/>
        <v>0</v>
      </c>
      <c r="Y408" s="100">
        <f t="shared" si="63"/>
        <v>0</v>
      </c>
    </row>
    <row r="409" spans="1:25" x14ac:dyDescent="0.2">
      <c r="A409" s="91" t="s">
        <v>2651</v>
      </c>
      <c r="B409" s="92">
        <v>1001017</v>
      </c>
      <c r="C409" s="93" t="s">
        <v>2652</v>
      </c>
      <c r="D409" s="94">
        <v>11674</v>
      </c>
      <c r="E409" s="95" t="s">
        <v>2233</v>
      </c>
      <c r="F409" s="96" t="s">
        <v>1832</v>
      </c>
      <c r="G409" s="97">
        <v>1</v>
      </c>
      <c r="H409" s="98">
        <v>42094</v>
      </c>
      <c r="I409" s="98">
        <v>46896</v>
      </c>
      <c r="J409" s="96">
        <v>23</v>
      </c>
      <c r="K409" s="96">
        <v>5</v>
      </c>
      <c r="L409" s="96">
        <v>28</v>
      </c>
      <c r="M409" s="99">
        <v>0</v>
      </c>
      <c r="N409" s="99">
        <f t="shared" si="55"/>
        <v>0</v>
      </c>
      <c r="O409" s="99">
        <f t="shared" si="56"/>
        <v>0</v>
      </c>
      <c r="P409" s="99">
        <v>0</v>
      </c>
      <c r="Q409" s="99">
        <f t="shared" si="57"/>
        <v>0</v>
      </c>
      <c r="R409" s="99">
        <f t="shared" si="58"/>
        <v>0</v>
      </c>
      <c r="S409" s="99">
        <f t="shared" si="59"/>
        <v>0</v>
      </c>
      <c r="T409" s="99">
        <v>0</v>
      </c>
      <c r="U409" s="100">
        <f t="shared" si="60"/>
        <v>0</v>
      </c>
      <c r="V409" s="100">
        <v>1</v>
      </c>
      <c r="W409" s="100">
        <f t="shared" si="61"/>
        <v>0</v>
      </c>
      <c r="X409" s="100">
        <f t="shared" si="62"/>
        <v>0</v>
      </c>
      <c r="Y409" s="100">
        <f t="shared" si="63"/>
        <v>0</v>
      </c>
    </row>
    <row r="410" spans="1:25" x14ac:dyDescent="0.2">
      <c r="A410" s="91" t="s">
        <v>2653</v>
      </c>
      <c r="B410" s="92">
        <v>1001254</v>
      </c>
      <c r="C410" s="93" t="s">
        <v>2654</v>
      </c>
      <c r="D410" s="94">
        <v>8998</v>
      </c>
      <c r="E410" s="95" t="s">
        <v>2233</v>
      </c>
      <c r="F410" s="96" t="s">
        <v>1832</v>
      </c>
      <c r="G410" s="97">
        <v>1</v>
      </c>
      <c r="H410" s="98">
        <v>42094</v>
      </c>
      <c r="I410" s="98">
        <v>46753</v>
      </c>
      <c r="J410" s="96">
        <v>1</v>
      </c>
      <c r="K410" s="96">
        <v>1</v>
      </c>
      <c r="L410" s="96">
        <v>28</v>
      </c>
      <c r="M410" s="99">
        <v>0</v>
      </c>
      <c r="N410" s="99">
        <f t="shared" si="55"/>
        <v>0</v>
      </c>
      <c r="O410" s="99">
        <f t="shared" si="56"/>
        <v>0</v>
      </c>
      <c r="P410" s="99">
        <v>0</v>
      </c>
      <c r="Q410" s="99">
        <f t="shared" si="57"/>
        <v>0</v>
      </c>
      <c r="R410" s="99">
        <f t="shared" si="58"/>
        <v>0</v>
      </c>
      <c r="S410" s="99">
        <f t="shared" si="59"/>
        <v>0</v>
      </c>
      <c r="T410" s="99">
        <v>0</v>
      </c>
      <c r="U410" s="100">
        <f t="shared" si="60"/>
        <v>0</v>
      </c>
      <c r="V410" s="100">
        <v>1</v>
      </c>
      <c r="W410" s="100">
        <f t="shared" si="61"/>
        <v>0</v>
      </c>
      <c r="X410" s="100">
        <f t="shared" si="62"/>
        <v>0</v>
      </c>
      <c r="Y410" s="100">
        <f t="shared" si="63"/>
        <v>0</v>
      </c>
    </row>
    <row r="411" spans="1:25" x14ac:dyDescent="0.2">
      <c r="A411" s="91" t="s">
        <v>2655</v>
      </c>
      <c r="B411" s="92">
        <v>8000733</v>
      </c>
      <c r="C411" s="93" t="s">
        <v>2656</v>
      </c>
      <c r="D411" s="94">
        <v>10688</v>
      </c>
      <c r="E411" s="95" t="s">
        <v>2233</v>
      </c>
      <c r="F411" s="96" t="s">
        <v>1832</v>
      </c>
      <c r="G411" s="97">
        <v>1</v>
      </c>
      <c r="H411" s="98">
        <v>42094</v>
      </c>
      <c r="I411" s="98">
        <v>46753</v>
      </c>
      <c r="J411" s="96">
        <v>1</v>
      </c>
      <c r="K411" s="96">
        <v>1</v>
      </c>
      <c r="L411" s="96">
        <v>28</v>
      </c>
      <c r="M411" s="99">
        <v>0</v>
      </c>
      <c r="N411" s="99">
        <f t="shared" si="55"/>
        <v>0</v>
      </c>
      <c r="O411" s="99">
        <f t="shared" si="56"/>
        <v>0</v>
      </c>
      <c r="P411" s="99">
        <v>0</v>
      </c>
      <c r="Q411" s="99">
        <f t="shared" si="57"/>
        <v>0</v>
      </c>
      <c r="R411" s="99">
        <f t="shared" si="58"/>
        <v>0</v>
      </c>
      <c r="S411" s="99">
        <f t="shared" si="59"/>
        <v>0</v>
      </c>
      <c r="T411" s="99">
        <v>0</v>
      </c>
      <c r="U411" s="100">
        <f t="shared" si="60"/>
        <v>0</v>
      </c>
      <c r="V411" s="100">
        <v>1</v>
      </c>
      <c r="W411" s="100">
        <f t="shared" si="61"/>
        <v>0</v>
      </c>
      <c r="X411" s="100">
        <f t="shared" si="62"/>
        <v>0</v>
      </c>
      <c r="Y411" s="100">
        <f t="shared" si="63"/>
        <v>0</v>
      </c>
    </row>
    <row r="412" spans="1:25" x14ac:dyDescent="0.2">
      <c r="A412" s="91" t="s">
        <v>2657</v>
      </c>
      <c r="B412" s="92">
        <v>8000732</v>
      </c>
      <c r="C412" s="93" t="s">
        <v>2658</v>
      </c>
      <c r="D412" s="94">
        <v>11066</v>
      </c>
      <c r="E412" s="95" t="s">
        <v>2233</v>
      </c>
      <c r="F412" s="96" t="s">
        <v>1832</v>
      </c>
      <c r="G412" s="97">
        <v>1</v>
      </c>
      <c r="H412" s="98">
        <v>42094</v>
      </c>
      <c r="I412" s="98">
        <v>46753</v>
      </c>
      <c r="J412" s="96">
        <v>1</v>
      </c>
      <c r="K412" s="96">
        <v>1</v>
      </c>
      <c r="L412" s="96">
        <v>28</v>
      </c>
      <c r="M412" s="99">
        <v>0</v>
      </c>
      <c r="N412" s="99">
        <f t="shared" si="55"/>
        <v>0</v>
      </c>
      <c r="O412" s="99">
        <f t="shared" si="56"/>
        <v>0</v>
      </c>
      <c r="P412" s="99">
        <v>0</v>
      </c>
      <c r="Q412" s="99">
        <f t="shared" si="57"/>
        <v>0</v>
      </c>
      <c r="R412" s="99">
        <f t="shared" si="58"/>
        <v>0</v>
      </c>
      <c r="S412" s="99">
        <f t="shared" si="59"/>
        <v>0</v>
      </c>
      <c r="T412" s="99">
        <v>0</v>
      </c>
      <c r="U412" s="100">
        <f t="shared" si="60"/>
        <v>0</v>
      </c>
      <c r="V412" s="100">
        <v>1</v>
      </c>
      <c r="W412" s="100">
        <f t="shared" si="61"/>
        <v>0</v>
      </c>
      <c r="X412" s="100">
        <f t="shared" si="62"/>
        <v>0</v>
      </c>
      <c r="Y412" s="100">
        <f t="shared" si="63"/>
        <v>0</v>
      </c>
    </row>
    <row r="413" spans="1:25" x14ac:dyDescent="0.2">
      <c r="A413" s="91" t="s">
        <v>2659</v>
      </c>
      <c r="B413" s="92">
        <v>8000727</v>
      </c>
      <c r="C413" s="93" t="s">
        <v>2660</v>
      </c>
      <c r="D413" s="94">
        <v>8815</v>
      </c>
      <c r="E413" s="95" t="s">
        <v>2233</v>
      </c>
      <c r="F413" s="96" t="s">
        <v>1832</v>
      </c>
      <c r="G413" s="97">
        <v>1</v>
      </c>
      <c r="H413" s="98">
        <v>42094</v>
      </c>
      <c r="I413" s="98">
        <v>46753</v>
      </c>
      <c r="J413" s="96">
        <v>1</v>
      </c>
      <c r="K413" s="96">
        <v>1</v>
      </c>
      <c r="L413" s="96">
        <v>28</v>
      </c>
      <c r="M413" s="99">
        <v>1</v>
      </c>
      <c r="N413" s="99">
        <f t="shared" si="55"/>
        <v>1</v>
      </c>
      <c r="O413" s="99">
        <f t="shared" si="56"/>
        <v>1</v>
      </c>
      <c r="P413" s="99">
        <v>0</v>
      </c>
      <c r="Q413" s="99">
        <f t="shared" si="57"/>
        <v>1</v>
      </c>
      <c r="R413" s="99">
        <f t="shared" si="58"/>
        <v>2</v>
      </c>
      <c r="S413" s="99">
        <f t="shared" si="59"/>
        <v>0</v>
      </c>
      <c r="T413" s="99">
        <v>2</v>
      </c>
      <c r="U413" s="100">
        <f t="shared" si="60"/>
        <v>0</v>
      </c>
      <c r="V413" s="100">
        <v>1</v>
      </c>
      <c r="W413" s="100">
        <f t="shared" si="61"/>
        <v>0</v>
      </c>
      <c r="X413" s="100">
        <f t="shared" si="62"/>
        <v>0.1</v>
      </c>
      <c r="Y413" s="100">
        <f t="shared" si="63"/>
        <v>2</v>
      </c>
    </row>
    <row r="414" spans="1:25" x14ac:dyDescent="0.2">
      <c r="A414" s="91" t="s">
        <v>2661</v>
      </c>
      <c r="B414" s="92">
        <v>8000726</v>
      </c>
      <c r="C414" s="93" t="s">
        <v>2662</v>
      </c>
      <c r="D414" s="94">
        <v>8805</v>
      </c>
      <c r="E414" s="95" t="s">
        <v>2233</v>
      </c>
      <c r="F414" s="96" t="s">
        <v>1832</v>
      </c>
      <c r="G414" s="97">
        <v>1</v>
      </c>
      <c r="H414" s="98">
        <v>42094</v>
      </c>
      <c r="I414" s="98">
        <v>46753</v>
      </c>
      <c r="J414" s="96">
        <v>1</v>
      </c>
      <c r="K414" s="96">
        <v>1</v>
      </c>
      <c r="L414" s="96">
        <v>28</v>
      </c>
      <c r="M414" s="99">
        <v>0</v>
      </c>
      <c r="N414" s="99">
        <f t="shared" si="55"/>
        <v>0</v>
      </c>
      <c r="O414" s="99">
        <f t="shared" si="56"/>
        <v>0</v>
      </c>
      <c r="P414" s="99">
        <v>0</v>
      </c>
      <c r="Q414" s="99">
        <f t="shared" si="57"/>
        <v>0</v>
      </c>
      <c r="R414" s="99">
        <f t="shared" si="58"/>
        <v>0</v>
      </c>
      <c r="S414" s="99">
        <f t="shared" si="59"/>
        <v>0</v>
      </c>
      <c r="T414" s="99">
        <v>0</v>
      </c>
      <c r="U414" s="100">
        <f t="shared" si="60"/>
        <v>0</v>
      </c>
      <c r="V414" s="100">
        <v>1</v>
      </c>
      <c r="W414" s="100">
        <f t="shared" si="61"/>
        <v>0</v>
      </c>
      <c r="X414" s="100">
        <f t="shared" si="62"/>
        <v>0</v>
      </c>
      <c r="Y414" s="100">
        <f t="shared" si="63"/>
        <v>0</v>
      </c>
    </row>
    <row r="415" spans="1:25" x14ac:dyDescent="0.2">
      <c r="A415" s="91" t="s">
        <v>2663</v>
      </c>
      <c r="B415" s="92">
        <v>2007638</v>
      </c>
      <c r="C415" s="93" t="s">
        <v>2664</v>
      </c>
      <c r="D415" s="94">
        <v>9009</v>
      </c>
      <c r="E415" s="95" t="s">
        <v>2233</v>
      </c>
      <c r="F415" s="96" t="s">
        <v>1832</v>
      </c>
      <c r="G415" s="97">
        <v>1</v>
      </c>
      <c r="H415" s="98">
        <v>45474</v>
      </c>
      <c r="I415" s="98">
        <v>46753</v>
      </c>
      <c r="J415" s="96">
        <v>1</v>
      </c>
      <c r="K415" s="96">
        <v>1</v>
      </c>
      <c r="L415" s="96">
        <v>28</v>
      </c>
      <c r="M415" s="99">
        <v>0</v>
      </c>
      <c r="N415" s="99">
        <f t="shared" si="55"/>
        <v>0</v>
      </c>
      <c r="O415" s="99">
        <f t="shared" si="56"/>
        <v>0</v>
      </c>
      <c r="P415" s="99">
        <v>0</v>
      </c>
      <c r="Q415" s="99">
        <f t="shared" si="57"/>
        <v>0</v>
      </c>
      <c r="R415" s="99">
        <f t="shared" si="58"/>
        <v>0</v>
      </c>
      <c r="S415" s="99">
        <f t="shared" si="59"/>
        <v>0</v>
      </c>
      <c r="T415" s="99">
        <v>0</v>
      </c>
      <c r="U415" s="100">
        <f t="shared" si="60"/>
        <v>0</v>
      </c>
      <c r="V415" s="100">
        <v>1</v>
      </c>
      <c r="W415" s="100">
        <f t="shared" si="61"/>
        <v>0</v>
      </c>
      <c r="X415" s="100">
        <f t="shared" si="62"/>
        <v>0</v>
      </c>
      <c r="Y415" s="100">
        <f t="shared" si="63"/>
        <v>0</v>
      </c>
    </row>
    <row r="416" spans="1:25" x14ac:dyDescent="0.2">
      <c r="A416" s="91" t="s">
        <v>2665</v>
      </c>
      <c r="B416" s="92">
        <v>8000712</v>
      </c>
      <c r="C416" s="93" t="s">
        <v>2666</v>
      </c>
      <c r="D416" s="94">
        <v>11057</v>
      </c>
      <c r="E416" s="95" t="s">
        <v>2233</v>
      </c>
      <c r="F416" s="96" t="s">
        <v>1832</v>
      </c>
      <c r="G416" s="97">
        <v>1</v>
      </c>
      <c r="H416" s="98">
        <v>42094</v>
      </c>
      <c r="I416" s="98">
        <v>46753</v>
      </c>
      <c r="J416" s="96">
        <v>1</v>
      </c>
      <c r="K416" s="96">
        <v>1</v>
      </c>
      <c r="L416" s="96">
        <v>28</v>
      </c>
      <c r="M416" s="99">
        <v>0</v>
      </c>
      <c r="N416" s="99">
        <f t="shared" si="55"/>
        <v>0</v>
      </c>
      <c r="O416" s="99">
        <f t="shared" si="56"/>
        <v>0</v>
      </c>
      <c r="P416" s="99">
        <v>0</v>
      </c>
      <c r="Q416" s="99">
        <f t="shared" si="57"/>
        <v>0</v>
      </c>
      <c r="R416" s="99">
        <f t="shared" si="58"/>
        <v>0</v>
      </c>
      <c r="S416" s="99">
        <f t="shared" si="59"/>
        <v>0</v>
      </c>
      <c r="T416" s="99">
        <v>2</v>
      </c>
      <c r="U416" s="100">
        <f t="shared" si="60"/>
        <v>0</v>
      </c>
      <c r="V416" s="100">
        <v>1</v>
      </c>
      <c r="W416" s="100">
        <f t="shared" si="61"/>
        <v>0</v>
      </c>
      <c r="X416" s="100">
        <f t="shared" si="62"/>
        <v>0</v>
      </c>
      <c r="Y416" s="100">
        <f t="shared" si="63"/>
        <v>0</v>
      </c>
    </row>
    <row r="417" spans="1:25" x14ac:dyDescent="0.2">
      <c r="A417" s="91" t="s">
        <v>2667</v>
      </c>
      <c r="B417" s="92">
        <v>1001108</v>
      </c>
      <c r="C417" s="93" t="s">
        <v>2668</v>
      </c>
      <c r="D417" s="94">
        <v>11685</v>
      </c>
      <c r="E417" s="95" t="s">
        <v>2233</v>
      </c>
      <c r="F417" s="96" t="s">
        <v>1832</v>
      </c>
      <c r="G417" s="97">
        <v>1</v>
      </c>
      <c r="H417" s="98">
        <v>42094</v>
      </c>
      <c r="I417" s="98">
        <v>46753</v>
      </c>
      <c r="J417" s="96">
        <v>1</v>
      </c>
      <c r="K417" s="96">
        <v>1</v>
      </c>
      <c r="L417" s="96">
        <v>28</v>
      </c>
      <c r="M417" s="99">
        <v>0</v>
      </c>
      <c r="N417" s="99">
        <f t="shared" si="55"/>
        <v>0</v>
      </c>
      <c r="O417" s="99">
        <f t="shared" si="56"/>
        <v>0</v>
      </c>
      <c r="P417" s="99">
        <v>0</v>
      </c>
      <c r="Q417" s="99">
        <f t="shared" si="57"/>
        <v>0</v>
      </c>
      <c r="R417" s="99">
        <f t="shared" si="58"/>
        <v>0</v>
      </c>
      <c r="S417" s="99">
        <f t="shared" si="59"/>
        <v>0</v>
      </c>
      <c r="T417" s="99">
        <v>0</v>
      </c>
      <c r="U417" s="100">
        <f t="shared" si="60"/>
        <v>0</v>
      </c>
      <c r="V417" s="100">
        <v>1</v>
      </c>
      <c r="W417" s="100">
        <f t="shared" si="61"/>
        <v>0</v>
      </c>
      <c r="X417" s="100">
        <f t="shared" si="62"/>
        <v>0</v>
      </c>
      <c r="Y417" s="100">
        <f t="shared" si="63"/>
        <v>0</v>
      </c>
    </row>
    <row r="418" spans="1:25" x14ac:dyDescent="0.2">
      <c r="A418" s="91" t="s">
        <v>2669</v>
      </c>
      <c r="B418" s="92">
        <v>8000709</v>
      </c>
      <c r="C418" s="93" t="s">
        <v>2670</v>
      </c>
      <c r="D418" s="94">
        <v>10271</v>
      </c>
      <c r="E418" s="95" t="s">
        <v>2233</v>
      </c>
      <c r="F418" s="96" t="s">
        <v>1832</v>
      </c>
      <c r="G418" s="97">
        <v>1</v>
      </c>
      <c r="H418" s="98">
        <v>42094</v>
      </c>
      <c r="I418" s="98">
        <v>46753</v>
      </c>
      <c r="J418" s="96">
        <v>1</v>
      </c>
      <c r="K418" s="96">
        <v>1</v>
      </c>
      <c r="L418" s="96">
        <v>28</v>
      </c>
      <c r="M418" s="99">
        <v>0</v>
      </c>
      <c r="N418" s="99">
        <f t="shared" si="55"/>
        <v>0</v>
      </c>
      <c r="O418" s="99">
        <f t="shared" si="56"/>
        <v>0</v>
      </c>
      <c r="P418" s="99">
        <v>0</v>
      </c>
      <c r="Q418" s="99">
        <f t="shared" si="57"/>
        <v>0</v>
      </c>
      <c r="R418" s="99">
        <f t="shared" si="58"/>
        <v>0</v>
      </c>
      <c r="S418" s="99">
        <f t="shared" si="59"/>
        <v>0</v>
      </c>
      <c r="T418" s="99">
        <v>0</v>
      </c>
      <c r="U418" s="100">
        <f t="shared" si="60"/>
        <v>0</v>
      </c>
      <c r="V418" s="100">
        <v>1</v>
      </c>
      <c r="W418" s="100">
        <f t="shared" si="61"/>
        <v>0</v>
      </c>
      <c r="X418" s="100">
        <f t="shared" si="62"/>
        <v>0</v>
      </c>
      <c r="Y418" s="100">
        <f t="shared" si="63"/>
        <v>0</v>
      </c>
    </row>
    <row r="419" spans="1:25" x14ac:dyDescent="0.2">
      <c r="A419" s="91" t="s">
        <v>2671</v>
      </c>
      <c r="B419" s="92">
        <v>8000705</v>
      </c>
      <c r="C419" s="93" t="s">
        <v>2672</v>
      </c>
      <c r="D419" s="94">
        <v>13149</v>
      </c>
      <c r="E419" s="95" t="s">
        <v>2233</v>
      </c>
      <c r="F419" s="96" t="s">
        <v>1832</v>
      </c>
      <c r="G419" s="97">
        <v>1</v>
      </c>
      <c r="H419" s="98">
        <v>42094</v>
      </c>
      <c r="I419" s="98">
        <v>46753</v>
      </c>
      <c r="J419" s="96">
        <v>1</v>
      </c>
      <c r="K419" s="96">
        <v>1</v>
      </c>
      <c r="L419" s="96">
        <v>28</v>
      </c>
      <c r="M419" s="99">
        <v>0</v>
      </c>
      <c r="N419" s="99">
        <f t="shared" si="55"/>
        <v>0</v>
      </c>
      <c r="O419" s="99">
        <f t="shared" si="56"/>
        <v>0</v>
      </c>
      <c r="P419" s="99">
        <v>0</v>
      </c>
      <c r="Q419" s="99">
        <f t="shared" si="57"/>
        <v>0</v>
      </c>
      <c r="R419" s="99">
        <f t="shared" si="58"/>
        <v>0</v>
      </c>
      <c r="S419" s="99">
        <f t="shared" si="59"/>
        <v>0</v>
      </c>
      <c r="T419" s="99">
        <v>2</v>
      </c>
      <c r="U419" s="100">
        <f t="shared" si="60"/>
        <v>0</v>
      </c>
      <c r="V419" s="100">
        <v>1</v>
      </c>
      <c r="W419" s="100">
        <f t="shared" si="61"/>
        <v>0</v>
      </c>
      <c r="X419" s="100">
        <f t="shared" si="62"/>
        <v>0</v>
      </c>
      <c r="Y419" s="100">
        <f t="shared" si="63"/>
        <v>0</v>
      </c>
    </row>
    <row r="420" spans="1:25" x14ac:dyDescent="0.2">
      <c r="A420" s="91" t="s">
        <v>2673</v>
      </c>
      <c r="B420" s="92">
        <v>8000702</v>
      </c>
      <c r="C420" s="93" t="s">
        <v>2674</v>
      </c>
      <c r="D420" s="94">
        <v>10248</v>
      </c>
      <c r="E420" s="95" t="s">
        <v>2233</v>
      </c>
      <c r="F420" s="96" t="s">
        <v>1832</v>
      </c>
      <c r="G420" s="97">
        <v>1</v>
      </c>
      <c r="H420" s="98">
        <v>42094</v>
      </c>
      <c r="I420" s="98">
        <v>46947</v>
      </c>
      <c r="J420" s="96">
        <v>13</v>
      </c>
      <c r="K420" s="96">
        <v>7</v>
      </c>
      <c r="L420" s="96">
        <v>28</v>
      </c>
      <c r="M420" s="99">
        <v>0</v>
      </c>
      <c r="N420" s="99">
        <f t="shared" si="55"/>
        <v>0</v>
      </c>
      <c r="O420" s="99">
        <f t="shared" si="56"/>
        <v>0</v>
      </c>
      <c r="P420" s="99">
        <v>0</v>
      </c>
      <c r="Q420" s="99">
        <f t="shared" si="57"/>
        <v>0</v>
      </c>
      <c r="R420" s="99">
        <f t="shared" si="58"/>
        <v>0</v>
      </c>
      <c r="S420" s="99">
        <f t="shared" si="59"/>
        <v>0</v>
      </c>
      <c r="T420" s="99">
        <v>0</v>
      </c>
      <c r="U420" s="100">
        <f t="shared" si="60"/>
        <v>0</v>
      </c>
      <c r="V420" s="100">
        <v>1</v>
      </c>
      <c r="W420" s="100">
        <f t="shared" si="61"/>
        <v>0</v>
      </c>
      <c r="X420" s="100">
        <f t="shared" si="62"/>
        <v>0</v>
      </c>
      <c r="Y420" s="100">
        <f t="shared" si="63"/>
        <v>0</v>
      </c>
    </row>
    <row r="421" spans="1:25" x14ac:dyDescent="0.2">
      <c r="A421" s="91" t="s">
        <v>2675</v>
      </c>
      <c r="B421" s="92">
        <v>1001479</v>
      </c>
      <c r="C421" s="93" t="s">
        <v>2676</v>
      </c>
      <c r="D421" s="94">
        <v>8999</v>
      </c>
      <c r="E421" s="95" t="s">
        <v>2233</v>
      </c>
      <c r="F421" s="96" t="s">
        <v>1832</v>
      </c>
      <c r="G421" s="97">
        <v>1</v>
      </c>
      <c r="H421" s="98">
        <v>42094</v>
      </c>
      <c r="I421" s="98">
        <v>46753</v>
      </c>
      <c r="J421" s="96">
        <v>1</v>
      </c>
      <c r="K421" s="96">
        <v>1</v>
      </c>
      <c r="L421" s="96">
        <v>28</v>
      </c>
      <c r="M421" s="99">
        <v>0</v>
      </c>
      <c r="N421" s="99">
        <f t="shared" si="55"/>
        <v>0</v>
      </c>
      <c r="O421" s="99">
        <f t="shared" si="56"/>
        <v>0</v>
      </c>
      <c r="P421" s="99">
        <v>0</v>
      </c>
      <c r="Q421" s="99">
        <f t="shared" si="57"/>
        <v>0</v>
      </c>
      <c r="R421" s="99">
        <f t="shared" si="58"/>
        <v>0</v>
      </c>
      <c r="S421" s="99">
        <f t="shared" si="59"/>
        <v>0</v>
      </c>
      <c r="T421" s="99">
        <v>0</v>
      </c>
      <c r="U421" s="100">
        <f t="shared" si="60"/>
        <v>0</v>
      </c>
      <c r="V421" s="100">
        <v>1</v>
      </c>
      <c r="W421" s="100">
        <f t="shared" si="61"/>
        <v>0</v>
      </c>
      <c r="X421" s="100">
        <f t="shared" si="62"/>
        <v>0</v>
      </c>
      <c r="Y421" s="100">
        <f t="shared" si="63"/>
        <v>0</v>
      </c>
    </row>
    <row r="422" spans="1:25" x14ac:dyDescent="0.2">
      <c r="A422" s="91" t="s">
        <v>2677</v>
      </c>
      <c r="B422" s="92">
        <v>8000696</v>
      </c>
      <c r="C422" s="93" t="s">
        <v>2678</v>
      </c>
      <c r="D422" s="94">
        <v>9014</v>
      </c>
      <c r="E422" s="95" t="s">
        <v>2233</v>
      </c>
      <c r="F422" s="96" t="s">
        <v>1832</v>
      </c>
      <c r="G422" s="97">
        <v>1</v>
      </c>
      <c r="H422" s="98">
        <v>42094</v>
      </c>
      <c r="I422" s="98">
        <v>46753</v>
      </c>
      <c r="J422" s="96">
        <v>1</v>
      </c>
      <c r="K422" s="96">
        <v>1</v>
      </c>
      <c r="L422" s="96">
        <v>28</v>
      </c>
      <c r="M422" s="99">
        <v>1</v>
      </c>
      <c r="N422" s="99">
        <f t="shared" si="55"/>
        <v>1</v>
      </c>
      <c r="O422" s="99">
        <f t="shared" si="56"/>
        <v>1</v>
      </c>
      <c r="P422" s="99">
        <v>0</v>
      </c>
      <c r="Q422" s="99">
        <f t="shared" si="57"/>
        <v>1</v>
      </c>
      <c r="R422" s="99">
        <f t="shared" si="58"/>
        <v>2</v>
      </c>
      <c r="S422" s="99">
        <f t="shared" si="59"/>
        <v>0</v>
      </c>
      <c r="T422" s="99">
        <v>2</v>
      </c>
      <c r="U422" s="100">
        <f t="shared" si="60"/>
        <v>0</v>
      </c>
      <c r="V422" s="100">
        <v>1</v>
      </c>
      <c r="W422" s="100">
        <f t="shared" si="61"/>
        <v>0</v>
      </c>
      <c r="X422" s="100">
        <f t="shared" si="62"/>
        <v>0.1</v>
      </c>
      <c r="Y422" s="100">
        <f t="shared" si="63"/>
        <v>2</v>
      </c>
    </row>
    <row r="423" spans="1:25" x14ac:dyDescent="0.2">
      <c r="A423" s="91" t="s">
        <v>2679</v>
      </c>
      <c r="B423" s="92">
        <v>8000695</v>
      </c>
      <c r="C423" s="93" t="s">
        <v>2680</v>
      </c>
      <c r="D423" s="94">
        <v>9434</v>
      </c>
      <c r="E423" s="95" t="s">
        <v>2233</v>
      </c>
      <c r="F423" s="96" t="s">
        <v>1832</v>
      </c>
      <c r="G423" s="97">
        <v>1</v>
      </c>
      <c r="H423" s="98">
        <v>42094</v>
      </c>
      <c r="I423" s="98">
        <v>46753</v>
      </c>
      <c r="J423" s="96">
        <v>1</v>
      </c>
      <c r="K423" s="96">
        <v>1</v>
      </c>
      <c r="L423" s="96">
        <v>28</v>
      </c>
      <c r="M423" s="99">
        <v>0</v>
      </c>
      <c r="N423" s="99">
        <f t="shared" si="55"/>
        <v>0</v>
      </c>
      <c r="O423" s="99">
        <f t="shared" si="56"/>
        <v>0</v>
      </c>
      <c r="P423" s="99">
        <v>0</v>
      </c>
      <c r="Q423" s="99">
        <f t="shared" si="57"/>
        <v>0</v>
      </c>
      <c r="R423" s="99">
        <f t="shared" si="58"/>
        <v>0</v>
      </c>
      <c r="S423" s="99">
        <f t="shared" si="59"/>
        <v>0</v>
      </c>
      <c r="T423" s="99">
        <v>0</v>
      </c>
      <c r="U423" s="100">
        <f t="shared" si="60"/>
        <v>0</v>
      </c>
      <c r="V423" s="100">
        <v>1</v>
      </c>
      <c r="W423" s="100">
        <f t="shared" si="61"/>
        <v>0</v>
      </c>
      <c r="X423" s="100">
        <f t="shared" si="62"/>
        <v>0</v>
      </c>
      <c r="Y423" s="100">
        <f t="shared" si="63"/>
        <v>0</v>
      </c>
    </row>
    <row r="424" spans="1:25" x14ac:dyDescent="0.2">
      <c r="A424" s="91" t="s">
        <v>2681</v>
      </c>
      <c r="B424" s="92">
        <v>8000693</v>
      </c>
      <c r="C424" s="93" t="s">
        <v>2682</v>
      </c>
      <c r="D424" s="94">
        <v>11072</v>
      </c>
      <c r="E424" s="95" t="s">
        <v>2233</v>
      </c>
      <c r="F424" s="96" t="s">
        <v>1832</v>
      </c>
      <c r="G424" s="97">
        <v>1</v>
      </c>
      <c r="H424" s="98">
        <v>42094</v>
      </c>
      <c r="I424" s="98">
        <v>46753</v>
      </c>
      <c r="J424" s="96">
        <v>1</v>
      </c>
      <c r="K424" s="96">
        <v>1</v>
      </c>
      <c r="L424" s="96">
        <v>28</v>
      </c>
      <c r="M424" s="99">
        <v>0</v>
      </c>
      <c r="N424" s="99">
        <f t="shared" si="55"/>
        <v>0</v>
      </c>
      <c r="O424" s="99">
        <f t="shared" si="56"/>
        <v>0</v>
      </c>
      <c r="P424" s="99">
        <v>0</v>
      </c>
      <c r="Q424" s="99">
        <f t="shared" si="57"/>
        <v>0</v>
      </c>
      <c r="R424" s="99">
        <f t="shared" si="58"/>
        <v>0</v>
      </c>
      <c r="S424" s="99">
        <f t="shared" si="59"/>
        <v>0</v>
      </c>
      <c r="T424" s="99">
        <v>0</v>
      </c>
      <c r="U424" s="100">
        <f t="shared" si="60"/>
        <v>0</v>
      </c>
      <c r="V424" s="100">
        <v>1</v>
      </c>
      <c r="W424" s="100">
        <f t="shared" si="61"/>
        <v>0</v>
      </c>
      <c r="X424" s="100">
        <f t="shared" si="62"/>
        <v>0</v>
      </c>
      <c r="Y424" s="100">
        <f t="shared" si="63"/>
        <v>0</v>
      </c>
    </row>
    <row r="425" spans="1:25" x14ac:dyDescent="0.2">
      <c r="A425" s="91" t="s">
        <v>2683</v>
      </c>
      <c r="B425" s="92">
        <v>8000638</v>
      </c>
      <c r="C425" s="93" t="s">
        <v>2684</v>
      </c>
      <c r="D425" s="94">
        <v>8796</v>
      </c>
      <c r="E425" s="95" t="s">
        <v>2233</v>
      </c>
      <c r="F425" s="96" t="s">
        <v>1832</v>
      </c>
      <c r="G425" s="97">
        <v>1</v>
      </c>
      <c r="H425" s="98">
        <v>42094</v>
      </c>
      <c r="I425" s="98">
        <v>46753</v>
      </c>
      <c r="J425" s="96">
        <v>1</v>
      </c>
      <c r="K425" s="96">
        <v>1</v>
      </c>
      <c r="L425" s="96">
        <v>28</v>
      </c>
      <c r="M425" s="99">
        <v>0</v>
      </c>
      <c r="N425" s="99">
        <f t="shared" si="55"/>
        <v>0</v>
      </c>
      <c r="O425" s="99">
        <f t="shared" si="56"/>
        <v>0</v>
      </c>
      <c r="P425" s="99">
        <v>0</v>
      </c>
      <c r="Q425" s="99">
        <f t="shared" si="57"/>
        <v>0</v>
      </c>
      <c r="R425" s="99">
        <f t="shared" si="58"/>
        <v>0</v>
      </c>
      <c r="S425" s="99">
        <f t="shared" si="59"/>
        <v>0</v>
      </c>
      <c r="T425" s="99">
        <v>0</v>
      </c>
      <c r="U425" s="100">
        <f t="shared" si="60"/>
        <v>0</v>
      </c>
      <c r="V425" s="100">
        <v>1</v>
      </c>
      <c r="W425" s="100">
        <f t="shared" si="61"/>
        <v>0</v>
      </c>
      <c r="X425" s="100">
        <f t="shared" si="62"/>
        <v>0</v>
      </c>
      <c r="Y425" s="100">
        <f t="shared" si="63"/>
        <v>0</v>
      </c>
    </row>
    <row r="426" spans="1:25" ht="25.5" x14ac:dyDescent="0.2">
      <c r="A426" s="91" t="s">
        <v>2685</v>
      </c>
      <c r="B426" s="92" t="s">
        <v>2686</v>
      </c>
      <c r="C426" s="93" t="s">
        <v>1200</v>
      </c>
      <c r="D426" s="94" t="s">
        <v>2687</v>
      </c>
      <c r="E426" s="95" t="s">
        <v>2688</v>
      </c>
      <c r="F426" s="96" t="s">
        <v>1832</v>
      </c>
      <c r="G426" s="97">
        <v>1</v>
      </c>
      <c r="H426" s="98"/>
      <c r="I426" s="98">
        <v>47034</v>
      </c>
      <c r="J426" s="96">
        <v>8</v>
      </c>
      <c r="K426" s="96">
        <v>10</v>
      </c>
      <c r="L426" s="96">
        <v>28</v>
      </c>
      <c r="M426" s="99">
        <v>1</v>
      </c>
      <c r="N426" s="99">
        <f t="shared" si="55"/>
        <v>1</v>
      </c>
      <c r="O426" s="99">
        <f t="shared" si="56"/>
        <v>1</v>
      </c>
      <c r="P426" s="99">
        <v>1</v>
      </c>
      <c r="Q426" s="99">
        <f t="shared" si="57"/>
        <v>1</v>
      </c>
      <c r="R426" s="99">
        <f t="shared" si="58"/>
        <v>0</v>
      </c>
      <c r="S426" s="99">
        <f t="shared" si="59"/>
        <v>1</v>
      </c>
      <c r="T426" s="99">
        <v>0</v>
      </c>
      <c r="U426" s="100">
        <f t="shared" si="60"/>
        <v>4</v>
      </c>
      <c r="V426" s="100">
        <v>1</v>
      </c>
      <c r="W426" s="100">
        <f t="shared" si="61"/>
        <v>4</v>
      </c>
      <c r="X426" s="100">
        <f t="shared" si="62"/>
        <v>0</v>
      </c>
      <c r="Y426" s="100">
        <f t="shared" si="63"/>
        <v>0</v>
      </c>
    </row>
    <row r="427" spans="1:25" x14ac:dyDescent="0.2">
      <c r="A427" s="91" t="s">
        <v>2689</v>
      </c>
      <c r="B427" s="92">
        <v>2008313</v>
      </c>
      <c r="C427" s="93" t="s">
        <v>2690</v>
      </c>
      <c r="D427" s="94">
        <v>22369</v>
      </c>
      <c r="E427" s="95" t="s">
        <v>1838</v>
      </c>
      <c r="F427" s="96" t="s">
        <v>1832</v>
      </c>
      <c r="G427" s="97">
        <v>1</v>
      </c>
      <c r="H427" s="98">
        <v>42185</v>
      </c>
      <c r="I427" s="98">
        <v>46753</v>
      </c>
      <c r="J427" s="96">
        <v>1</v>
      </c>
      <c r="K427" s="96">
        <v>1</v>
      </c>
      <c r="L427" s="96">
        <v>28</v>
      </c>
      <c r="M427" s="99">
        <v>0</v>
      </c>
      <c r="N427" s="99">
        <f t="shared" si="55"/>
        <v>0</v>
      </c>
      <c r="O427" s="99">
        <f t="shared" si="56"/>
        <v>0</v>
      </c>
      <c r="P427" s="99">
        <v>0</v>
      </c>
      <c r="Q427" s="99">
        <f t="shared" si="57"/>
        <v>0</v>
      </c>
      <c r="R427" s="99">
        <f t="shared" si="58"/>
        <v>0</v>
      </c>
      <c r="S427" s="99">
        <f t="shared" si="59"/>
        <v>0</v>
      </c>
      <c r="T427" s="99">
        <v>2</v>
      </c>
      <c r="U427" s="100">
        <f t="shared" si="60"/>
        <v>0</v>
      </c>
      <c r="V427" s="100">
        <v>1</v>
      </c>
      <c r="W427" s="100">
        <f t="shared" si="61"/>
        <v>0</v>
      </c>
      <c r="X427" s="100">
        <f t="shared" si="62"/>
        <v>0</v>
      </c>
      <c r="Y427" s="100">
        <f t="shared" si="63"/>
        <v>0</v>
      </c>
    </row>
    <row r="428" spans="1:25" x14ac:dyDescent="0.2">
      <c r="A428" s="91" t="s">
        <v>2691</v>
      </c>
      <c r="B428" s="92">
        <v>2008251</v>
      </c>
      <c r="C428" s="93" t="s">
        <v>2692</v>
      </c>
      <c r="D428" s="94">
        <v>10283274</v>
      </c>
      <c r="E428" s="95" t="s">
        <v>1841</v>
      </c>
      <c r="F428" s="96" t="s">
        <v>1832</v>
      </c>
      <c r="G428" s="97">
        <v>1</v>
      </c>
      <c r="H428" s="98">
        <v>42185</v>
      </c>
      <c r="I428" s="98">
        <v>46833</v>
      </c>
      <c r="J428" s="96">
        <v>21</v>
      </c>
      <c r="K428" s="96">
        <v>3</v>
      </c>
      <c r="L428" s="96">
        <v>28</v>
      </c>
      <c r="M428" s="99">
        <v>0</v>
      </c>
      <c r="N428" s="99">
        <f t="shared" si="55"/>
        <v>0</v>
      </c>
      <c r="O428" s="99">
        <f t="shared" si="56"/>
        <v>0</v>
      </c>
      <c r="P428" s="99">
        <v>0</v>
      </c>
      <c r="Q428" s="99">
        <f t="shared" si="57"/>
        <v>0</v>
      </c>
      <c r="R428" s="99">
        <f t="shared" si="58"/>
        <v>0</v>
      </c>
      <c r="S428" s="99">
        <f t="shared" si="59"/>
        <v>0</v>
      </c>
      <c r="T428" s="99">
        <v>2</v>
      </c>
      <c r="U428" s="100">
        <f t="shared" si="60"/>
        <v>0</v>
      </c>
      <c r="V428" s="100">
        <v>1</v>
      </c>
      <c r="W428" s="100">
        <f t="shared" si="61"/>
        <v>0</v>
      </c>
      <c r="X428" s="100">
        <f t="shared" si="62"/>
        <v>0</v>
      </c>
      <c r="Y428" s="100">
        <f t="shared" si="63"/>
        <v>0</v>
      </c>
    </row>
    <row r="429" spans="1:25" x14ac:dyDescent="0.2">
      <c r="A429" s="91" t="s">
        <v>2693</v>
      </c>
      <c r="B429" s="92">
        <v>2008536</v>
      </c>
      <c r="C429" s="93" t="s">
        <v>2694</v>
      </c>
      <c r="D429" s="94">
        <v>56795</v>
      </c>
      <c r="E429" s="95" t="s">
        <v>1835</v>
      </c>
      <c r="F429" s="96" t="s">
        <v>1832</v>
      </c>
      <c r="G429" s="97">
        <v>1</v>
      </c>
      <c r="H429" s="98">
        <v>42185</v>
      </c>
      <c r="I429" s="98">
        <v>46753</v>
      </c>
      <c r="J429" s="96">
        <v>1</v>
      </c>
      <c r="K429" s="96">
        <v>1</v>
      </c>
      <c r="L429" s="96">
        <v>28</v>
      </c>
      <c r="M429" s="99">
        <v>0</v>
      </c>
      <c r="N429" s="99">
        <f t="shared" si="55"/>
        <v>0</v>
      </c>
      <c r="O429" s="99">
        <f t="shared" si="56"/>
        <v>0</v>
      </c>
      <c r="P429" s="99">
        <v>0</v>
      </c>
      <c r="Q429" s="99">
        <f t="shared" si="57"/>
        <v>0</v>
      </c>
      <c r="R429" s="99">
        <f t="shared" si="58"/>
        <v>0</v>
      </c>
      <c r="S429" s="99">
        <f t="shared" si="59"/>
        <v>0</v>
      </c>
      <c r="T429" s="99">
        <v>2</v>
      </c>
      <c r="U429" s="100">
        <f t="shared" si="60"/>
        <v>0</v>
      </c>
      <c r="V429" s="100">
        <v>1</v>
      </c>
      <c r="W429" s="100">
        <f t="shared" si="61"/>
        <v>0</v>
      </c>
      <c r="X429" s="100">
        <f t="shared" si="62"/>
        <v>0</v>
      </c>
      <c r="Y429" s="100">
        <f t="shared" si="63"/>
        <v>0</v>
      </c>
    </row>
    <row r="430" spans="1:25" x14ac:dyDescent="0.2">
      <c r="A430" s="91" t="s">
        <v>2695</v>
      </c>
      <c r="B430" s="92">
        <v>2008535</v>
      </c>
      <c r="C430" s="93" t="s">
        <v>2696</v>
      </c>
      <c r="D430" s="94" t="s">
        <v>2697</v>
      </c>
      <c r="E430" s="95" t="s">
        <v>1841</v>
      </c>
      <c r="F430" s="96" t="s">
        <v>1832</v>
      </c>
      <c r="G430" s="97">
        <v>1</v>
      </c>
      <c r="H430" s="98">
        <v>42185</v>
      </c>
      <c r="I430" s="98">
        <v>46753</v>
      </c>
      <c r="J430" s="96">
        <v>1</v>
      </c>
      <c r="K430" s="96">
        <v>1</v>
      </c>
      <c r="L430" s="96">
        <v>28</v>
      </c>
      <c r="M430" s="99">
        <v>0</v>
      </c>
      <c r="N430" s="99">
        <f t="shared" si="55"/>
        <v>0</v>
      </c>
      <c r="O430" s="99">
        <f t="shared" si="56"/>
        <v>0</v>
      </c>
      <c r="P430" s="99">
        <v>0</v>
      </c>
      <c r="Q430" s="99">
        <f t="shared" si="57"/>
        <v>0</v>
      </c>
      <c r="R430" s="99">
        <f t="shared" si="58"/>
        <v>0</v>
      </c>
      <c r="S430" s="99">
        <f t="shared" si="59"/>
        <v>0</v>
      </c>
      <c r="T430" s="99">
        <v>0</v>
      </c>
      <c r="U430" s="100">
        <f t="shared" si="60"/>
        <v>0</v>
      </c>
      <c r="V430" s="100">
        <v>1</v>
      </c>
      <c r="W430" s="100">
        <f t="shared" si="61"/>
        <v>0</v>
      </c>
      <c r="X430" s="100">
        <f t="shared" si="62"/>
        <v>0</v>
      </c>
      <c r="Y430" s="100">
        <f t="shared" si="63"/>
        <v>0</v>
      </c>
    </row>
    <row r="431" spans="1:25" x14ac:dyDescent="0.2">
      <c r="A431" s="91" t="s">
        <v>2698</v>
      </c>
      <c r="B431" s="92">
        <v>2007891</v>
      </c>
      <c r="C431" s="93" t="s">
        <v>1696</v>
      </c>
      <c r="D431" s="94">
        <v>56589</v>
      </c>
      <c r="E431" s="95" t="s">
        <v>1835</v>
      </c>
      <c r="F431" s="96" t="s">
        <v>1832</v>
      </c>
      <c r="G431" s="97">
        <v>1</v>
      </c>
      <c r="H431" s="98">
        <v>45534</v>
      </c>
      <c r="I431" s="98">
        <v>46960</v>
      </c>
      <c r="J431" s="96">
        <v>26</v>
      </c>
      <c r="K431" s="96">
        <v>7</v>
      </c>
      <c r="L431" s="96">
        <v>28</v>
      </c>
      <c r="M431" s="99">
        <v>0</v>
      </c>
      <c r="N431" s="99">
        <f t="shared" si="55"/>
        <v>0</v>
      </c>
      <c r="O431" s="99">
        <f t="shared" si="56"/>
        <v>0</v>
      </c>
      <c r="P431" s="99">
        <v>0</v>
      </c>
      <c r="Q431" s="99">
        <f t="shared" si="57"/>
        <v>0</v>
      </c>
      <c r="R431" s="99">
        <f t="shared" si="58"/>
        <v>0</v>
      </c>
      <c r="S431" s="99">
        <f t="shared" si="59"/>
        <v>0</v>
      </c>
      <c r="T431" s="99">
        <v>2</v>
      </c>
      <c r="U431" s="100">
        <f t="shared" si="60"/>
        <v>0</v>
      </c>
      <c r="V431" s="100">
        <v>1</v>
      </c>
      <c r="W431" s="100">
        <f t="shared" si="61"/>
        <v>0</v>
      </c>
      <c r="X431" s="100">
        <f t="shared" si="62"/>
        <v>0</v>
      </c>
      <c r="Y431" s="100">
        <f t="shared" si="63"/>
        <v>0</v>
      </c>
    </row>
    <row r="432" spans="1:25" x14ac:dyDescent="0.2">
      <c r="A432" s="91" t="s">
        <v>2699</v>
      </c>
      <c r="B432" s="92">
        <v>2020167</v>
      </c>
      <c r="C432" s="93" t="s">
        <v>2700</v>
      </c>
      <c r="D432" s="94">
        <v>5858184</v>
      </c>
      <c r="E432" s="95" t="s">
        <v>2701</v>
      </c>
      <c r="F432" s="96" t="s">
        <v>1832</v>
      </c>
      <c r="G432" s="97">
        <v>1</v>
      </c>
      <c r="H432" s="98">
        <v>42185</v>
      </c>
      <c r="I432" s="98">
        <v>46753</v>
      </c>
      <c r="J432" s="96">
        <v>1</v>
      </c>
      <c r="K432" s="96">
        <v>1</v>
      </c>
      <c r="L432" s="96">
        <v>28</v>
      </c>
      <c r="M432" s="99">
        <v>0</v>
      </c>
      <c r="N432" s="99">
        <f t="shared" si="55"/>
        <v>0</v>
      </c>
      <c r="O432" s="99">
        <f t="shared" si="56"/>
        <v>0</v>
      </c>
      <c r="P432" s="99">
        <v>0</v>
      </c>
      <c r="Q432" s="99">
        <f t="shared" si="57"/>
        <v>0</v>
      </c>
      <c r="R432" s="99">
        <f t="shared" si="58"/>
        <v>0</v>
      </c>
      <c r="S432" s="99">
        <f t="shared" si="59"/>
        <v>0</v>
      </c>
      <c r="T432" s="99">
        <v>2</v>
      </c>
      <c r="U432" s="100">
        <f t="shared" si="60"/>
        <v>0</v>
      </c>
      <c r="V432" s="100">
        <v>1</v>
      </c>
      <c r="W432" s="100">
        <f t="shared" si="61"/>
        <v>0</v>
      </c>
      <c r="X432" s="100">
        <f t="shared" si="62"/>
        <v>0</v>
      </c>
      <c r="Y432" s="100">
        <f t="shared" si="63"/>
        <v>0</v>
      </c>
    </row>
    <row r="433" spans="1:25" x14ac:dyDescent="0.2">
      <c r="A433" s="91" t="s">
        <v>2702</v>
      </c>
      <c r="B433" s="92">
        <v>2008469</v>
      </c>
      <c r="C433" s="93" t="s">
        <v>2703</v>
      </c>
      <c r="D433" s="94">
        <v>445088</v>
      </c>
      <c r="E433" s="95" t="s">
        <v>1835</v>
      </c>
      <c r="F433" s="96" t="s">
        <v>1832</v>
      </c>
      <c r="G433" s="97">
        <v>1</v>
      </c>
      <c r="H433" s="98">
        <v>42185</v>
      </c>
      <c r="I433" s="98">
        <v>46753</v>
      </c>
      <c r="J433" s="96">
        <v>1</v>
      </c>
      <c r="K433" s="96">
        <v>1</v>
      </c>
      <c r="L433" s="96">
        <v>28</v>
      </c>
      <c r="M433" s="99">
        <v>0</v>
      </c>
      <c r="N433" s="99">
        <f t="shared" si="55"/>
        <v>0</v>
      </c>
      <c r="O433" s="99">
        <f t="shared" si="56"/>
        <v>0</v>
      </c>
      <c r="P433" s="99">
        <v>0</v>
      </c>
      <c r="Q433" s="99">
        <f t="shared" si="57"/>
        <v>0</v>
      </c>
      <c r="R433" s="99">
        <f t="shared" si="58"/>
        <v>0</v>
      </c>
      <c r="S433" s="99">
        <f t="shared" si="59"/>
        <v>0</v>
      </c>
      <c r="T433" s="99">
        <v>2</v>
      </c>
      <c r="U433" s="100">
        <f t="shared" si="60"/>
        <v>0</v>
      </c>
      <c r="V433" s="100">
        <v>1</v>
      </c>
      <c r="W433" s="100">
        <f t="shared" si="61"/>
        <v>0</v>
      </c>
      <c r="X433" s="100">
        <f t="shared" si="62"/>
        <v>0</v>
      </c>
      <c r="Y433" s="100">
        <f t="shared" si="63"/>
        <v>0</v>
      </c>
    </row>
    <row r="434" spans="1:25" x14ac:dyDescent="0.2">
      <c r="A434" s="91" t="s">
        <v>2704</v>
      </c>
      <c r="B434" s="92">
        <v>8000524</v>
      </c>
      <c r="C434" s="93" t="s">
        <v>2705</v>
      </c>
      <c r="D434" s="94">
        <v>48873</v>
      </c>
      <c r="E434" s="95" t="s">
        <v>1854</v>
      </c>
      <c r="F434" s="96" t="s">
        <v>1832</v>
      </c>
      <c r="G434" s="97">
        <v>1</v>
      </c>
      <c r="H434" s="98">
        <v>42094</v>
      </c>
      <c r="I434" s="98">
        <v>46844</v>
      </c>
      <c r="J434" s="96">
        <v>1</v>
      </c>
      <c r="K434" s="96">
        <v>4</v>
      </c>
      <c r="L434" s="96">
        <v>28</v>
      </c>
      <c r="M434" s="99">
        <v>1</v>
      </c>
      <c r="N434" s="99">
        <f t="shared" si="55"/>
        <v>1</v>
      </c>
      <c r="O434" s="99">
        <f t="shared" si="56"/>
        <v>1</v>
      </c>
      <c r="P434" s="99">
        <v>0</v>
      </c>
      <c r="Q434" s="99">
        <f t="shared" si="57"/>
        <v>1</v>
      </c>
      <c r="R434" s="99">
        <f t="shared" si="58"/>
        <v>2</v>
      </c>
      <c r="S434" s="99">
        <f t="shared" si="59"/>
        <v>0</v>
      </c>
      <c r="T434" s="99">
        <v>0</v>
      </c>
      <c r="U434" s="100">
        <f t="shared" si="60"/>
        <v>0</v>
      </c>
      <c r="V434" s="100">
        <v>1</v>
      </c>
      <c r="W434" s="100">
        <f t="shared" si="61"/>
        <v>0</v>
      </c>
      <c r="X434" s="100">
        <f t="shared" si="62"/>
        <v>0.1</v>
      </c>
      <c r="Y434" s="100">
        <f t="shared" si="63"/>
        <v>2</v>
      </c>
    </row>
    <row r="435" spans="1:25" x14ac:dyDescent="0.2">
      <c r="A435" s="91" t="s">
        <v>2706</v>
      </c>
      <c r="B435" s="92">
        <v>8000551</v>
      </c>
      <c r="C435" s="93" t="s">
        <v>2707</v>
      </c>
      <c r="D435" s="94">
        <v>74950566007768</v>
      </c>
      <c r="E435" s="95" t="s">
        <v>1989</v>
      </c>
      <c r="F435" s="96" t="s">
        <v>1832</v>
      </c>
      <c r="G435" s="97">
        <v>1</v>
      </c>
      <c r="H435" s="98">
        <v>42094</v>
      </c>
      <c r="I435" s="98">
        <v>46753</v>
      </c>
      <c r="J435" s="96">
        <v>1</v>
      </c>
      <c r="K435" s="96">
        <v>1</v>
      </c>
      <c r="L435" s="96">
        <v>28</v>
      </c>
      <c r="M435" s="99">
        <v>0</v>
      </c>
      <c r="N435" s="99">
        <f t="shared" si="55"/>
        <v>0</v>
      </c>
      <c r="O435" s="99">
        <f t="shared" si="56"/>
        <v>0</v>
      </c>
      <c r="P435" s="99">
        <v>0</v>
      </c>
      <c r="Q435" s="99">
        <f t="shared" si="57"/>
        <v>0</v>
      </c>
      <c r="R435" s="99">
        <f t="shared" si="58"/>
        <v>0</v>
      </c>
      <c r="S435" s="99">
        <f t="shared" si="59"/>
        <v>0</v>
      </c>
      <c r="T435" s="99">
        <v>2</v>
      </c>
      <c r="U435" s="100">
        <f t="shared" si="60"/>
        <v>0</v>
      </c>
      <c r="V435" s="100">
        <v>1</v>
      </c>
      <c r="W435" s="100">
        <f t="shared" si="61"/>
        <v>0</v>
      </c>
      <c r="X435" s="100">
        <f t="shared" si="62"/>
        <v>0</v>
      </c>
      <c r="Y435" s="100">
        <f t="shared" si="63"/>
        <v>0</v>
      </c>
    </row>
    <row r="436" spans="1:25" x14ac:dyDescent="0.2">
      <c r="A436" s="91" t="s">
        <v>2708</v>
      </c>
      <c r="B436" s="92">
        <v>2013356</v>
      </c>
      <c r="C436" s="93" t="s">
        <v>2709</v>
      </c>
      <c r="D436" s="94">
        <v>8897</v>
      </c>
      <c r="E436" s="95" t="s">
        <v>1838</v>
      </c>
      <c r="F436" s="96" t="s">
        <v>1832</v>
      </c>
      <c r="G436" s="97">
        <v>1</v>
      </c>
      <c r="H436" s="98">
        <v>42094</v>
      </c>
      <c r="I436" s="98">
        <v>47037</v>
      </c>
      <c r="J436" s="96">
        <v>11</v>
      </c>
      <c r="K436" s="96">
        <v>10</v>
      </c>
      <c r="L436" s="96">
        <v>28</v>
      </c>
      <c r="M436" s="99">
        <v>1</v>
      </c>
      <c r="N436" s="99">
        <f t="shared" si="55"/>
        <v>1</v>
      </c>
      <c r="O436" s="99">
        <f t="shared" si="56"/>
        <v>1</v>
      </c>
      <c r="P436" s="99">
        <v>0</v>
      </c>
      <c r="Q436" s="99">
        <f t="shared" si="57"/>
        <v>1</v>
      </c>
      <c r="R436" s="99">
        <f t="shared" si="58"/>
        <v>2</v>
      </c>
      <c r="S436" s="99">
        <f t="shared" si="59"/>
        <v>0</v>
      </c>
      <c r="T436" s="99">
        <v>0</v>
      </c>
      <c r="U436" s="100">
        <f t="shared" si="60"/>
        <v>0</v>
      </c>
      <c r="V436" s="100">
        <v>1</v>
      </c>
      <c r="W436" s="100">
        <f t="shared" si="61"/>
        <v>0</v>
      </c>
      <c r="X436" s="100">
        <f t="shared" si="62"/>
        <v>0.1</v>
      </c>
      <c r="Y436" s="100">
        <f t="shared" si="63"/>
        <v>2</v>
      </c>
    </row>
    <row r="437" spans="1:25" x14ac:dyDescent="0.2">
      <c r="A437" s="91" t="s">
        <v>2710</v>
      </c>
      <c r="B437" s="92">
        <v>8003336</v>
      </c>
      <c r="C437" s="93" t="s">
        <v>2711</v>
      </c>
      <c r="D437" s="94">
        <v>8009483</v>
      </c>
      <c r="E437" s="95" t="s">
        <v>1989</v>
      </c>
      <c r="F437" s="96" t="s">
        <v>1832</v>
      </c>
      <c r="G437" s="97">
        <v>1</v>
      </c>
      <c r="H437" s="98">
        <v>42400</v>
      </c>
      <c r="I437" s="98">
        <v>46846</v>
      </c>
      <c r="J437" s="96">
        <v>3</v>
      </c>
      <c r="K437" s="96">
        <v>4</v>
      </c>
      <c r="L437" s="96">
        <v>28</v>
      </c>
      <c r="M437" s="99">
        <v>1</v>
      </c>
      <c r="N437" s="99">
        <f t="shared" si="55"/>
        <v>1</v>
      </c>
      <c r="O437" s="99">
        <f t="shared" si="56"/>
        <v>1</v>
      </c>
      <c r="P437" s="99">
        <v>1</v>
      </c>
      <c r="Q437" s="99">
        <f t="shared" si="57"/>
        <v>1</v>
      </c>
      <c r="R437" s="99">
        <f t="shared" si="58"/>
        <v>0</v>
      </c>
      <c r="S437" s="99">
        <f t="shared" si="59"/>
        <v>1</v>
      </c>
      <c r="T437" s="99">
        <v>0</v>
      </c>
      <c r="U437" s="100">
        <f t="shared" si="60"/>
        <v>4</v>
      </c>
      <c r="V437" s="100">
        <v>1</v>
      </c>
      <c r="W437" s="100">
        <f t="shared" si="61"/>
        <v>4</v>
      </c>
      <c r="X437" s="100">
        <f t="shared" si="62"/>
        <v>0</v>
      </c>
      <c r="Y437" s="100">
        <f t="shared" si="63"/>
        <v>0</v>
      </c>
    </row>
    <row r="438" spans="1:25" x14ac:dyDescent="0.2">
      <c r="A438" s="91" t="s">
        <v>2712</v>
      </c>
      <c r="B438" s="92">
        <v>8003337</v>
      </c>
      <c r="C438" s="93" t="s">
        <v>2713</v>
      </c>
      <c r="D438" s="94">
        <v>956420</v>
      </c>
      <c r="E438" s="95" t="s">
        <v>1854</v>
      </c>
      <c r="F438" s="96" t="s">
        <v>1832</v>
      </c>
      <c r="G438" s="97">
        <v>1</v>
      </c>
      <c r="H438" s="98">
        <v>42400</v>
      </c>
      <c r="I438" s="98">
        <v>46753</v>
      </c>
      <c r="J438" s="96">
        <v>1</v>
      </c>
      <c r="K438" s="96">
        <v>1</v>
      </c>
      <c r="L438" s="96">
        <v>28</v>
      </c>
      <c r="M438" s="99">
        <v>0</v>
      </c>
      <c r="N438" s="99">
        <f t="shared" si="55"/>
        <v>0</v>
      </c>
      <c r="O438" s="99">
        <f t="shared" si="56"/>
        <v>0</v>
      </c>
      <c r="P438" s="99">
        <v>0</v>
      </c>
      <c r="Q438" s="99">
        <f t="shared" si="57"/>
        <v>0</v>
      </c>
      <c r="R438" s="99">
        <f t="shared" si="58"/>
        <v>0</v>
      </c>
      <c r="S438" s="99">
        <f t="shared" si="59"/>
        <v>0</v>
      </c>
      <c r="T438" s="99">
        <v>2</v>
      </c>
      <c r="U438" s="100">
        <f t="shared" si="60"/>
        <v>0</v>
      </c>
      <c r="V438" s="100">
        <v>1</v>
      </c>
      <c r="W438" s="100">
        <f t="shared" si="61"/>
        <v>0</v>
      </c>
      <c r="X438" s="100">
        <f t="shared" si="62"/>
        <v>0</v>
      </c>
      <c r="Y438" s="100">
        <f t="shared" si="63"/>
        <v>0</v>
      </c>
    </row>
    <row r="439" spans="1:25" x14ac:dyDescent="0.2">
      <c r="A439" s="91" t="s">
        <v>2714</v>
      </c>
      <c r="B439" s="92">
        <v>2012894</v>
      </c>
      <c r="C439" s="93" t="s">
        <v>2715</v>
      </c>
      <c r="D439" s="94">
        <v>9639302</v>
      </c>
      <c r="E439" s="95" t="s">
        <v>1841</v>
      </c>
      <c r="F439" s="96" t="s">
        <v>1832</v>
      </c>
      <c r="G439" s="97">
        <v>1</v>
      </c>
      <c r="H439" s="98">
        <v>42400</v>
      </c>
      <c r="I439" s="98">
        <v>46831</v>
      </c>
      <c r="J439" s="96">
        <v>19</v>
      </c>
      <c r="K439" s="96">
        <v>3</v>
      </c>
      <c r="L439" s="96">
        <v>28</v>
      </c>
      <c r="M439" s="99">
        <v>1</v>
      </c>
      <c r="N439" s="99">
        <f t="shared" si="55"/>
        <v>1</v>
      </c>
      <c r="O439" s="99">
        <f t="shared" si="56"/>
        <v>1</v>
      </c>
      <c r="P439" s="99">
        <v>1</v>
      </c>
      <c r="Q439" s="99">
        <f t="shared" si="57"/>
        <v>1</v>
      </c>
      <c r="R439" s="99">
        <f t="shared" si="58"/>
        <v>0</v>
      </c>
      <c r="S439" s="99">
        <f t="shared" si="59"/>
        <v>1</v>
      </c>
      <c r="T439" s="99">
        <v>0</v>
      </c>
      <c r="U439" s="100">
        <f t="shared" si="60"/>
        <v>4</v>
      </c>
      <c r="V439" s="100">
        <v>1</v>
      </c>
      <c r="W439" s="100">
        <f t="shared" si="61"/>
        <v>4</v>
      </c>
      <c r="X439" s="100">
        <f t="shared" si="62"/>
        <v>0</v>
      </c>
      <c r="Y439" s="100">
        <f t="shared" si="63"/>
        <v>0</v>
      </c>
    </row>
    <row r="440" spans="1:25" x14ac:dyDescent="0.2">
      <c r="A440" s="91" t="s">
        <v>2716</v>
      </c>
      <c r="B440" s="92">
        <v>2555573</v>
      </c>
      <c r="C440" s="93" t="s">
        <v>2717</v>
      </c>
      <c r="D440" s="94">
        <v>9660197</v>
      </c>
      <c r="E440" s="95" t="s">
        <v>1841</v>
      </c>
      <c r="F440" s="96" t="s">
        <v>1832</v>
      </c>
      <c r="G440" s="97">
        <v>1</v>
      </c>
      <c r="H440" s="98">
        <v>43040</v>
      </c>
      <c r="I440" s="98">
        <v>46784</v>
      </c>
      <c r="J440" s="96">
        <v>1</v>
      </c>
      <c r="K440" s="96">
        <v>2</v>
      </c>
      <c r="L440" s="96">
        <v>28</v>
      </c>
      <c r="M440" s="99">
        <v>1</v>
      </c>
      <c r="N440" s="99">
        <f t="shared" si="55"/>
        <v>1</v>
      </c>
      <c r="O440" s="99">
        <f t="shared" si="56"/>
        <v>1</v>
      </c>
      <c r="P440" s="99">
        <v>1</v>
      </c>
      <c r="Q440" s="99">
        <f t="shared" si="57"/>
        <v>1</v>
      </c>
      <c r="R440" s="99">
        <f t="shared" si="58"/>
        <v>0</v>
      </c>
      <c r="S440" s="99">
        <f t="shared" si="59"/>
        <v>1</v>
      </c>
      <c r="T440" s="99">
        <v>0</v>
      </c>
      <c r="U440" s="100">
        <f t="shared" si="60"/>
        <v>4</v>
      </c>
      <c r="V440" s="100">
        <v>1</v>
      </c>
      <c r="W440" s="100">
        <f t="shared" si="61"/>
        <v>4</v>
      </c>
      <c r="X440" s="100">
        <f t="shared" si="62"/>
        <v>0</v>
      </c>
      <c r="Y440" s="100">
        <f t="shared" si="63"/>
        <v>0</v>
      </c>
    </row>
    <row r="441" spans="1:25" x14ac:dyDescent="0.2">
      <c r="A441" s="91" t="s">
        <v>2718</v>
      </c>
      <c r="B441" s="92">
        <v>8003304</v>
      </c>
      <c r="C441" s="93" t="s">
        <v>2719</v>
      </c>
      <c r="D441" s="94">
        <v>814</v>
      </c>
      <c r="E441" s="95" t="s">
        <v>1838</v>
      </c>
      <c r="F441" s="96" t="s">
        <v>1832</v>
      </c>
      <c r="G441" s="97">
        <v>1</v>
      </c>
      <c r="H441" s="98">
        <v>42400</v>
      </c>
      <c r="I441" s="98">
        <v>46804</v>
      </c>
      <c r="J441" s="96">
        <v>21</v>
      </c>
      <c r="K441" s="96">
        <v>2</v>
      </c>
      <c r="L441" s="96">
        <v>28</v>
      </c>
      <c r="M441" s="99">
        <v>0</v>
      </c>
      <c r="N441" s="99">
        <f t="shared" si="55"/>
        <v>0</v>
      </c>
      <c r="O441" s="99">
        <f t="shared" si="56"/>
        <v>0</v>
      </c>
      <c r="P441" s="99">
        <v>0</v>
      </c>
      <c r="Q441" s="99">
        <f t="shared" si="57"/>
        <v>0</v>
      </c>
      <c r="R441" s="99">
        <f t="shared" si="58"/>
        <v>0</v>
      </c>
      <c r="S441" s="99">
        <f t="shared" si="59"/>
        <v>0</v>
      </c>
      <c r="T441" s="99">
        <v>2</v>
      </c>
      <c r="U441" s="100">
        <f t="shared" si="60"/>
        <v>0</v>
      </c>
      <c r="V441" s="100">
        <v>1</v>
      </c>
      <c r="W441" s="100">
        <f t="shared" si="61"/>
        <v>0</v>
      </c>
      <c r="X441" s="100">
        <f t="shared" si="62"/>
        <v>0</v>
      </c>
      <c r="Y441" s="100">
        <f t="shared" si="63"/>
        <v>0</v>
      </c>
    </row>
    <row r="442" spans="1:25" x14ac:dyDescent="0.2">
      <c r="A442" s="91" t="s">
        <v>2720</v>
      </c>
      <c r="B442" s="92">
        <v>8003318</v>
      </c>
      <c r="C442" s="93" t="s">
        <v>2721</v>
      </c>
      <c r="D442" s="94">
        <v>114949</v>
      </c>
      <c r="E442" s="95" t="s">
        <v>1851</v>
      </c>
      <c r="F442" s="96" t="s">
        <v>1832</v>
      </c>
      <c r="G442" s="97">
        <v>1</v>
      </c>
      <c r="H442" s="98">
        <v>42400</v>
      </c>
      <c r="I442" s="98">
        <v>46753</v>
      </c>
      <c r="J442" s="96">
        <v>1</v>
      </c>
      <c r="K442" s="96">
        <v>1</v>
      </c>
      <c r="L442" s="96">
        <v>28</v>
      </c>
      <c r="M442" s="99">
        <v>0</v>
      </c>
      <c r="N442" s="99">
        <f t="shared" si="55"/>
        <v>0</v>
      </c>
      <c r="O442" s="99">
        <f t="shared" si="56"/>
        <v>0</v>
      </c>
      <c r="P442" s="99">
        <v>0</v>
      </c>
      <c r="Q442" s="99">
        <f t="shared" si="57"/>
        <v>0</v>
      </c>
      <c r="R442" s="99">
        <f t="shared" si="58"/>
        <v>0</v>
      </c>
      <c r="S442" s="99">
        <f t="shared" si="59"/>
        <v>0</v>
      </c>
      <c r="T442" s="99">
        <v>2</v>
      </c>
      <c r="U442" s="100">
        <f t="shared" si="60"/>
        <v>0</v>
      </c>
      <c r="V442" s="100">
        <v>1</v>
      </c>
      <c r="W442" s="100">
        <f t="shared" si="61"/>
        <v>0</v>
      </c>
      <c r="X442" s="100">
        <f t="shared" si="62"/>
        <v>0</v>
      </c>
      <c r="Y442" s="100">
        <f t="shared" si="63"/>
        <v>0</v>
      </c>
    </row>
    <row r="443" spans="1:25" x14ac:dyDescent="0.2">
      <c r="A443" s="91" t="s">
        <v>2722</v>
      </c>
      <c r="B443" s="92">
        <v>8003322</v>
      </c>
      <c r="C443" s="93" t="s">
        <v>2723</v>
      </c>
      <c r="D443" s="94">
        <v>980</v>
      </c>
      <c r="E443" s="95" t="s">
        <v>1838</v>
      </c>
      <c r="F443" s="96" t="s">
        <v>1832</v>
      </c>
      <c r="G443" s="97">
        <v>1</v>
      </c>
      <c r="H443" s="98">
        <v>42400</v>
      </c>
      <c r="I443" s="98">
        <v>46814</v>
      </c>
      <c r="J443" s="96">
        <v>2</v>
      </c>
      <c r="K443" s="96">
        <v>3</v>
      </c>
      <c r="L443" s="96">
        <v>28</v>
      </c>
      <c r="M443" s="99">
        <v>1</v>
      </c>
      <c r="N443" s="99">
        <f t="shared" si="55"/>
        <v>1</v>
      </c>
      <c r="O443" s="99">
        <f t="shared" si="56"/>
        <v>1</v>
      </c>
      <c r="P443" s="99">
        <v>0</v>
      </c>
      <c r="Q443" s="99">
        <f t="shared" si="57"/>
        <v>1</v>
      </c>
      <c r="R443" s="99">
        <f t="shared" si="58"/>
        <v>2</v>
      </c>
      <c r="S443" s="99">
        <f t="shared" si="59"/>
        <v>0</v>
      </c>
      <c r="T443" s="99">
        <v>2</v>
      </c>
      <c r="U443" s="100">
        <f t="shared" si="60"/>
        <v>0</v>
      </c>
      <c r="V443" s="100">
        <v>1</v>
      </c>
      <c r="W443" s="100">
        <f t="shared" si="61"/>
        <v>0</v>
      </c>
      <c r="X443" s="100">
        <f t="shared" si="62"/>
        <v>0.1</v>
      </c>
      <c r="Y443" s="100">
        <f t="shared" si="63"/>
        <v>2</v>
      </c>
    </row>
    <row r="444" spans="1:25" x14ac:dyDescent="0.2">
      <c r="A444" s="91" t="s">
        <v>2724</v>
      </c>
      <c r="B444" s="92">
        <v>8003323</v>
      </c>
      <c r="C444" s="93" t="s">
        <v>2725</v>
      </c>
      <c r="D444" s="94">
        <v>11286775</v>
      </c>
      <c r="E444" s="95" t="s">
        <v>1894</v>
      </c>
      <c r="F444" s="96" t="s">
        <v>1832</v>
      </c>
      <c r="G444" s="97">
        <v>1</v>
      </c>
      <c r="H444" s="98">
        <v>42400</v>
      </c>
      <c r="I444" s="98">
        <v>46753</v>
      </c>
      <c r="J444" s="96">
        <v>1</v>
      </c>
      <c r="K444" s="96">
        <v>1</v>
      </c>
      <c r="L444" s="96">
        <v>28</v>
      </c>
      <c r="M444" s="99">
        <v>0</v>
      </c>
      <c r="N444" s="99">
        <f t="shared" si="55"/>
        <v>0</v>
      </c>
      <c r="O444" s="99">
        <f t="shared" si="56"/>
        <v>0</v>
      </c>
      <c r="P444" s="99">
        <v>0</v>
      </c>
      <c r="Q444" s="99">
        <f t="shared" si="57"/>
        <v>0</v>
      </c>
      <c r="R444" s="99">
        <f t="shared" si="58"/>
        <v>0</v>
      </c>
      <c r="S444" s="99">
        <f t="shared" si="59"/>
        <v>0</v>
      </c>
      <c r="T444" s="99">
        <v>0</v>
      </c>
      <c r="U444" s="100">
        <f t="shared" si="60"/>
        <v>0</v>
      </c>
      <c r="V444" s="100">
        <v>1</v>
      </c>
      <c r="W444" s="100">
        <f t="shared" si="61"/>
        <v>0</v>
      </c>
      <c r="X444" s="100">
        <f t="shared" si="62"/>
        <v>0</v>
      </c>
      <c r="Y444" s="100">
        <f t="shared" si="63"/>
        <v>0</v>
      </c>
    </row>
    <row r="445" spans="1:25" x14ac:dyDescent="0.2">
      <c r="A445" s="91" t="s">
        <v>2726</v>
      </c>
      <c r="B445" s="92">
        <v>8003324</v>
      </c>
      <c r="C445" s="93" t="s">
        <v>2727</v>
      </c>
      <c r="D445" s="94">
        <v>7791072002095</v>
      </c>
      <c r="E445" s="95" t="s">
        <v>2002</v>
      </c>
      <c r="F445" s="96" t="s">
        <v>1832</v>
      </c>
      <c r="G445" s="97">
        <v>1</v>
      </c>
      <c r="H445" s="98">
        <v>42400</v>
      </c>
      <c r="I445" s="98">
        <v>46753</v>
      </c>
      <c r="J445" s="96">
        <v>1</v>
      </c>
      <c r="K445" s="96">
        <v>1</v>
      </c>
      <c r="L445" s="96">
        <v>28</v>
      </c>
      <c r="M445" s="99">
        <v>0</v>
      </c>
      <c r="N445" s="99">
        <f t="shared" si="55"/>
        <v>0</v>
      </c>
      <c r="O445" s="99">
        <f t="shared" si="56"/>
        <v>0</v>
      </c>
      <c r="P445" s="99">
        <v>0</v>
      </c>
      <c r="Q445" s="99">
        <f t="shared" si="57"/>
        <v>0</v>
      </c>
      <c r="R445" s="99">
        <f t="shared" si="58"/>
        <v>0</v>
      </c>
      <c r="S445" s="99">
        <f t="shared" si="59"/>
        <v>0</v>
      </c>
      <c r="T445" s="99">
        <v>0</v>
      </c>
      <c r="U445" s="100">
        <f t="shared" si="60"/>
        <v>0</v>
      </c>
      <c r="V445" s="100">
        <v>1</v>
      </c>
      <c r="W445" s="100">
        <f t="shared" si="61"/>
        <v>0</v>
      </c>
      <c r="X445" s="100">
        <f t="shared" si="62"/>
        <v>0</v>
      </c>
      <c r="Y445" s="100">
        <f t="shared" si="63"/>
        <v>0</v>
      </c>
    </row>
    <row r="446" spans="1:25" x14ac:dyDescent="0.2">
      <c r="A446" s="91" t="s">
        <v>2728</v>
      </c>
      <c r="B446" s="92">
        <v>2009207</v>
      </c>
      <c r="C446" s="93" t="s">
        <v>2729</v>
      </c>
      <c r="D446" s="94">
        <v>581</v>
      </c>
      <c r="E446" s="95" t="s">
        <v>1838</v>
      </c>
      <c r="F446" s="96" t="s">
        <v>1832</v>
      </c>
      <c r="G446" s="97">
        <v>1</v>
      </c>
      <c r="H446" s="98">
        <v>42338</v>
      </c>
      <c r="I446" s="98">
        <v>46753</v>
      </c>
      <c r="J446" s="96">
        <v>1</v>
      </c>
      <c r="K446" s="96">
        <v>1</v>
      </c>
      <c r="L446" s="96">
        <v>28</v>
      </c>
      <c r="M446" s="99">
        <v>0</v>
      </c>
      <c r="N446" s="99">
        <f t="shared" si="55"/>
        <v>0</v>
      </c>
      <c r="O446" s="99">
        <f t="shared" si="56"/>
        <v>0</v>
      </c>
      <c r="P446" s="99">
        <v>0</v>
      </c>
      <c r="Q446" s="99">
        <f t="shared" si="57"/>
        <v>0</v>
      </c>
      <c r="R446" s="99">
        <f t="shared" si="58"/>
        <v>0</v>
      </c>
      <c r="S446" s="99">
        <f t="shared" si="59"/>
        <v>0</v>
      </c>
      <c r="T446" s="99">
        <v>2</v>
      </c>
      <c r="U446" s="100">
        <f t="shared" si="60"/>
        <v>0</v>
      </c>
      <c r="V446" s="100">
        <v>1</v>
      </c>
      <c r="W446" s="100">
        <f t="shared" si="61"/>
        <v>0</v>
      </c>
      <c r="X446" s="100">
        <f t="shared" si="62"/>
        <v>0</v>
      </c>
      <c r="Y446" s="100">
        <f t="shared" si="63"/>
        <v>0</v>
      </c>
    </row>
    <row r="447" spans="1:25" x14ac:dyDescent="0.2">
      <c r="A447" s="91" t="s">
        <v>2730</v>
      </c>
      <c r="B447" s="92">
        <v>8003381</v>
      </c>
      <c r="C447" s="93" t="s">
        <v>2731</v>
      </c>
      <c r="D447" s="94">
        <v>13189052</v>
      </c>
      <c r="E447" s="95" t="s">
        <v>1894</v>
      </c>
      <c r="F447" s="96" t="s">
        <v>1832</v>
      </c>
      <c r="G447" s="97">
        <v>1</v>
      </c>
      <c r="H447" s="98">
        <v>42400</v>
      </c>
      <c r="I447" s="98">
        <v>46753</v>
      </c>
      <c r="J447" s="96">
        <v>1</v>
      </c>
      <c r="K447" s="96">
        <v>1</v>
      </c>
      <c r="L447" s="96">
        <v>28</v>
      </c>
      <c r="M447" s="99">
        <v>0</v>
      </c>
      <c r="N447" s="99">
        <f t="shared" si="55"/>
        <v>0</v>
      </c>
      <c r="O447" s="99">
        <f t="shared" si="56"/>
        <v>0</v>
      </c>
      <c r="P447" s="99">
        <v>0</v>
      </c>
      <c r="Q447" s="99">
        <f t="shared" si="57"/>
        <v>0</v>
      </c>
      <c r="R447" s="99">
        <f t="shared" si="58"/>
        <v>0</v>
      </c>
      <c r="S447" s="99">
        <f t="shared" si="59"/>
        <v>0</v>
      </c>
      <c r="T447" s="99">
        <v>2</v>
      </c>
      <c r="U447" s="100">
        <f t="shared" si="60"/>
        <v>0</v>
      </c>
      <c r="V447" s="100">
        <v>1</v>
      </c>
      <c r="W447" s="100">
        <f t="shared" si="61"/>
        <v>0</v>
      </c>
      <c r="X447" s="100">
        <f t="shared" si="62"/>
        <v>0</v>
      </c>
      <c r="Y447" s="100">
        <f t="shared" si="63"/>
        <v>0</v>
      </c>
    </row>
    <row r="448" spans="1:25" x14ac:dyDescent="0.2">
      <c r="A448" s="91" t="s">
        <v>2732</v>
      </c>
      <c r="B448" s="92">
        <v>8003362</v>
      </c>
      <c r="C448" s="93" t="s">
        <v>2733</v>
      </c>
      <c r="D448" s="94">
        <v>11266753</v>
      </c>
      <c r="E448" s="95" t="s">
        <v>1841</v>
      </c>
      <c r="F448" s="96" t="s">
        <v>1832</v>
      </c>
      <c r="G448" s="97">
        <v>1</v>
      </c>
      <c r="H448" s="98">
        <v>42400</v>
      </c>
      <c r="I448" s="98">
        <v>46753</v>
      </c>
      <c r="J448" s="96">
        <v>1</v>
      </c>
      <c r="K448" s="96">
        <v>1</v>
      </c>
      <c r="L448" s="96">
        <v>28</v>
      </c>
      <c r="M448" s="99">
        <v>0</v>
      </c>
      <c r="N448" s="99">
        <f t="shared" si="55"/>
        <v>0</v>
      </c>
      <c r="O448" s="99">
        <f t="shared" si="56"/>
        <v>0</v>
      </c>
      <c r="P448" s="99">
        <v>0</v>
      </c>
      <c r="Q448" s="99">
        <f t="shared" si="57"/>
        <v>0</v>
      </c>
      <c r="R448" s="99">
        <f t="shared" si="58"/>
        <v>0</v>
      </c>
      <c r="S448" s="99">
        <f t="shared" si="59"/>
        <v>0</v>
      </c>
      <c r="T448" s="99">
        <v>2</v>
      </c>
      <c r="U448" s="100">
        <f t="shared" si="60"/>
        <v>0</v>
      </c>
      <c r="V448" s="100">
        <v>1</v>
      </c>
      <c r="W448" s="100">
        <f t="shared" si="61"/>
        <v>0</v>
      </c>
      <c r="X448" s="100">
        <f t="shared" si="62"/>
        <v>0</v>
      </c>
      <c r="Y448" s="100">
        <f t="shared" si="63"/>
        <v>0</v>
      </c>
    </row>
    <row r="449" spans="1:25" x14ac:dyDescent="0.2">
      <c r="A449" s="91" t="s">
        <v>2734</v>
      </c>
      <c r="B449" s="92">
        <v>8000815</v>
      </c>
      <c r="C449" s="93" t="s">
        <v>2735</v>
      </c>
      <c r="D449" s="94">
        <v>10553189</v>
      </c>
      <c r="E449" s="95" t="s">
        <v>1841</v>
      </c>
      <c r="F449" s="96" t="s">
        <v>1832</v>
      </c>
      <c r="G449" s="97">
        <v>1</v>
      </c>
      <c r="H449" s="98">
        <v>42094</v>
      </c>
      <c r="I449" s="98">
        <v>46753</v>
      </c>
      <c r="J449" s="96">
        <v>1</v>
      </c>
      <c r="K449" s="96">
        <v>1</v>
      </c>
      <c r="L449" s="96">
        <v>28</v>
      </c>
      <c r="M449" s="99">
        <v>0</v>
      </c>
      <c r="N449" s="99">
        <f t="shared" si="55"/>
        <v>0</v>
      </c>
      <c r="O449" s="99">
        <f t="shared" si="56"/>
        <v>0</v>
      </c>
      <c r="P449" s="99">
        <v>0</v>
      </c>
      <c r="Q449" s="99">
        <f t="shared" si="57"/>
        <v>0</v>
      </c>
      <c r="R449" s="99">
        <f t="shared" si="58"/>
        <v>0</v>
      </c>
      <c r="S449" s="99">
        <f t="shared" si="59"/>
        <v>0</v>
      </c>
      <c r="T449" s="99">
        <v>2</v>
      </c>
      <c r="U449" s="100">
        <f t="shared" si="60"/>
        <v>0</v>
      </c>
      <c r="V449" s="100">
        <v>1</v>
      </c>
      <c r="W449" s="100">
        <f t="shared" si="61"/>
        <v>0</v>
      </c>
      <c r="X449" s="100">
        <f t="shared" si="62"/>
        <v>0</v>
      </c>
      <c r="Y449" s="100">
        <f t="shared" si="63"/>
        <v>0</v>
      </c>
    </row>
    <row r="450" spans="1:25" x14ac:dyDescent="0.2">
      <c r="A450" s="91" t="s">
        <v>2736</v>
      </c>
      <c r="B450" s="92">
        <v>5014349</v>
      </c>
      <c r="C450" s="93" t="s">
        <v>2737</v>
      </c>
      <c r="D450" s="94">
        <v>9183090</v>
      </c>
      <c r="E450" s="95" t="s">
        <v>1841</v>
      </c>
      <c r="F450" s="96" t="s">
        <v>1832</v>
      </c>
      <c r="G450" s="97">
        <v>1</v>
      </c>
      <c r="H450" s="98">
        <v>41305</v>
      </c>
      <c r="I450" s="98">
        <v>46753</v>
      </c>
      <c r="J450" s="96">
        <v>1</v>
      </c>
      <c r="K450" s="96">
        <v>1</v>
      </c>
      <c r="L450" s="96">
        <v>28</v>
      </c>
      <c r="M450" s="99">
        <v>0</v>
      </c>
      <c r="N450" s="99">
        <f t="shared" si="55"/>
        <v>0</v>
      </c>
      <c r="O450" s="99">
        <f t="shared" si="56"/>
        <v>0</v>
      </c>
      <c r="P450" s="99">
        <v>0</v>
      </c>
      <c r="Q450" s="99">
        <f t="shared" si="57"/>
        <v>0</v>
      </c>
      <c r="R450" s="99">
        <f t="shared" si="58"/>
        <v>0</v>
      </c>
      <c r="S450" s="99">
        <f t="shared" si="59"/>
        <v>0</v>
      </c>
      <c r="T450" s="99">
        <v>2</v>
      </c>
      <c r="U450" s="100">
        <f t="shared" si="60"/>
        <v>0</v>
      </c>
      <c r="V450" s="100">
        <v>1</v>
      </c>
      <c r="W450" s="100">
        <f t="shared" si="61"/>
        <v>0</v>
      </c>
      <c r="X450" s="100">
        <f t="shared" si="62"/>
        <v>0</v>
      </c>
      <c r="Y450" s="100">
        <f t="shared" si="63"/>
        <v>0</v>
      </c>
    </row>
    <row r="451" spans="1:25" x14ac:dyDescent="0.2">
      <c r="A451" s="91" t="s">
        <v>2738</v>
      </c>
      <c r="B451" s="92">
        <v>2555977</v>
      </c>
      <c r="C451" s="93" t="s">
        <v>2739</v>
      </c>
      <c r="D451" s="94">
        <v>11827059</v>
      </c>
      <c r="E451" s="95" t="s">
        <v>1841</v>
      </c>
      <c r="F451" s="96" t="s">
        <v>1832</v>
      </c>
      <c r="G451" s="97">
        <v>1</v>
      </c>
      <c r="H451" s="98">
        <v>44580</v>
      </c>
      <c r="I451" s="98">
        <v>46951</v>
      </c>
      <c r="J451" s="96">
        <v>17</v>
      </c>
      <c r="K451" s="96">
        <v>7</v>
      </c>
      <c r="L451" s="96">
        <v>28</v>
      </c>
      <c r="M451" s="99">
        <v>0</v>
      </c>
      <c r="N451" s="99">
        <f t="shared" si="55"/>
        <v>0</v>
      </c>
      <c r="O451" s="99">
        <f t="shared" si="56"/>
        <v>0</v>
      </c>
      <c r="P451" s="99">
        <v>0</v>
      </c>
      <c r="Q451" s="99">
        <f t="shared" si="57"/>
        <v>0</v>
      </c>
      <c r="R451" s="99">
        <f t="shared" si="58"/>
        <v>0</v>
      </c>
      <c r="S451" s="99">
        <f t="shared" si="59"/>
        <v>0</v>
      </c>
      <c r="T451" s="99">
        <v>2</v>
      </c>
      <c r="U451" s="100">
        <f t="shared" si="60"/>
        <v>0</v>
      </c>
      <c r="V451" s="100">
        <v>1</v>
      </c>
      <c r="W451" s="100">
        <f t="shared" si="61"/>
        <v>0</v>
      </c>
      <c r="X451" s="100">
        <f t="shared" si="62"/>
        <v>0</v>
      </c>
      <c r="Y451" s="100">
        <f t="shared" si="63"/>
        <v>0</v>
      </c>
    </row>
    <row r="452" spans="1:25" x14ac:dyDescent="0.2">
      <c r="A452" s="91" t="s">
        <v>2740</v>
      </c>
      <c r="B452" s="92">
        <v>2555972</v>
      </c>
      <c r="C452" s="93" t="s">
        <v>2741</v>
      </c>
      <c r="D452" s="94">
        <v>11843592</v>
      </c>
      <c r="E452" s="95" t="s">
        <v>1841</v>
      </c>
      <c r="F452" s="96" t="s">
        <v>1832</v>
      </c>
      <c r="G452" s="97">
        <v>1</v>
      </c>
      <c r="H452" s="98">
        <v>43131</v>
      </c>
      <c r="I452" s="98">
        <v>47118</v>
      </c>
      <c r="J452" s="96">
        <v>31</v>
      </c>
      <c r="K452" s="96">
        <v>12</v>
      </c>
      <c r="L452" s="96">
        <v>28</v>
      </c>
      <c r="M452" s="99">
        <v>1</v>
      </c>
      <c r="N452" s="99">
        <f t="shared" si="55"/>
        <v>1</v>
      </c>
      <c r="O452" s="99">
        <f t="shared" si="56"/>
        <v>1</v>
      </c>
      <c r="P452" s="99">
        <v>0</v>
      </c>
      <c r="Q452" s="99">
        <f t="shared" si="57"/>
        <v>1</v>
      </c>
      <c r="R452" s="99">
        <f t="shared" si="58"/>
        <v>2</v>
      </c>
      <c r="S452" s="99">
        <f t="shared" si="59"/>
        <v>0</v>
      </c>
      <c r="T452" s="99">
        <v>0</v>
      </c>
      <c r="U452" s="100">
        <f t="shared" si="60"/>
        <v>0</v>
      </c>
      <c r="V452" s="100">
        <v>1</v>
      </c>
      <c r="W452" s="100">
        <f t="shared" si="61"/>
        <v>0</v>
      </c>
      <c r="X452" s="100">
        <f t="shared" si="62"/>
        <v>0.1</v>
      </c>
      <c r="Y452" s="100">
        <f t="shared" si="63"/>
        <v>2</v>
      </c>
    </row>
    <row r="453" spans="1:25" x14ac:dyDescent="0.2">
      <c r="A453" s="91" t="s">
        <v>2742</v>
      </c>
      <c r="B453" s="92">
        <v>2555957</v>
      </c>
      <c r="C453" s="93" t="s">
        <v>2743</v>
      </c>
      <c r="D453" s="94">
        <v>3650</v>
      </c>
      <c r="E453" s="95" t="s">
        <v>1838</v>
      </c>
      <c r="F453" s="96" t="s">
        <v>1832</v>
      </c>
      <c r="G453" s="97">
        <v>1</v>
      </c>
      <c r="H453" s="98">
        <v>43131</v>
      </c>
      <c r="I453" s="98">
        <v>47118</v>
      </c>
      <c r="J453" s="96">
        <v>31</v>
      </c>
      <c r="K453" s="96">
        <v>12</v>
      </c>
      <c r="L453" s="96">
        <v>28</v>
      </c>
      <c r="M453" s="99">
        <v>1</v>
      </c>
      <c r="N453" s="99">
        <f t="shared" si="55"/>
        <v>1</v>
      </c>
      <c r="O453" s="99">
        <f t="shared" si="56"/>
        <v>1</v>
      </c>
      <c r="P453" s="99">
        <v>0</v>
      </c>
      <c r="Q453" s="99">
        <f t="shared" si="57"/>
        <v>1</v>
      </c>
      <c r="R453" s="99">
        <f t="shared" si="58"/>
        <v>2</v>
      </c>
      <c r="S453" s="99">
        <f t="shared" si="59"/>
        <v>0</v>
      </c>
      <c r="T453" s="99">
        <v>0</v>
      </c>
      <c r="U453" s="100">
        <f t="shared" si="60"/>
        <v>0</v>
      </c>
      <c r="V453" s="100">
        <v>1</v>
      </c>
      <c r="W453" s="100">
        <f t="shared" si="61"/>
        <v>0</v>
      </c>
      <c r="X453" s="100">
        <f t="shared" si="62"/>
        <v>0.1</v>
      </c>
      <c r="Y453" s="100">
        <f t="shared" si="63"/>
        <v>2</v>
      </c>
    </row>
    <row r="454" spans="1:25" x14ac:dyDescent="0.2">
      <c r="A454" s="91" t="s">
        <v>2744</v>
      </c>
      <c r="B454" s="92">
        <v>2015997</v>
      </c>
      <c r="C454" s="93" t="s">
        <v>2745</v>
      </c>
      <c r="D454" s="94">
        <v>7791058130948</v>
      </c>
      <c r="E454" s="95" t="s">
        <v>2746</v>
      </c>
      <c r="F454" s="96" t="s">
        <v>1832</v>
      </c>
      <c r="G454" s="97">
        <v>1</v>
      </c>
      <c r="H454" s="98">
        <v>42185</v>
      </c>
      <c r="I454" s="98">
        <v>46753</v>
      </c>
      <c r="J454" s="96">
        <v>1</v>
      </c>
      <c r="K454" s="96">
        <v>1</v>
      </c>
      <c r="L454" s="96">
        <v>28</v>
      </c>
      <c r="M454" s="99">
        <v>0</v>
      </c>
      <c r="N454" s="99">
        <f t="shared" si="55"/>
        <v>0</v>
      </c>
      <c r="O454" s="99">
        <f t="shared" si="56"/>
        <v>0</v>
      </c>
      <c r="P454" s="99">
        <v>0</v>
      </c>
      <c r="Q454" s="99">
        <f t="shared" si="57"/>
        <v>0</v>
      </c>
      <c r="R454" s="99">
        <f t="shared" si="58"/>
        <v>0</v>
      </c>
      <c r="S454" s="99">
        <f t="shared" si="59"/>
        <v>0</v>
      </c>
      <c r="T454" s="99">
        <v>0</v>
      </c>
      <c r="U454" s="100">
        <f t="shared" si="60"/>
        <v>0</v>
      </c>
      <c r="V454" s="100">
        <v>1</v>
      </c>
      <c r="W454" s="100">
        <f t="shared" si="61"/>
        <v>0</v>
      </c>
      <c r="X454" s="100">
        <f t="shared" si="62"/>
        <v>0</v>
      </c>
      <c r="Y454" s="100">
        <f t="shared" si="63"/>
        <v>0</v>
      </c>
    </row>
    <row r="455" spans="1:25" x14ac:dyDescent="0.2">
      <c r="A455" s="91" t="s">
        <v>2747</v>
      </c>
      <c r="B455" s="92">
        <v>2015996</v>
      </c>
      <c r="C455" s="93" t="s">
        <v>2748</v>
      </c>
      <c r="D455" s="94">
        <v>77910581300334</v>
      </c>
      <c r="E455" s="95" t="s">
        <v>1989</v>
      </c>
      <c r="F455" s="96" t="s">
        <v>1832</v>
      </c>
      <c r="G455" s="97">
        <v>1</v>
      </c>
      <c r="H455" s="98">
        <v>42185</v>
      </c>
      <c r="I455" s="98">
        <v>46753</v>
      </c>
      <c r="J455" s="96">
        <v>1</v>
      </c>
      <c r="K455" s="96">
        <v>1</v>
      </c>
      <c r="L455" s="96">
        <v>28</v>
      </c>
      <c r="M455" s="99">
        <v>1</v>
      </c>
      <c r="N455" s="99">
        <f t="shared" ref="N455:N518" si="64">M455</f>
        <v>1</v>
      </c>
      <c r="O455" s="99">
        <f t="shared" ref="O455:O518" si="65">M455</f>
        <v>1</v>
      </c>
      <c r="P455" s="99">
        <v>1</v>
      </c>
      <c r="Q455" s="99">
        <f t="shared" ref="Q455:Q518" si="66">M455</f>
        <v>1</v>
      </c>
      <c r="R455" s="99">
        <f t="shared" ref="R455:R518" si="67">IF(M455&gt;P455,2,0)</f>
        <v>0</v>
      </c>
      <c r="S455" s="99">
        <f t="shared" ref="S455:S518" si="68">P455*1</f>
        <v>1</v>
      </c>
      <c r="T455" s="99">
        <v>2</v>
      </c>
      <c r="U455" s="100">
        <f t="shared" ref="U455:U518" si="69">IF(P455=1,4,0)</f>
        <v>4</v>
      </c>
      <c r="V455" s="100">
        <v>1</v>
      </c>
      <c r="W455" s="100">
        <f t="shared" ref="W455:W518" si="70">P455*4</f>
        <v>4</v>
      </c>
      <c r="X455" s="100">
        <f t="shared" ref="X455:X518" si="71">IF(M455&gt;P455,0.1,0)</f>
        <v>0</v>
      </c>
      <c r="Y455" s="100">
        <f t="shared" ref="Y455:Y518" si="72">IF(M455&gt;P455,2,0)</f>
        <v>0</v>
      </c>
    </row>
    <row r="456" spans="1:25" x14ac:dyDescent="0.2">
      <c r="A456" s="91" t="s">
        <v>2749</v>
      </c>
      <c r="B456" s="92">
        <v>300366</v>
      </c>
      <c r="C456" s="93" t="s">
        <v>2750</v>
      </c>
      <c r="D456" s="94">
        <v>7791058130792</v>
      </c>
      <c r="E456" s="95" t="s">
        <v>2746</v>
      </c>
      <c r="F456" s="96" t="s">
        <v>1832</v>
      </c>
      <c r="G456" s="97">
        <v>1</v>
      </c>
      <c r="H456" s="98">
        <v>42185</v>
      </c>
      <c r="I456" s="98">
        <v>46753</v>
      </c>
      <c r="J456" s="96">
        <v>1</v>
      </c>
      <c r="K456" s="96">
        <v>1</v>
      </c>
      <c r="L456" s="96">
        <v>28</v>
      </c>
      <c r="M456" s="99">
        <v>0</v>
      </c>
      <c r="N456" s="99">
        <f t="shared" si="64"/>
        <v>0</v>
      </c>
      <c r="O456" s="99">
        <f t="shared" si="65"/>
        <v>0</v>
      </c>
      <c r="P456" s="99">
        <v>0</v>
      </c>
      <c r="Q456" s="99">
        <f t="shared" si="66"/>
        <v>0</v>
      </c>
      <c r="R456" s="99">
        <f t="shared" si="67"/>
        <v>0</v>
      </c>
      <c r="S456" s="99">
        <f t="shared" si="68"/>
        <v>0</v>
      </c>
      <c r="T456" s="99">
        <v>0</v>
      </c>
      <c r="U456" s="100">
        <f t="shared" si="69"/>
        <v>0</v>
      </c>
      <c r="V456" s="100">
        <v>1</v>
      </c>
      <c r="W456" s="100">
        <f t="shared" si="70"/>
        <v>0</v>
      </c>
      <c r="X456" s="100">
        <f t="shared" si="71"/>
        <v>0</v>
      </c>
      <c r="Y456" s="100">
        <f t="shared" si="72"/>
        <v>0</v>
      </c>
    </row>
    <row r="457" spans="1:25" x14ac:dyDescent="0.2">
      <c r="A457" s="91" t="s">
        <v>2751</v>
      </c>
      <c r="B457" s="92">
        <v>300368</v>
      </c>
      <c r="C457" s="93" t="s">
        <v>2752</v>
      </c>
      <c r="D457" s="94">
        <v>779069130860</v>
      </c>
      <c r="E457" s="95" t="s">
        <v>2746</v>
      </c>
      <c r="F457" s="96" t="s">
        <v>1832</v>
      </c>
      <c r="G457" s="97">
        <v>1</v>
      </c>
      <c r="H457" s="98">
        <v>42505</v>
      </c>
      <c r="I457" s="98">
        <v>46753</v>
      </c>
      <c r="J457" s="96">
        <v>1</v>
      </c>
      <c r="K457" s="96">
        <v>1</v>
      </c>
      <c r="L457" s="96">
        <v>28</v>
      </c>
      <c r="M457" s="99">
        <v>0</v>
      </c>
      <c r="N457" s="99">
        <f t="shared" si="64"/>
        <v>0</v>
      </c>
      <c r="O457" s="99">
        <f t="shared" si="65"/>
        <v>0</v>
      </c>
      <c r="P457" s="99">
        <v>0</v>
      </c>
      <c r="Q457" s="99">
        <f t="shared" si="66"/>
        <v>0</v>
      </c>
      <c r="R457" s="99">
        <f t="shared" si="67"/>
        <v>0</v>
      </c>
      <c r="S457" s="99">
        <f t="shared" si="68"/>
        <v>0</v>
      </c>
      <c r="T457" s="99">
        <v>0</v>
      </c>
      <c r="U457" s="100">
        <f t="shared" si="69"/>
        <v>0</v>
      </c>
      <c r="V457" s="100">
        <v>1</v>
      </c>
      <c r="W457" s="100">
        <f t="shared" si="70"/>
        <v>0</v>
      </c>
      <c r="X457" s="100">
        <f t="shared" si="71"/>
        <v>0</v>
      </c>
      <c r="Y457" s="100">
        <f t="shared" si="72"/>
        <v>0</v>
      </c>
    </row>
    <row r="458" spans="1:25" x14ac:dyDescent="0.2">
      <c r="A458" s="91" t="s">
        <v>2753</v>
      </c>
      <c r="B458" s="92">
        <v>300369</v>
      </c>
      <c r="C458" s="93" t="s">
        <v>2754</v>
      </c>
      <c r="D458" s="94">
        <v>7791058130364</v>
      </c>
      <c r="E458" s="95" t="s">
        <v>2746</v>
      </c>
      <c r="F458" s="96" t="s">
        <v>1832</v>
      </c>
      <c r="G458" s="97">
        <v>1</v>
      </c>
      <c r="H458" s="98">
        <v>42185</v>
      </c>
      <c r="I458" s="98">
        <v>47118</v>
      </c>
      <c r="J458" s="96">
        <v>31</v>
      </c>
      <c r="K458" s="96">
        <v>12</v>
      </c>
      <c r="L458" s="96">
        <v>28</v>
      </c>
      <c r="M458" s="99">
        <v>1</v>
      </c>
      <c r="N458" s="99">
        <f t="shared" si="64"/>
        <v>1</v>
      </c>
      <c r="O458" s="99">
        <f t="shared" si="65"/>
        <v>1</v>
      </c>
      <c r="P458" s="99">
        <v>1</v>
      </c>
      <c r="Q458" s="99">
        <f t="shared" si="66"/>
        <v>1</v>
      </c>
      <c r="R458" s="99">
        <f t="shared" si="67"/>
        <v>0</v>
      </c>
      <c r="S458" s="99">
        <f t="shared" si="68"/>
        <v>1</v>
      </c>
      <c r="T458" s="99">
        <v>2</v>
      </c>
      <c r="U458" s="100">
        <f t="shared" si="69"/>
        <v>4</v>
      </c>
      <c r="V458" s="100">
        <v>1</v>
      </c>
      <c r="W458" s="100">
        <f t="shared" si="70"/>
        <v>4</v>
      </c>
      <c r="X458" s="100">
        <f t="shared" si="71"/>
        <v>0</v>
      </c>
      <c r="Y458" s="100">
        <f t="shared" si="72"/>
        <v>0</v>
      </c>
    </row>
    <row r="459" spans="1:25" x14ac:dyDescent="0.2">
      <c r="A459" s="91" t="s">
        <v>2755</v>
      </c>
      <c r="B459" s="92">
        <v>2013295</v>
      </c>
      <c r="C459" s="93" t="s">
        <v>2756</v>
      </c>
      <c r="D459" s="94">
        <v>7791059130781</v>
      </c>
      <c r="E459" s="95" t="s">
        <v>2746</v>
      </c>
      <c r="F459" s="96" t="s">
        <v>1832</v>
      </c>
      <c r="G459" s="97">
        <v>1</v>
      </c>
      <c r="H459" s="98">
        <v>42185</v>
      </c>
      <c r="I459" s="98">
        <v>46753</v>
      </c>
      <c r="J459" s="96">
        <v>1</v>
      </c>
      <c r="K459" s="96">
        <v>1</v>
      </c>
      <c r="L459" s="96">
        <v>28</v>
      </c>
      <c r="M459" s="99">
        <v>0</v>
      </c>
      <c r="N459" s="99">
        <f t="shared" si="64"/>
        <v>0</v>
      </c>
      <c r="O459" s="99">
        <f t="shared" si="65"/>
        <v>0</v>
      </c>
      <c r="P459" s="99">
        <v>0</v>
      </c>
      <c r="Q459" s="99">
        <f t="shared" si="66"/>
        <v>0</v>
      </c>
      <c r="R459" s="99">
        <f t="shared" si="67"/>
        <v>0</v>
      </c>
      <c r="S459" s="99">
        <f t="shared" si="68"/>
        <v>0</v>
      </c>
      <c r="T459" s="99">
        <v>0</v>
      </c>
      <c r="U459" s="100">
        <f t="shared" si="69"/>
        <v>0</v>
      </c>
      <c r="V459" s="100">
        <v>1</v>
      </c>
      <c r="W459" s="100">
        <f t="shared" si="70"/>
        <v>0</v>
      </c>
      <c r="X459" s="100">
        <f t="shared" si="71"/>
        <v>0</v>
      </c>
      <c r="Y459" s="100">
        <f t="shared" si="72"/>
        <v>0</v>
      </c>
    </row>
    <row r="460" spans="1:25" x14ac:dyDescent="0.2">
      <c r="A460" s="91" t="s">
        <v>2757</v>
      </c>
      <c r="B460" s="92">
        <v>2014213</v>
      </c>
      <c r="C460" s="93" t="s">
        <v>2758</v>
      </c>
      <c r="D460" s="94">
        <v>7791058830345</v>
      </c>
      <c r="E460" s="95" t="s">
        <v>2746</v>
      </c>
      <c r="F460" s="96" t="s">
        <v>1832</v>
      </c>
      <c r="G460" s="97">
        <v>1</v>
      </c>
      <c r="H460" s="98">
        <v>43697</v>
      </c>
      <c r="I460" s="98">
        <v>46753</v>
      </c>
      <c r="J460" s="96">
        <v>1</v>
      </c>
      <c r="K460" s="96">
        <v>1</v>
      </c>
      <c r="L460" s="96">
        <v>28</v>
      </c>
      <c r="M460" s="99">
        <v>1</v>
      </c>
      <c r="N460" s="99">
        <f t="shared" si="64"/>
        <v>1</v>
      </c>
      <c r="O460" s="99">
        <f t="shared" si="65"/>
        <v>1</v>
      </c>
      <c r="P460" s="99">
        <v>1</v>
      </c>
      <c r="Q460" s="99">
        <f t="shared" si="66"/>
        <v>1</v>
      </c>
      <c r="R460" s="99">
        <f t="shared" si="67"/>
        <v>0</v>
      </c>
      <c r="S460" s="99">
        <f t="shared" si="68"/>
        <v>1</v>
      </c>
      <c r="T460" s="99">
        <v>2</v>
      </c>
      <c r="U460" s="100">
        <f t="shared" si="69"/>
        <v>4</v>
      </c>
      <c r="V460" s="100">
        <v>1</v>
      </c>
      <c r="W460" s="100">
        <f t="shared" si="70"/>
        <v>4</v>
      </c>
      <c r="X460" s="100">
        <f t="shared" si="71"/>
        <v>0</v>
      </c>
      <c r="Y460" s="100">
        <f t="shared" si="72"/>
        <v>0</v>
      </c>
    </row>
    <row r="461" spans="1:25" x14ac:dyDescent="0.2">
      <c r="A461" s="91" t="s">
        <v>2759</v>
      </c>
      <c r="B461" s="92">
        <v>400012561</v>
      </c>
      <c r="C461" s="93" t="s">
        <v>2760</v>
      </c>
      <c r="D461" s="94">
        <v>7791054025191</v>
      </c>
      <c r="E461" s="95" t="s">
        <v>2746</v>
      </c>
      <c r="F461" s="96" t="s">
        <v>1832</v>
      </c>
      <c r="G461" s="97">
        <v>1</v>
      </c>
      <c r="H461" s="98">
        <v>42504</v>
      </c>
      <c r="I461" s="98">
        <v>46753</v>
      </c>
      <c r="J461" s="96">
        <v>1</v>
      </c>
      <c r="K461" s="96">
        <v>1</v>
      </c>
      <c r="L461" s="96">
        <v>28</v>
      </c>
      <c r="M461" s="99">
        <v>0</v>
      </c>
      <c r="N461" s="99">
        <f t="shared" si="64"/>
        <v>0</v>
      </c>
      <c r="O461" s="99">
        <f t="shared" si="65"/>
        <v>0</v>
      </c>
      <c r="P461" s="99">
        <v>0</v>
      </c>
      <c r="Q461" s="99">
        <f t="shared" si="66"/>
        <v>0</v>
      </c>
      <c r="R461" s="99">
        <f t="shared" si="67"/>
        <v>0</v>
      </c>
      <c r="S461" s="99">
        <f t="shared" si="68"/>
        <v>0</v>
      </c>
      <c r="T461" s="99">
        <v>0</v>
      </c>
      <c r="U461" s="100">
        <f t="shared" si="69"/>
        <v>0</v>
      </c>
      <c r="V461" s="100">
        <v>1</v>
      </c>
      <c r="W461" s="100">
        <f t="shared" si="70"/>
        <v>0</v>
      </c>
      <c r="X461" s="100">
        <f t="shared" si="71"/>
        <v>0</v>
      </c>
      <c r="Y461" s="100">
        <f t="shared" si="72"/>
        <v>0</v>
      </c>
    </row>
    <row r="462" spans="1:25" x14ac:dyDescent="0.2">
      <c r="A462" s="91" t="s">
        <v>2761</v>
      </c>
      <c r="B462" s="92">
        <v>400015315</v>
      </c>
      <c r="C462" s="93" t="s">
        <v>2762</v>
      </c>
      <c r="D462" s="94">
        <v>7791058136513</v>
      </c>
      <c r="E462" s="95" t="s">
        <v>2746</v>
      </c>
      <c r="F462" s="96" t="s">
        <v>1832</v>
      </c>
      <c r="G462" s="97">
        <v>1</v>
      </c>
      <c r="H462" s="98">
        <v>42503</v>
      </c>
      <c r="I462" s="98">
        <v>46753</v>
      </c>
      <c r="J462" s="96">
        <v>1</v>
      </c>
      <c r="K462" s="96">
        <v>1</v>
      </c>
      <c r="L462" s="96">
        <v>28</v>
      </c>
      <c r="M462" s="99">
        <v>0</v>
      </c>
      <c r="N462" s="99">
        <f t="shared" si="64"/>
        <v>0</v>
      </c>
      <c r="O462" s="99">
        <f t="shared" si="65"/>
        <v>0</v>
      </c>
      <c r="P462" s="99">
        <v>0</v>
      </c>
      <c r="Q462" s="99">
        <f t="shared" si="66"/>
        <v>0</v>
      </c>
      <c r="R462" s="99">
        <f t="shared" si="67"/>
        <v>0</v>
      </c>
      <c r="S462" s="99">
        <f t="shared" si="68"/>
        <v>0</v>
      </c>
      <c r="T462" s="99">
        <v>0</v>
      </c>
      <c r="U462" s="100">
        <f t="shared" si="69"/>
        <v>0</v>
      </c>
      <c r="V462" s="100">
        <v>1</v>
      </c>
      <c r="W462" s="100">
        <f t="shared" si="70"/>
        <v>0</v>
      </c>
      <c r="X462" s="100">
        <f t="shared" si="71"/>
        <v>0</v>
      </c>
      <c r="Y462" s="100">
        <f t="shared" si="72"/>
        <v>0</v>
      </c>
    </row>
    <row r="463" spans="1:25" x14ac:dyDescent="0.2">
      <c r="A463" s="91" t="s">
        <v>2763</v>
      </c>
      <c r="B463" s="92">
        <v>400013512</v>
      </c>
      <c r="C463" s="93" t="s">
        <v>2764</v>
      </c>
      <c r="D463" s="94">
        <v>7791054024688</v>
      </c>
      <c r="E463" s="95" t="s">
        <v>2746</v>
      </c>
      <c r="F463" s="96" t="s">
        <v>1832</v>
      </c>
      <c r="G463" s="97">
        <v>1</v>
      </c>
      <c r="H463" s="98">
        <v>42185</v>
      </c>
      <c r="I463" s="98">
        <v>46753</v>
      </c>
      <c r="J463" s="96">
        <v>1</v>
      </c>
      <c r="K463" s="96">
        <v>1</v>
      </c>
      <c r="L463" s="96">
        <v>28</v>
      </c>
      <c r="M463" s="99">
        <v>1</v>
      </c>
      <c r="N463" s="99">
        <f t="shared" si="64"/>
        <v>1</v>
      </c>
      <c r="O463" s="99">
        <f t="shared" si="65"/>
        <v>1</v>
      </c>
      <c r="P463" s="99">
        <v>1</v>
      </c>
      <c r="Q463" s="99">
        <f t="shared" si="66"/>
        <v>1</v>
      </c>
      <c r="R463" s="99">
        <f t="shared" si="67"/>
        <v>0</v>
      </c>
      <c r="S463" s="99">
        <f t="shared" si="68"/>
        <v>1</v>
      </c>
      <c r="T463" s="99">
        <v>2</v>
      </c>
      <c r="U463" s="100">
        <f t="shared" si="69"/>
        <v>4</v>
      </c>
      <c r="V463" s="100">
        <v>1</v>
      </c>
      <c r="W463" s="100">
        <f t="shared" si="70"/>
        <v>4</v>
      </c>
      <c r="X463" s="100">
        <f t="shared" si="71"/>
        <v>0</v>
      </c>
      <c r="Y463" s="100">
        <f t="shared" si="72"/>
        <v>0</v>
      </c>
    </row>
    <row r="464" spans="1:25" x14ac:dyDescent="0.2">
      <c r="A464" s="91" t="s">
        <v>2765</v>
      </c>
      <c r="B464" s="92">
        <v>300178</v>
      </c>
      <c r="C464" s="93" t="s">
        <v>2766</v>
      </c>
      <c r="D464" s="94">
        <v>7791054025026</v>
      </c>
      <c r="E464" s="95" t="s">
        <v>2746</v>
      </c>
      <c r="F464" s="96" t="s">
        <v>1832</v>
      </c>
      <c r="G464" s="97">
        <v>1</v>
      </c>
      <c r="H464" s="98">
        <v>42185</v>
      </c>
      <c r="I464" s="98">
        <v>46753</v>
      </c>
      <c r="J464" s="96">
        <v>1</v>
      </c>
      <c r="K464" s="96">
        <v>1</v>
      </c>
      <c r="L464" s="96">
        <v>28</v>
      </c>
      <c r="M464" s="99">
        <v>0</v>
      </c>
      <c r="N464" s="99">
        <f t="shared" si="64"/>
        <v>0</v>
      </c>
      <c r="O464" s="99">
        <f t="shared" si="65"/>
        <v>0</v>
      </c>
      <c r="P464" s="99">
        <v>0</v>
      </c>
      <c r="Q464" s="99">
        <f t="shared" si="66"/>
        <v>0</v>
      </c>
      <c r="R464" s="99">
        <f t="shared" si="67"/>
        <v>0</v>
      </c>
      <c r="S464" s="99">
        <f t="shared" si="68"/>
        <v>0</v>
      </c>
      <c r="T464" s="99">
        <v>0</v>
      </c>
      <c r="U464" s="100">
        <f t="shared" si="69"/>
        <v>0</v>
      </c>
      <c r="V464" s="100">
        <v>1</v>
      </c>
      <c r="W464" s="100">
        <f t="shared" si="70"/>
        <v>0</v>
      </c>
      <c r="X464" s="100">
        <f t="shared" si="71"/>
        <v>0</v>
      </c>
      <c r="Y464" s="100">
        <f t="shared" si="72"/>
        <v>0</v>
      </c>
    </row>
    <row r="465" spans="1:25" x14ac:dyDescent="0.2">
      <c r="A465" s="91" t="s">
        <v>2767</v>
      </c>
      <c r="B465" s="92">
        <v>400015313</v>
      </c>
      <c r="C465" s="93" t="s">
        <v>2768</v>
      </c>
      <c r="D465" s="94">
        <v>7791058130346</v>
      </c>
      <c r="E465" s="95" t="s">
        <v>2746</v>
      </c>
      <c r="F465" s="96" t="s">
        <v>1832</v>
      </c>
      <c r="G465" s="97">
        <v>1</v>
      </c>
      <c r="H465" s="98">
        <v>42185</v>
      </c>
      <c r="I465" s="98">
        <v>47118</v>
      </c>
      <c r="J465" s="96">
        <v>31</v>
      </c>
      <c r="K465" s="96">
        <v>12</v>
      </c>
      <c r="L465" s="96">
        <v>28</v>
      </c>
      <c r="M465" s="99">
        <v>0</v>
      </c>
      <c r="N465" s="99">
        <f t="shared" si="64"/>
        <v>0</v>
      </c>
      <c r="O465" s="99">
        <f t="shared" si="65"/>
        <v>0</v>
      </c>
      <c r="P465" s="99">
        <v>0</v>
      </c>
      <c r="Q465" s="99">
        <f t="shared" si="66"/>
        <v>0</v>
      </c>
      <c r="R465" s="99">
        <f t="shared" si="67"/>
        <v>0</v>
      </c>
      <c r="S465" s="99">
        <f t="shared" si="68"/>
        <v>0</v>
      </c>
      <c r="T465" s="99">
        <v>0</v>
      </c>
      <c r="U465" s="100">
        <f t="shared" si="69"/>
        <v>0</v>
      </c>
      <c r="V465" s="100">
        <v>1</v>
      </c>
      <c r="W465" s="100">
        <f t="shared" si="70"/>
        <v>0</v>
      </c>
      <c r="X465" s="100">
        <f t="shared" si="71"/>
        <v>0</v>
      </c>
      <c r="Y465" s="100">
        <f t="shared" si="72"/>
        <v>0</v>
      </c>
    </row>
    <row r="466" spans="1:25" x14ac:dyDescent="0.2">
      <c r="A466" s="91" t="s">
        <v>2769</v>
      </c>
      <c r="B466" s="92">
        <v>8000880</v>
      </c>
      <c r="C466" s="93" t="s">
        <v>2770</v>
      </c>
      <c r="D466" s="94">
        <v>8838</v>
      </c>
      <c r="E466" s="95" t="s">
        <v>2771</v>
      </c>
      <c r="F466" s="96" t="s">
        <v>1832</v>
      </c>
      <c r="G466" s="97">
        <v>1</v>
      </c>
      <c r="H466" s="98">
        <v>42173</v>
      </c>
      <c r="I466" s="98">
        <v>46753</v>
      </c>
      <c r="J466" s="96">
        <v>1</v>
      </c>
      <c r="K466" s="96">
        <v>1</v>
      </c>
      <c r="L466" s="96">
        <v>28</v>
      </c>
      <c r="M466" s="99">
        <v>0</v>
      </c>
      <c r="N466" s="99">
        <f t="shared" si="64"/>
        <v>0</v>
      </c>
      <c r="O466" s="99">
        <f t="shared" si="65"/>
        <v>0</v>
      </c>
      <c r="P466" s="99">
        <v>0</v>
      </c>
      <c r="Q466" s="99">
        <f t="shared" si="66"/>
        <v>0</v>
      </c>
      <c r="R466" s="99">
        <f t="shared" si="67"/>
        <v>0</v>
      </c>
      <c r="S466" s="99">
        <f t="shared" si="68"/>
        <v>0</v>
      </c>
      <c r="T466" s="99">
        <v>2</v>
      </c>
      <c r="U466" s="100">
        <f t="shared" si="69"/>
        <v>0</v>
      </c>
      <c r="V466" s="100">
        <v>1</v>
      </c>
      <c r="W466" s="100">
        <f t="shared" si="70"/>
        <v>0</v>
      </c>
      <c r="X466" s="100">
        <f t="shared" si="71"/>
        <v>0</v>
      </c>
      <c r="Y466" s="100">
        <f t="shared" si="72"/>
        <v>0</v>
      </c>
    </row>
    <row r="467" spans="1:25" x14ac:dyDescent="0.2">
      <c r="A467" s="91" t="s">
        <v>2772</v>
      </c>
      <c r="B467" s="92">
        <v>8000888</v>
      </c>
      <c r="C467" s="93" t="s">
        <v>2773</v>
      </c>
      <c r="D467" s="94">
        <v>9127598</v>
      </c>
      <c r="E467" s="95" t="s">
        <v>1841</v>
      </c>
      <c r="F467" s="96" t="s">
        <v>1832</v>
      </c>
      <c r="G467" s="97">
        <v>1</v>
      </c>
      <c r="H467" s="98">
        <v>42094</v>
      </c>
      <c r="I467" s="98">
        <v>46798</v>
      </c>
      <c r="J467" s="96">
        <v>15</v>
      </c>
      <c r="K467" s="96">
        <v>2</v>
      </c>
      <c r="L467" s="96">
        <v>28</v>
      </c>
      <c r="M467" s="99">
        <v>0</v>
      </c>
      <c r="N467" s="99">
        <f t="shared" si="64"/>
        <v>0</v>
      </c>
      <c r="O467" s="99">
        <f t="shared" si="65"/>
        <v>0</v>
      </c>
      <c r="P467" s="99">
        <v>0</v>
      </c>
      <c r="Q467" s="99">
        <f t="shared" si="66"/>
        <v>0</v>
      </c>
      <c r="R467" s="99">
        <f t="shared" si="67"/>
        <v>0</v>
      </c>
      <c r="S467" s="99">
        <f t="shared" si="68"/>
        <v>0</v>
      </c>
      <c r="T467" s="99">
        <v>2</v>
      </c>
      <c r="U467" s="100">
        <f t="shared" si="69"/>
        <v>0</v>
      </c>
      <c r="V467" s="100">
        <v>1</v>
      </c>
      <c r="W467" s="100">
        <f t="shared" si="70"/>
        <v>0</v>
      </c>
      <c r="X467" s="100">
        <f t="shared" si="71"/>
        <v>0</v>
      </c>
      <c r="Y467" s="100">
        <f t="shared" si="72"/>
        <v>0</v>
      </c>
    </row>
    <row r="468" spans="1:25" x14ac:dyDescent="0.2">
      <c r="A468" s="91" t="s">
        <v>2774</v>
      </c>
      <c r="B468" s="92">
        <v>8000882</v>
      </c>
      <c r="C468" s="93" t="s">
        <v>2775</v>
      </c>
      <c r="D468" s="94">
        <v>11813</v>
      </c>
      <c r="E468" s="95" t="s">
        <v>2776</v>
      </c>
      <c r="F468" s="96" t="s">
        <v>1832</v>
      </c>
      <c r="G468" s="97">
        <v>1</v>
      </c>
      <c r="H468" s="98">
        <v>42094</v>
      </c>
      <c r="I468" s="98">
        <v>47027</v>
      </c>
      <c r="J468" s="96">
        <v>1</v>
      </c>
      <c r="K468" s="96">
        <v>10</v>
      </c>
      <c r="L468" s="96">
        <v>28</v>
      </c>
      <c r="M468" s="99">
        <v>0</v>
      </c>
      <c r="N468" s="99">
        <f t="shared" si="64"/>
        <v>0</v>
      </c>
      <c r="O468" s="99">
        <f t="shared" si="65"/>
        <v>0</v>
      </c>
      <c r="P468" s="99">
        <v>0</v>
      </c>
      <c r="Q468" s="99">
        <f t="shared" si="66"/>
        <v>0</v>
      </c>
      <c r="R468" s="99">
        <f t="shared" si="67"/>
        <v>0</v>
      </c>
      <c r="S468" s="99">
        <f t="shared" si="68"/>
        <v>0</v>
      </c>
      <c r="T468" s="99">
        <v>2</v>
      </c>
      <c r="U468" s="100">
        <f t="shared" si="69"/>
        <v>0</v>
      </c>
      <c r="V468" s="100">
        <v>1</v>
      </c>
      <c r="W468" s="100">
        <f t="shared" si="70"/>
        <v>0</v>
      </c>
      <c r="X468" s="100">
        <f t="shared" si="71"/>
        <v>0</v>
      </c>
      <c r="Y468" s="100">
        <f t="shared" si="72"/>
        <v>0</v>
      </c>
    </row>
    <row r="469" spans="1:25" x14ac:dyDescent="0.2">
      <c r="A469" s="91" t="s">
        <v>2777</v>
      </c>
      <c r="B469" s="92">
        <v>7000209</v>
      </c>
      <c r="C469" s="93" t="s">
        <v>2778</v>
      </c>
      <c r="D469" s="94">
        <v>10535554</v>
      </c>
      <c r="E469" s="95" t="s">
        <v>1841</v>
      </c>
      <c r="F469" s="96" t="s">
        <v>1832</v>
      </c>
      <c r="G469" s="97">
        <v>1</v>
      </c>
      <c r="H469" s="98">
        <v>42124</v>
      </c>
      <c r="I469" s="98">
        <v>46753</v>
      </c>
      <c r="J469" s="96">
        <v>1</v>
      </c>
      <c r="K469" s="96">
        <v>1</v>
      </c>
      <c r="L469" s="96">
        <v>28</v>
      </c>
      <c r="M469" s="99">
        <v>0</v>
      </c>
      <c r="N469" s="99">
        <f t="shared" si="64"/>
        <v>0</v>
      </c>
      <c r="O469" s="99">
        <f t="shared" si="65"/>
        <v>0</v>
      </c>
      <c r="P469" s="99">
        <v>0</v>
      </c>
      <c r="Q469" s="99">
        <f t="shared" si="66"/>
        <v>0</v>
      </c>
      <c r="R469" s="99">
        <f t="shared" si="67"/>
        <v>0</v>
      </c>
      <c r="S469" s="99">
        <f t="shared" si="68"/>
        <v>0</v>
      </c>
      <c r="T469" s="99">
        <v>2</v>
      </c>
      <c r="U469" s="100">
        <f t="shared" si="69"/>
        <v>0</v>
      </c>
      <c r="V469" s="100">
        <v>1</v>
      </c>
      <c r="W469" s="100">
        <f t="shared" si="70"/>
        <v>0</v>
      </c>
      <c r="X469" s="100">
        <f t="shared" si="71"/>
        <v>0</v>
      </c>
      <c r="Y469" s="100">
        <f t="shared" si="72"/>
        <v>0</v>
      </c>
    </row>
    <row r="470" spans="1:25" x14ac:dyDescent="0.2">
      <c r="A470" s="91" t="s">
        <v>2779</v>
      </c>
      <c r="B470" s="92">
        <v>7000212</v>
      </c>
      <c r="C470" s="93" t="s">
        <v>2780</v>
      </c>
      <c r="D470" s="94">
        <v>10535855</v>
      </c>
      <c r="E470" s="95" t="s">
        <v>1841</v>
      </c>
      <c r="F470" s="96" t="s">
        <v>1832</v>
      </c>
      <c r="G470" s="97">
        <v>1</v>
      </c>
      <c r="H470" s="98">
        <v>42124</v>
      </c>
      <c r="I470" s="98">
        <v>46753</v>
      </c>
      <c r="J470" s="96">
        <v>1</v>
      </c>
      <c r="K470" s="96">
        <v>1</v>
      </c>
      <c r="L470" s="96">
        <v>28</v>
      </c>
      <c r="M470" s="99">
        <v>0</v>
      </c>
      <c r="N470" s="99">
        <f t="shared" si="64"/>
        <v>0</v>
      </c>
      <c r="O470" s="99">
        <f t="shared" si="65"/>
        <v>0</v>
      </c>
      <c r="P470" s="99">
        <v>0</v>
      </c>
      <c r="Q470" s="99">
        <f t="shared" si="66"/>
        <v>0</v>
      </c>
      <c r="R470" s="99">
        <f t="shared" si="67"/>
        <v>0</v>
      </c>
      <c r="S470" s="99">
        <f t="shared" si="68"/>
        <v>0</v>
      </c>
      <c r="T470" s="99">
        <v>2</v>
      </c>
      <c r="U470" s="100">
        <f t="shared" si="69"/>
        <v>0</v>
      </c>
      <c r="V470" s="100">
        <v>1</v>
      </c>
      <c r="W470" s="100">
        <f t="shared" si="70"/>
        <v>0</v>
      </c>
      <c r="X470" s="100">
        <f t="shared" si="71"/>
        <v>0</v>
      </c>
      <c r="Y470" s="100">
        <f t="shared" si="72"/>
        <v>0</v>
      </c>
    </row>
    <row r="471" spans="1:25" x14ac:dyDescent="0.2">
      <c r="A471" s="91" t="s">
        <v>2781</v>
      </c>
      <c r="B471" s="92">
        <v>7000203</v>
      </c>
      <c r="C471" s="93" t="s">
        <v>2782</v>
      </c>
      <c r="D471" s="94">
        <v>185303</v>
      </c>
      <c r="E471" s="95" t="s">
        <v>1854</v>
      </c>
      <c r="F471" s="96" t="s">
        <v>1832</v>
      </c>
      <c r="G471" s="97">
        <v>1</v>
      </c>
      <c r="H471" s="98">
        <v>42124</v>
      </c>
      <c r="I471" s="98">
        <v>46753</v>
      </c>
      <c r="J471" s="96">
        <v>1</v>
      </c>
      <c r="K471" s="96">
        <v>1</v>
      </c>
      <c r="L471" s="96">
        <v>28</v>
      </c>
      <c r="M471" s="99">
        <v>0</v>
      </c>
      <c r="N471" s="99">
        <f t="shared" si="64"/>
        <v>0</v>
      </c>
      <c r="O471" s="99">
        <f t="shared" si="65"/>
        <v>0</v>
      </c>
      <c r="P471" s="99">
        <v>0</v>
      </c>
      <c r="Q471" s="99">
        <f t="shared" si="66"/>
        <v>0</v>
      </c>
      <c r="R471" s="99">
        <f t="shared" si="67"/>
        <v>0</v>
      </c>
      <c r="S471" s="99">
        <f t="shared" si="68"/>
        <v>0</v>
      </c>
      <c r="T471" s="99">
        <v>2</v>
      </c>
      <c r="U471" s="100">
        <f t="shared" si="69"/>
        <v>0</v>
      </c>
      <c r="V471" s="100">
        <v>1</v>
      </c>
      <c r="W471" s="100">
        <f t="shared" si="70"/>
        <v>0</v>
      </c>
      <c r="X471" s="100">
        <f t="shared" si="71"/>
        <v>0</v>
      </c>
      <c r="Y471" s="100">
        <f t="shared" si="72"/>
        <v>0</v>
      </c>
    </row>
    <row r="472" spans="1:25" x14ac:dyDescent="0.2">
      <c r="A472" s="91" t="s">
        <v>2783</v>
      </c>
      <c r="B472" s="92">
        <v>2017871</v>
      </c>
      <c r="C472" s="93" t="s">
        <v>2784</v>
      </c>
      <c r="D472" s="94">
        <v>10541902</v>
      </c>
      <c r="E472" s="95" t="s">
        <v>1841</v>
      </c>
      <c r="F472" s="96" t="s">
        <v>1832</v>
      </c>
      <c r="G472" s="97">
        <v>1</v>
      </c>
      <c r="H472" s="98">
        <v>42316</v>
      </c>
      <c r="I472" s="98">
        <v>46753</v>
      </c>
      <c r="J472" s="96">
        <v>1</v>
      </c>
      <c r="K472" s="96">
        <v>1</v>
      </c>
      <c r="L472" s="96">
        <v>28</v>
      </c>
      <c r="M472" s="99">
        <v>0</v>
      </c>
      <c r="N472" s="99">
        <f t="shared" si="64"/>
        <v>0</v>
      </c>
      <c r="O472" s="99">
        <f t="shared" si="65"/>
        <v>0</v>
      </c>
      <c r="P472" s="99">
        <v>0</v>
      </c>
      <c r="Q472" s="99">
        <f t="shared" si="66"/>
        <v>0</v>
      </c>
      <c r="R472" s="99">
        <f t="shared" si="67"/>
        <v>0</v>
      </c>
      <c r="S472" s="99">
        <f t="shared" si="68"/>
        <v>0</v>
      </c>
      <c r="T472" s="99">
        <v>0</v>
      </c>
      <c r="U472" s="100">
        <f t="shared" si="69"/>
        <v>0</v>
      </c>
      <c r="V472" s="100">
        <v>1</v>
      </c>
      <c r="W472" s="100">
        <f t="shared" si="70"/>
        <v>0</v>
      </c>
      <c r="X472" s="100">
        <f t="shared" si="71"/>
        <v>0</v>
      </c>
      <c r="Y472" s="100">
        <f t="shared" si="72"/>
        <v>0</v>
      </c>
    </row>
    <row r="473" spans="1:25" x14ac:dyDescent="0.2">
      <c r="A473" s="91" t="s">
        <v>2785</v>
      </c>
      <c r="B473" s="92">
        <v>2006408</v>
      </c>
      <c r="C473" s="93" t="s">
        <v>2786</v>
      </c>
      <c r="D473" s="94">
        <v>10554848</v>
      </c>
      <c r="E473" s="95" t="s">
        <v>1841</v>
      </c>
      <c r="F473" s="96" t="s">
        <v>1832</v>
      </c>
      <c r="G473" s="97">
        <v>1</v>
      </c>
      <c r="H473" s="98">
        <v>45450</v>
      </c>
      <c r="I473" s="98">
        <v>46753</v>
      </c>
      <c r="J473" s="96">
        <v>1</v>
      </c>
      <c r="K473" s="96">
        <v>1</v>
      </c>
      <c r="L473" s="96">
        <v>28</v>
      </c>
      <c r="M473" s="99">
        <v>1</v>
      </c>
      <c r="N473" s="99">
        <f t="shared" si="64"/>
        <v>1</v>
      </c>
      <c r="O473" s="99">
        <f t="shared" si="65"/>
        <v>1</v>
      </c>
      <c r="P473" s="99">
        <v>1</v>
      </c>
      <c r="Q473" s="99">
        <f t="shared" si="66"/>
        <v>1</v>
      </c>
      <c r="R473" s="99">
        <f t="shared" si="67"/>
        <v>0</v>
      </c>
      <c r="S473" s="99">
        <f t="shared" si="68"/>
        <v>1</v>
      </c>
      <c r="T473" s="99">
        <v>2</v>
      </c>
      <c r="U473" s="100">
        <f t="shared" si="69"/>
        <v>4</v>
      </c>
      <c r="V473" s="100">
        <v>1</v>
      </c>
      <c r="W473" s="100">
        <f t="shared" si="70"/>
        <v>4</v>
      </c>
      <c r="X473" s="100">
        <f t="shared" si="71"/>
        <v>0</v>
      </c>
      <c r="Y473" s="100">
        <f t="shared" si="72"/>
        <v>0</v>
      </c>
    </row>
    <row r="474" spans="1:25" ht="25.5" x14ac:dyDescent="0.2">
      <c r="A474" s="91" t="s">
        <v>2787</v>
      </c>
      <c r="B474" s="92">
        <v>1001283</v>
      </c>
      <c r="C474" s="93" t="s">
        <v>1757</v>
      </c>
      <c r="D474" s="94">
        <v>10555703</v>
      </c>
      <c r="E474" s="95" t="s">
        <v>1841</v>
      </c>
      <c r="F474" s="96" t="s">
        <v>1832</v>
      </c>
      <c r="G474" s="97">
        <v>1</v>
      </c>
      <c r="H474" s="98">
        <v>42316</v>
      </c>
      <c r="I474" s="98">
        <v>46753</v>
      </c>
      <c r="J474" s="96">
        <v>1</v>
      </c>
      <c r="K474" s="96">
        <v>1</v>
      </c>
      <c r="L474" s="96">
        <v>28</v>
      </c>
      <c r="M474" s="99">
        <v>0</v>
      </c>
      <c r="N474" s="99">
        <f t="shared" si="64"/>
        <v>0</v>
      </c>
      <c r="O474" s="99">
        <f t="shared" si="65"/>
        <v>0</v>
      </c>
      <c r="P474" s="99">
        <v>0</v>
      </c>
      <c r="Q474" s="99">
        <f t="shared" si="66"/>
        <v>0</v>
      </c>
      <c r="R474" s="99">
        <f t="shared" si="67"/>
        <v>0</v>
      </c>
      <c r="S474" s="99">
        <f t="shared" si="68"/>
        <v>0</v>
      </c>
      <c r="T474" s="99">
        <v>0</v>
      </c>
      <c r="U474" s="100">
        <f t="shared" si="69"/>
        <v>0</v>
      </c>
      <c r="V474" s="100">
        <v>1</v>
      </c>
      <c r="W474" s="100">
        <f t="shared" si="70"/>
        <v>0</v>
      </c>
      <c r="X474" s="100">
        <f t="shared" si="71"/>
        <v>0</v>
      </c>
      <c r="Y474" s="100">
        <f t="shared" si="72"/>
        <v>0</v>
      </c>
    </row>
    <row r="475" spans="1:25" x14ac:dyDescent="0.2">
      <c r="A475" s="91" t="s">
        <v>2788</v>
      </c>
      <c r="B475" s="92">
        <v>2020652</v>
      </c>
      <c r="C475" s="93" t="s">
        <v>2789</v>
      </c>
      <c r="D475" s="94">
        <v>10535130</v>
      </c>
      <c r="E475" s="95" t="s">
        <v>1841</v>
      </c>
      <c r="F475" s="96" t="s">
        <v>1832</v>
      </c>
      <c r="G475" s="97">
        <v>1</v>
      </c>
      <c r="H475" s="98">
        <v>43261</v>
      </c>
      <c r="I475" s="98">
        <v>46753</v>
      </c>
      <c r="J475" s="96">
        <v>1</v>
      </c>
      <c r="K475" s="96">
        <v>1</v>
      </c>
      <c r="L475" s="96">
        <v>28</v>
      </c>
      <c r="M475" s="99">
        <v>0</v>
      </c>
      <c r="N475" s="99">
        <f t="shared" si="64"/>
        <v>0</v>
      </c>
      <c r="O475" s="99">
        <f t="shared" si="65"/>
        <v>0</v>
      </c>
      <c r="P475" s="99">
        <v>0</v>
      </c>
      <c r="Q475" s="99">
        <f t="shared" si="66"/>
        <v>0</v>
      </c>
      <c r="R475" s="99">
        <f t="shared" si="67"/>
        <v>0</v>
      </c>
      <c r="S475" s="99">
        <f t="shared" si="68"/>
        <v>0</v>
      </c>
      <c r="T475" s="99">
        <v>0</v>
      </c>
      <c r="U475" s="100">
        <f t="shared" si="69"/>
        <v>0</v>
      </c>
      <c r="V475" s="100">
        <v>1</v>
      </c>
      <c r="W475" s="100">
        <f t="shared" si="70"/>
        <v>0</v>
      </c>
      <c r="X475" s="100">
        <f t="shared" si="71"/>
        <v>0</v>
      </c>
      <c r="Y475" s="100">
        <f t="shared" si="72"/>
        <v>0</v>
      </c>
    </row>
    <row r="476" spans="1:25" x14ac:dyDescent="0.2">
      <c r="A476" s="91" t="s">
        <v>2790</v>
      </c>
      <c r="B476" s="92">
        <v>8000920</v>
      </c>
      <c r="C476" s="93" t="s">
        <v>2791</v>
      </c>
      <c r="D476" s="94">
        <v>10532736</v>
      </c>
      <c r="E476" s="95" t="s">
        <v>1841</v>
      </c>
      <c r="F476" s="96" t="s">
        <v>1832</v>
      </c>
      <c r="G476" s="97">
        <v>1</v>
      </c>
      <c r="H476" s="98">
        <v>42430</v>
      </c>
      <c r="I476" s="98">
        <v>46753</v>
      </c>
      <c r="J476" s="96">
        <v>1</v>
      </c>
      <c r="K476" s="96">
        <v>1</v>
      </c>
      <c r="L476" s="96">
        <v>28</v>
      </c>
      <c r="M476" s="99">
        <v>1</v>
      </c>
      <c r="N476" s="99">
        <f t="shared" si="64"/>
        <v>1</v>
      </c>
      <c r="O476" s="99">
        <f t="shared" si="65"/>
        <v>1</v>
      </c>
      <c r="P476" s="99">
        <v>1</v>
      </c>
      <c r="Q476" s="99">
        <f t="shared" si="66"/>
        <v>1</v>
      </c>
      <c r="R476" s="99">
        <f t="shared" si="67"/>
        <v>0</v>
      </c>
      <c r="S476" s="99">
        <f t="shared" si="68"/>
        <v>1</v>
      </c>
      <c r="T476" s="99">
        <v>2</v>
      </c>
      <c r="U476" s="100">
        <f t="shared" si="69"/>
        <v>4</v>
      </c>
      <c r="V476" s="100">
        <v>1</v>
      </c>
      <c r="W476" s="100">
        <f t="shared" si="70"/>
        <v>4</v>
      </c>
      <c r="X476" s="100">
        <f t="shared" si="71"/>
        <v>0</v>
      </c>
      <c r="Y476" s="100">
        <f t="shared" si="72"/>
        <v>0</v>
      </c>
    </row>
    <row r="477" spans="1:25" ht="25.5" x14ac:dyDescent="0.2">
      <c r="A477" s="91" t="s">
        <v>2792</v>
      </c>
      <c r="B477" s="92">
        <v>2020577</v>
      </c>
      <c r="C477" s="93" t="s">
        <v>1757</v>
      </c>
      <c r="D477" s="94">
        <v>10532535</v>
      </c>
      <c r="E477" s="95" t="s">
        <v>1841</v>
      </c>
      <c r="F477" s="96" t="s">
        <v>1832</v>
      </c>
      <c r="G477" s="97">
        <v>1</v>
      </c>
      <c r="H477" s="98">
        <v>42890</v>
      </c>
      <c r="I477" s="98">
        <v>46753</v>
      </c>
      <c r="J477" s="96">
        <v>1</v>
      </c>
      <c r="K477" s="96">
        <v>1</v>
      </c>
      <c r="L477" s="96">
        <v>28</v>
      </c>
      <c r="M477" s="99">
        <v>0</v>
      </c>
      <c r="N477" s="99">
        <f t="shared" si="64"/>
        <v>0</v>
      </c>
      <c r="O477" s="99">
        <f t="shared" si="65"/>
        <v>0</v>
      </c>
      <c r="P477" s="99">
        <v>0</v>
      </c>
      <c r="Q477" s="99">
        <f t="shared" si="66"/>
        <v>0</v>
      </c>
      <c r="R477" s="99">
        <f t="shared" si="67"/>
        <v>0</v>
      </c>
      <c r="S477" s="99">
        <f t="shared" si="68"/>
        <v>0</v>
      </c>
      <c r="T477" s="99">
        <v>0</v>
      </c>
      <c r="U477" s="100">
        <f t="shared" si="69"/>
        <v>0</v>
      </c>
      <c r="V477" s="100">
        <v>1</v>
      </c>
      <c r="W477" s="100">
        <f t="shared" si="70"/>
        <v>0</v>
      </c>
      <c r="X477" s="100">
        <f t="shared" si="71"/>
        <v>0</v>
      </c>
      <c r="Y477" s="100">
        <f t="shared" si="72"/>
        <v>0</v>
      </c>
    </row>
    <row r="478" spans="1:25" x14ac:dyDescent="0.2">
      <c r="A478" s="91" t="s">
        <v>2793</v>
      </c>
      <c r="B478" s="92">
        <v>8000914</v>
      </c>
      <c r="C478" s="93" t="s">
        <v>2794</v>
      </c>
      <c r="D478" s="94">
        <v>10541911</v>
      </c>
      <c r="E478" s="95" t="s">
        <v>1841</v>
      </c>
      <c r="F478" s="96" t="s">
        <v>1832</v>
      </c>
      <c r="G478" s="97">
        <v>1</v>
      </c>
      <c r="H478" s="98">
        <v>42094</v>
      </c>
      <c r="I478" s="98">
        <v>46813</v>
      </c>
      <c r="J478" s="96">
        <v>1</v>
      </c>
      <c r="K478" s="96">
        <v>3</v>
      </c>
      <c r="L478" s="96">
        <v>28</v>
      </c>
      <c r="M478" s="99">
        <v>0</v>
      </c>
      <c r="N478" s="99">
        <f t="shared" si="64"/>
        <v>0</v>
      </c>
      <c r="O478" s="99">
        <f t="shared" si="65"/>
        <v>0</v>
      </c>
      <c r="P478" s="99">
        <v>0</v>
      </c>
      <c r="Q478" s="99">
        <f t="shared" si="66"/>
        <v>0</v>
      </c>
      <c r="R478" s="99">
        <f t="shared" si="67"/>
        <v>0</v>
      </c>
      <c r="S478" s="99">
        <f t="shared" si="68"/>
        <v>0</v>
      </c>
      <c r="T478" s="99">
        <v>0</v>
      </c>
      <c r="U478" s="100">
        <f t="shared" si="69"/>
        <v>0</v>
      </c>
      <c r="V478" s="100">
        <v>1</v>
      </c>
      <c r="W478" s="100">
        <f t="shared" si="70"/>
        <v>0</v>
      </c>
      <c r="X478" s="100">
        <f t="shared" si="71"/>
        <v>0</v>
      </c>
      <c r="Y478" s="100">
        <f t="shared" si="72"/>
        <v>0</v>
      </c>
    </row>
    <row r="479" spans="1:25" x14ac:dyDescent="0.2">
      <c r="A479" s="91" t="s">
        <v>2795</v>
      </c>
      <c r="B479" s="92">
        <v>2018100</v>
      </c>
      <c r="C479" s="93" t="s">
        <v>2796</v>
      </c>
      <c r="D479" s="94">
        <v>13284848</v>
      </c>
      <c r="E479" s="95" t="s">
        <v>1841</v>
      </c>
      <c r="F479" s="96" t="s">
        <v>1832</v>
      </c>
      <c r="G479" s="97">
        <v>1</v>
      </c>
      <c r="H479" s="98">
        <v>42400</v>
      </c>
      <c r="I479" s="98">
        <v>46753</v>
      </c>
      <c r="J479" s="96">
        <v>1</v>
      </c>
      <c r="K479" s="96">
        <v>1</v>
      </c>
      <c r="L479" s="96">
        <v>28</v>
      </c>
      <c r="M479" s="99">
        <v>1</v>
      </c>
      <c r="N479" s="99">
        <f t="shared" si="64"/>
        <v>1</v>
      </c>
      <c r="O479" s="99">
        <f t="shared" si="65"/>
        <v>1</v>
      </c>
      <c r="P479" s="99">
        <v>1</v>
      </c>
      <c r="Q479" s="99">
        <f t="shared" si="66"/>
        <v>1</v>
      </c>
      <c r="R479" s="99">
        <f t="shared" si="67"/>
        <v>0</v>
      </c>
      <c r="S479" s="99">
        <f t="shared" si="68"/>
        <v>1</v>
      </c>
      <c r="T479" s="99">
        <v>0</v>
      </c>
      <c r="U479" s="100">
        <f t="shared" si="69"/>
        <v>4</v>
      </c>
      <c r="V479" s="100">
        <v>1</v>
      </c>
      <c r="W479" s="100">
        <f t="shared" si="70"/>
        <v>4</v>
      </c>
      <c r="X479" s="100">
        <f t="shared" si="71"/>
        <v>0</v>
      </c>
      <c r="Y479" s="100">
        <f t="shared" si="72"/>
        <v>0</v>
      </c>
    </row>
    <row r="480" spans="1:25" x14ac:dyDescent="0.2">
      <c r="A480" s="91" t="s">
        <v>2797</v>
      </c>
      <c r="B480" s="92">
        <v>8003258</v>
      </c>
      <c r="C480" s="93" t="s">
        <v>2798</v>
      </c>
      <c r="D480" s="94">
        <v>11193174</v>
      </c>
      <c r="E480" s="95" t="s">
        <v>1841</v>
      </c>
      <c r="F480" s="96" t="s">
        <v>1832</v>
      </c>
      <c r="G480" s="97">
        <v>1</v>
      </c>
      <c r="H480" s="98">
        <v>42400</v>
      </c>
      <c r="I480" s="98">
        <v>46905</v>
      </c>
      <c r="J480" s="96">
        <v>1</v>
      </c>
      <c r="K480" s="96">
        <v>6</v>
      </c>
      <c r="L480" s="96">
        <v>28</v>
      </c>
      <c r="M480" s="99">
        <v>0</v>
      </c>
      <c r="N480" s="99">
        <f t="shared" si="64"/>
        <v>0</v>
      </c>
      <c r="O480" s="99">
        <f t="shared" si="65"/>
        <v>0</v>
      </c>
      <c r="P480" s="99">
        <v>0</v>
      </c>
      <c r="Q480" s="99">
        <f t="shared" si="66"/>
        <v>0</v>
      </c>
      <c r="R480" s="99">
        <f t="shared" si="67"/>
        <v>0</v>
      </c>
      <c r="S480" s="99">
        <f t="shared" si="68"/>
        <v>0</v>
      </c>
      <c r="T480" s="99">
        <v>2</v>
      </c>
      <c r="U480" s="100">
        <f t="shared" si="69"/>
        <v>0</v>
      </c>
      <c r="V480" s="100">
        <v>1</v>
      </c>
      <c r="W480" s="100">
        <f t="shared" si="70"/>
        <v>0</v>
      </c>
      <c r="X480" s="100">
        <f t="shared" si="71"/>
        <v>0</v>
      </c>
      <c r="Y480" s="100">
        <f t="shared" si="72"/>
        <v>0</v>
      </c>
    </row>
    <row r="481" spans="1:25" x14ac:dyDescent="0.2">
      <c r="A481" s="91" t="s">
        <v>2799</v>
      </c>
      <c r="B481" s="92">
        <v>500222</v>
      </c>
      <c r="C481" s="93" t="s">
        <v>2800</v>
      </c>
      <c r="D481" s="94">
        <v>6372</v>
      </c>
      <c r="E481" s="95" t="s">
        <v>1838</v>
      </c>
      <c r="F481" s="96" t="s">
        <v>1832</v>
      </c>
      <c r="G481" s="97">
        <v>1</v>
      </c>
      <c r="H481" s="98">
        <v>41790</v>
      </c>
      <c r="I481" s="98">
        <v>46804</v>
      </c>
      <c r="J481" s="96">
        <v>21</v>
      </c>
      <c r="K481" s="96">
        <v>2</v>
      </c>
      <c r="L481" s="96">
        <v>28</v>
      </c>
      <c r="M481" s="99">
        <v>0</v>
      </c>
      <c r="N481" s="99">
        <f t="shared" si="64"/>
        <v>0</v>
      </c>
      <c r="O481" s="99">
        <f t="shared" si="65"/>
        <v>0</v>
      </c>
      <c r="P481" s="99">
        <v>0</v>
      </c>
      <c r="Q481" s="99">
        <f t="shared" si="66"/>
        <v>0</v>
      </c>
      <c r="R481" s="99">
        <f t="shared" si="67"/>
        <v>0</v>
      </c>
      <c r="S481" s="99">
        <f t="shared" si="68"/>
        <v>0</v>
      </c>
      <c r="T481" s="99">
        <v>2</v>
      </c>
      <c r="U481" s="100">
        <f t="shared" si="69"/>
        <v>0</v>
      </c>
      <c r="V481" s="100">
        <v>1</v>
      </c>
      <c r="W481" s="100">
        <f t="shared" si="70"/>
        <v>0</v>
      </c>
      <c r="X481" s="100">
        <f t="shared" si="71"/>
        <v>0</v>
      </c>
      <c r="Y481" s="100">
        <f t="shared" si="72"/>
        <v>0</v>
      </c>
    </row>
    <row r="482" spans="1:25" x14ac:dyDescent="0.2">
      <c r="A482" s="91" t="s">
        <v>2801</v>
      </c>
      <c r="B482" s="92">
        <v>2019316</v>
      </c>
      <c r="C482" s="93" t="s">
        <v>2802</v>
      </c>
      <c r="D482" s="94" t="s">
        <v>2803</v>
      </c>
      <c r="E482" s="95" t="s">
        <v>1841</v>
      </c>
      <c r="F482" s="96" t="s">
        <v>1832</v>
      </c>
      <c r="G482" s="97">
        <v>1</v>
      </c>
      <c r="H482" s="98">
        <v>44799</v>
      </c>
      <c r="I482" s="98">
        <v>46823</v>
      </c>
      <c r="J482" s="96">
        <v>11</v>
      </c>
      <c r="K482" s="96">
        <v>3</v>
      </c>
      <c r="L482" s="96">
        <v>28</v>
      </c>
      <c r="M482" s="99">
        <v>0</v>
      </c>
      <c r="N482" s="99">
        <f t="shared" si="64"/>
        <v>0</v>
      </c>
      <c r="O482" s="99">
        <f t="shared" si="65"/>
        <v>0</v>
      </c>
      <c r="P482" s="99">
        <v>0</v>
      </c>
      <c r="Q482" s="99">
        <f t="shared" si="66"/>
        <v>0</v>
      </c>
      <c r="R482" s="99">
        <f t="shared" si="67"/>
        <v>0</v>
      </c>
      <c r="S482" s="99">
        <f t="shared" si="68"/>
        <v>0</v>
      </c>
      <c r="T482" s="99">
        <v>2</v>
      </c>
      <c r="U482" s="100">
        <f t="shared" si="69"/>
        <v>0</v>
      </c>
      <c r="V482" s="100">
        <v>1</v>
      </c>
      <c r="W482" s="100">
        <f t="shared" si="70"/>
        <v>0</v>
      </c>
      <c r="X482" s="100">
        <f t="shared" si="71"/>
        <v>0</v>
      </c>
      <c r="Y482" s="100">
        <f t="shared" si="72"/>
        <v>0</v>
      </c>
    </row>
    <row r="483" spans="1:25" x14ac:dyDescent="0.2">
      <c r="A483" s="91" t="s">
        <v>2804</v>
      </c>
      <c r="B483" s="92">
        <v>2019045</v>
      </c>
      <c r="C483" s="93" t="s">
        <v>2805</v>
      </c>
      <c r="D483" s="94">
        <v>10075421</v>
      </c>
      <c r="E483" s="95" t="s">
        <v>2806</v>
      </c>
      <c r="F483" s="96" t="s">
        <v>1832</v>
      </c>
      <c r="G483" s="97">
        <v>1</v>
      </c>
      <c r="H483" s="98">
        <v>44742</v>
      </c>
      <c r="I483" s="98">
        <v>46753</v>
      </c>
      <c r="J483" s="96">
        <v>1</v>
      </c>
      <c r="K483" s="96">
        <v>1</v>
      </c>
      <c r="L483" s="96">
        <v>28</v>
      </c>
      <c r="M483" s="99">
        <v>1</v>
      </c>
      <c r="N483" s="99">
        <f t="shared" si="64"/>
        <v>1</v>
      </c>
      <c r="O483" s="99">
        <f t="shared" si="65"/>
        <v>1</v>
      </c>
      <c r="P483" s="99">
        <v>1</v>
      </c>
      <c r="Q483" s="99">
        <f t="shared" si="66"/>
        <v>1</v>
      </c>
      <c r="R483" s="99">
        <f t="shared" si="67"/>
        <v>0</v>
      </c>
      <c r="S483" s="99">
        <f t="shared" si="68"/>
        <v>1</v>
      </c>
      <c r="T483" s="99">
        <v>0</v>
      </c>
      <c r="U483" s="100">
        <f t="shared" si="69"/>
        <v>4</v>
      </c>
      <c r="V483" s="100">
        <v>1</v>
      </c>
      <c r="W483" s="100">
        <f t="shared" si="70"/>
        <v>4</v>
      </c>
      <c r="X483" s="100">
        <f t="shared" si="71"/>
        <v>0</v>
      </c>
      <c r="Y483" s="100">
        <f t="shared" si="72"/>
        <v>0</v>
      </c>
    </row>
    <row r="484" spans="1:25" x14ac:dyDescent="0.2">
      <c r="A484" s="91" t="s">
        <v>2807</v>
      </c>
      <c r="B484" s="92">
        <v>2020634</v>
      </c>
      <c r="C484" s="93" t="s">
        <v>2808</v>
      </c>
      <c r="D484" s="94">
        <v>7495032002239</v>
      </c>
      <c r="E484" s="95" t="s">
        <v>1948</v>
      </c>
      <c r="F484" s="96" t="s">
        <v>1832</v>
      </c>
      <c r="G484" s="97">
        <v>1</v>
      </c>
      <c r="H484" s="98">
        <v>44713</v>
      </c>
      <c r="I484" s="98">
        <v>47026</v>
      </c>
      <c r="J484" s="96">
        <v>30</v>
      </c>
      <c r="K484" s="96">
        <v>9</v>
      </c>
      <c r="L484" s="96">
        <v>28</v>
      </c>
      <c r="M484" s="99">
        <v>0</v>
      </c>
      <c r="N484" s="99">
        <f t="shared" si="64"/>
        <v>0</v>
      </c>
      <c r="O484" s="99">
        <f t="shared" si="65"/>
        <v>0</v>
      </c>
      <c r="P484" s="99">
        <v>0</v>
      </c>
      <c r="Q484" s="99">
        <f t="shared" si="66"/>
        <v>0</v>
      </c>
      <c r="R484" s="99">
        <f t="shared" si="67"/>
        <v>0</v>
      </c>
      <c r="S484" s="99">
        <f t="shared" si="68"/>
        <v>0</v>
      </c>
      <c r="T484" s="99">
        <v>2</v>
      </c>
      <c r="U484" s="100">
        <f t="shared" si="69"/>
        <v>0</v>
      </c>
      <c r="V484" s="100">
        <v>1</v>
      </c>
      <c r="W484" s="100">
        <f t="shared" si="70"/>
        <v>0</v>
      </c>
      <c r="X484" s="100">
        <f t="shared" si="71"/>
        <v>0</v>
      </c>
      <c r="Y484" s="100">
        <f t="shared" si="72"/>
        <v>0</v>
      </c>
    </row>
    <row r="485" spans="1:25" x14ac:dyDescent="0.2">
      <c r="A485" s="91" t="s">
        <v>2809</v>
      </c>
      <c r="B485" s="92">
        <v>10002652</v>
      </c>
      <c r="C485" s="93" t="s">
        <v>2810</v>
      </c>
      <c r="D485" s="94">
        <v>325815</v>
      </c>
      <c r="E485" s="95" t="s">
        <v>1854</v>
      </c>
      <c r="F485" s="96" t="s">
        <v>1832</v>
      </c>
      <c r="G485" s="97">
        <v>1</v>
      </c>
      <c r="H485" s="98">
        <v>44713</v>
      </c>
      <c r="I485" s="98">
        <v>46753</v>
      </c>
      <c r="J485" s="96">
        <v>1</v>
      </c>
      <c r="K485" s="96">
        <v>1</v>
      </c>
      <c r="L485" s="96">
        <v>28</v>
      </c>
      <c r="M485" s="99">
        <v>1</v>
      </c>
      <c r="N485" s="99">
        <f t="shared" si="64"/>
        <v>1</v>
      </c>
      <c r="O485" s="99">
        <f t="shared" si="65"/>
        <v>1</v>
      </c>
      <c r="P485" s="99">
        <v>1</v>
      </c>
      <c r="Q485" s="99">
        <f t="shared" si="66"/>
        <v>1</v>
      </c>
      <c r="R485" s="99">
        <f t="shared" si="67"/>
        <v>0</v>
      </c>
      <c r="S485" s="99">
        <f t="shared" si="68"/>
        <v>1</v>
      </c>
      <c r="T485" s="99">
        <v>0</v>
      </c>
      <c r="U485" s="100">
        <f t="shared" si="69"/>
        <v>4</v>
      </c>
      <c r="V485" s="100">
        <v>1</v>
      </c>
      <c r="W485" s="100">
        <f t="shared" si="70"/>
        <v>4</v>
      </c>
      <c r="X485" s="100">
        <f t="shared" si="71"/>
        <v>0</v>
      </c>
      <c r="Y485" s="100">
        <f t="shared" si="72"/>
        <v>0</v>
      </c>
    </row>
    <row r="486" spans="1:25" x14ac:dyDescent="0.2">
      <c r="A486" s="91" t="s">
        <v>2811</v>
      </c>
      <c r="B486" s="92">
        <v>10002651</v>
      </c>
      <c r="C486" s="93" t="s">
        <v>2812</v>
      </c>
      <c r="D486" s="94">
        <v>56603</v>
      </c>
      <c r="E486" s="95" t="s">
        <v>1835</v>
      </c>
      <c r="F486" s="96" t="s">
        <v>1832</v>
      </c>
      <c r="G486" s="97">
        <v>1</v>
      </c>
      <c r="H486" s="98">
        <v>44713</v>
      </c>
      <c r="I486" s="98">
        <v>46812</v>
      </c>
      <c r="J486" s="96">
        <v>29</v>
      </c>
      <c r="K486" s="96">
        <v>2</v>
      </c>
      <c r="L486" s="96">
        <v>28</v>
      </c>
      <c r="M486" s="99">
        <v>0</v>
      </c>
      <c r="N486" s="99">
        <f t="shared" si="64"/>
        <v>0</v>
      </c>
      <c r="O486" s="99">
        <f t="shared" si="65"/>
        <v>0</v>
      </c>
      <c r="P486" s="99">
        <v>0</v>
      </c>
      <c r="Q486" s="99">
        <f t="shared" si="66"/>
        <v>0</v>
      </c>
      <c r="R486" s="99">
        <f t="shared" si="67"/>
        <v>0</v>
      </c>
      <c r="S486" s="99">
        <f t="shared" si="68"/>
        <v>0</v>
      </c>
      <c r="T486" s="99">
        <v>2</v>
      </c>
      <c r="U486" s="100">
        <f t="shared" si="69"/>
        <v>0</v>
      </c>
      <c r="V486" s="100">
        <v>1</v>
      </c>
      <c r="W486" s="100">
        <f t="shared" si="70"/>
        <v>0</v>
      </c>
      <c r="X486" s="100">
        <f t="shared" si="71"/>
        <v>0</v>
      </c>
      <c r="Y486" s="100">
        <f t="shared" si="72"/>
        <v>0</v>
      </c>
    </row>
    <row r="487" spans="1:25" x14ac:dyDescent="0.2">
      <c r="A487" s="91" t="s">
        <v>2813</v>
      </c>
      <c r="B487" s="92">
        <v>10002650</v>
      </c>
      <c r="C487" s="93" t="s">
        <v>2814</v>
      </c>
      <c r="D487" s="94">
        <v>7495018003117</v>
      </c>
      <c r="E487" s="95" t="s">
        <v>1989</v>
      </c>
      <c r="F487" s="96" t="s">
        <v>1832</v>
      </c>
      <c r="G487" s="97">
        <v>1</v>
      </c>
      <c r="H487" s="98">
        <v>44713</v>
      </c>
      <c r="I487" s="98">
        <v>47109</v>
      </c>
      <c r="J487" s="96">
        <v>22</v>
      </c>
      <c r="K487" s="96">
        <v>12</v>
      </c>
      <c r="L487" s="96">
        <v>28</v>
      </c>
      <c r="M487" s="99">
        <v>0</v>
      </c>
      <c r="N487" s="99">
        <f t="shared" si="64"/>
        <v>0</v>
      </c>
      <c r="O487" s="99">
        <f t="shared" si="65"/>
        <v>0</v>
      </c>
      <c r="P487" s="99">
        <v>0</v>
      </c>
      <c r="Q487" s="99">
        <f t="shared" si="66"/>
        <v>0</v>
      </c>
      <c r="R487" s="99">
        <f t="shared" si="67"/>
        <v>0</v>
      </c>
      <c r="S487" s="99">
        <f t="shared" si="68"/>
        <v>0</v>
      </c>
      <c r="T487" s="99">
        <v>2</v>
      </c>
      <c r="U487" s="100">
        <f t="shared" si="69"/>
        <v>0</v>
      </c>
      <c r="V487" s="100">
        <v>1</v>
      </c>
      <c r="W487" s="100">
        <f t="shared" si="70"/>
        <v>0</v>
      </c>
      <c r="X487" s="100">
        <f t="shared" si="71"/>
        <v>0</v>
      </c>
      <c r="Y487" s="100">
        <f t="shared" si="72"/>
        <v>0</v>
      </c>
    </row>
    <row r="488" spans="1:25" x14ac:dyDescent="0.2">
      <c r="A488" s="91" t="s">
        <v>2815</v>
      </c>
      <c r="B488" s="92">
        <v>2014272</v>
      </c>
      <c r="C488" s="93" t="s">
        <v>2816</v>
      </c>
      <c r="D488" s="94">
        <v>10533769</v>
      </c>
      <c r="E488" s="95" t="s">
        <v>1841</v>
      </c>
      <c r="F488" s="96" t="s">
        <v>1832</v>
      </c>
      <c r="G488" s="97">
        <v>1</v>
      </c>
      <c r="H488" s="98">
        <v>42758</v>
      </c>
      <c r="I488" s="98">
        <v>46817</v>
      </c>
      <c r="J488" s="96">
        <v>5</v>
      </c>
      <c r="K488" s="96">
        <v>3</v>
      </c>
      <c r="L488" s="96">
        <v>28</v>
      </c>
      <c r="M488" s="99">
        <v>0</v>
      </c>
      <c r="N488" s="99">
        <f t="shared" si="64"/>
        <v>0</v>
      </c>
      <c r="O488" s="99">
        <f t="shared" si="65"/>
        <v>0</v>
      </c>
      <c r="P488" s="99">
        <v>0</v>
      </c>
      <c r="Q488" s="99">
        <f t="shared" si="66"/>
        <v>0</v>
      </c>
      <c r="R488" s="99">
        <f t="shared" si="67"/>
        <v>0</v>
      </c>
      <c r="S488" s="99">
        <f t="shared" si="68"/>
        <v>0</v>
      </c>
      <c r="T488" s="99">
        <v>2</v>
      </c>
      <c r="U488" s="100">
        <f t="shared" si="69"/>
        <v>0</v>
      </c>
      <c r="V488" s="100">
        <v>1</v>
      </c>
      <c r="W488" s="100">
        <f t="shared" si="70"/>
        <v>0</v>
      </c>
      <c r="X488" s="100">
        <f t="shared" si="71"/>
        <v>0</v>
      </c>
      <c r="Y488" s="100">
        <f t="shared" si="72"/>
        <v>0</v>
      </c>
    </row>
    <row r="489" spans="1:25" x14ac:dyDescent="0.2">
      <c r="A489" s="91" t="s">
        <v>2817</v>
      </c>
      <c r="B489" s="92">
        <v>2005340</v>
      </c>
      <c r="C489" s="93" t="s">
        <v>2818</v>
      </c>
      <c r="D489" s="94">
        <v>10534443</v>
      </c>
      <c r="E489" s="95" t="s">
        <v>1841</v>
      </c>
      <c r="F489" s="96" t="s">
        <v>1832</v>
      </c>
      <c r="G489" s="97">
        <v>1</v>
      </c>
      <c r="H489" s="98">
        <v>41759</v>
      </c>
      <c r="I489" s="98">
        <v>46753</v>
      </c>
      <c r="J489" s="96">
        <v>1</v>
      </c>
      <c r="K489" s="96">
        <v>1</v>
      </c>
      <c r="L489" s="96">
        <v>28</v>
      </c>
      <c r="M489" s="99">
        <v>0</v>
      </c>
      <c r="N489" s="99">
        <f t="shared" si="64"/>
        <v>0</v>
      </c>
      <c r="O489" s="99">
        <f t="shared" si="65"/>
        <v>0</v>
      </c>
      <c r="P489" s="99">
        <v>0</v>
      </c>
      <c r="Q489" s="99">
        <f t="shared" si="66"/>
        <v>0</v>
      </c>
      <c r="R489" s="99">
        <f t="shared" si="67"/>
        <v>0</v>
      </c>
      <c r="S489" s="99">
        <f t="shared" si="68"/>
        <v>0</v>
      </c>
      <c r="T489" s="99">
        <v>2</v>
      </c>
      <c r="U489" s="100">
        <f t="shared" si="69"/>
        <v>0</v>
      </c>
      <c r="V489" s="100">
        <v>1</v>
      </c>
      <c r="W489" s="100">
        <f t="shared" si="70"/>
        <v>0</v>
      </c>
      <c r="X489" s="100">
        <f t="shared" si="71"/>
        <v>0</v>
      </c>
      <c r="Y489" s="100">
        <f t="shared" si="72"/>
        <v>0</v>
      </c>
    </row>
    <row r="490" spans="1:25" x14ac:dyDescent="0.2">
      <c r="A490" s="91" t="s">
        <v>2819</v>
      </c>
      <c r="B490" s="92">
        <v>8001030</v>
      </c>
      <c r="C490" s="93" t="s">
        <v>2820</v>
      </c>
      <c r="D490" s="94">
        <v>12562691</v>
      </c>
      <c r="E490" s="95" t="s">
        <v>1841</v>
      </c>
      <c r="F490" s="96" t="s">
        <v>1832</v>
      </c>
      <c r="G490" s="97">
        <v>1</v>
      </c>
      <c r="H490" s="98">
        <v>42094</v>
      </c>
      <c r="I490" s="98">
        <v>47076</v>
      </c>
      <c r="J490" s="96">
        <v>19</v>
      </c>
      <c r="K490" s="96">
        <v>11</v>
      </c>
      <c r="L490" s="96">
        <v>28</v>
      </c>
      <c r="M490" s="99">
        <v>0</v>
      </c>
      <c r="N490" s="99">
        <f t="shared" si="64"/>
        <v>0</v>
      </c>
      <c r="O490" s="99">
        <f t="shared" si="65"/>
        <v>0</v>
      </c>
      <c r="P490" s="99">
        <v>0</v>
      </c>
      <c r="Q490" s="99">
        <f t="shared" si="66"/>
        <v>0</v>
      </c>
      <c r="R490" s="99">
        <f t="shared" si="67"/>
        <v>0</v>
      </c>
      <c r="S490" s="99">
        <f t="shared" si="68"/>
        <v>0</v>
      </c>
      <c r="T490" s="99">
        <v>2</v>
      </c>
      <c r="U490" s="100">
        <f t="shared" si="69"/>
        <v>0</v>
      </c>
      <c r="V490" s="100">
        <v>1</v>
      </c>
      <c r="W490" s="100">
        <f t="shared" si="70"/>
        <v>0</v>
      </c>
      <c r="X490" s="100">
        <f t="shared" si="71"/>
        <v>0</v>
      </c>
      <c r="Y490" s="100">
        <f t="shared" si="72"/>
        <v>0</v>
      </c>
    </row>
    <row r="491" spans="1:25" x14ac:dyDescent="0.2">
      <c r="A491" s="91" t="s">
        <v>2821</v>
      </c>
      <c r="B491" s="92">
        <v>118526</v>
      </c>
      <c r="C491" s="93" t="s">
        <v>2822</v>
      </c>
      <c r="D491" s="94">
        <v>7495045010065</v>
      </c>
      <c r="E491" s="95" t="s">
        <v>1989</v>
      </c>
      <c r="F491" s="96" t="s">
        <v>1832</v>
      </c>
      <c r="G491" s="97">
        <v>1</v>
      </c>
      <c r="H491" s="98">
        <v>41330</v>
      </c>
      <c r="I491" s="98">
        <v>47065</v>
      </c>
      <c r="J491" s="96">
        <v>8</v>
      </c>
      <c r="K491" s="96">
        <v>11</v>
      </c>
      <c r="L491" s="96">
        <v>28</v>
      </c>
      <c r="M491" s="99">
        <v>0</v>
      </c>
      <c r="N491" s="99">
        <f t="shared" si="64"/>
        <v>0</v>
      </c>
      <c r="O491" s="99">
        <f t="shared" si="65"/>
        <v>0</v>
      </c>
      <c r="P491" s="99">
        <v>0</v>
      </c>
      <c r="Q491" s="99">
        <f t="shared" si="66"/>
        <v>0</v>
      </c>
      <c r="R491" s="99">
        <f t="shared" si="67"/>
        <v>0</v>
      </c>
      <c r="S491" s="99">
        <f t="shared" si="68"/>
        <v>0</v>
      </c>
      <c r="T491" s="99">
        <v>2</v>
      </c>
      <c r="U491" s="100">
        <f t="shared" si="69"/>
        <v>0</v>
      </c>
      <c r="V491" s="100">
        <v>1</v>
      </c>
      <c r="W491" s="100">
        <f t="shared" si="70"/>
        <v>0</v>
      </c>
      <c r="X491" s="100">
        <f t="shared" si="71"/>
        <v>0</v>
      </c>
      <c r="Y491" s="100">
        <f t="shared" si="72"/>
        <v>0</v>
      </c>
    </row>
    <row r="492" spans="1:25" x14ac:dyDescent="0.2">
      <c r="A492" s="91" t="s">
        <v>2823</v>
      </c>
      <c r="B492" s="92">
        <v>2013935</v>
      </c>
      <c r="C492" s="93" t="s">
        <v>2824</v>
      </c>
      <c r="D492" s="94">
        <v>7495045010282</v>
      </c>
      <c r="E492" s="95" t="s">
        <v>1989</v>
      </c>
      <c r="F492" s="96" t="s">
        <v>1832</v>
      </c>
      <c r="G492" s="97">
        <v>1</v>
      </c>
      <c r="H492" s="98">
        <v>41330</v>
      </c>
      <c r="I492" s="98">
        <v>46753</v>
      </c>
      <c r="J492" s="96">
        <v>1</v>
      </c>
      <c r="K492" s="96">
        <v>1</v>
      </c>
      <c r="L492" s="96">
        <v>28</v>
      </c>
      <c r="M492" s="99">
        <v>0</v>
      </c>
      <c r="N492" s="99">
        <f t="shared" si="64"/>
        <v>0</v>
      </c>
      <c r="O492" s="99">
        <f t="shared" si="65"/>
        <v>0</v>
      </c>
      <c r="P492" s="99">
        <v>0</v>
      </c>
      <c r="Q492" s="99">
        <f t="shared" si="66"/>
        <v>0</v>
      </c>
      <c r="R492" s="99">
        <f t="shared" si="67"/>
        <v>0</v>
      </c>
      <c r="S492" s="99">
        <f t="shared" si="68"/>
        <v>0</v>
      </c>
      <c r="T492" s="99">
        <v>2</v>
      </c>
      <c r="U492" s="100">
        <f t="shared" si="69"/>
        <v>0</v>
      </c>
      <c r="V492" s="100">
        <v>1</v>
      </c>
      <c r="W492" s="100">
        <f t="shared" si="70"/>
        <v>0</v>
      </c>
      <c r="X492" s="100">
        <f t="shared" si="71"/>
        <v>0</v>
      </c>
      <c r="Y492" s="100">
        <f t="shared" si="72"/>
        <v>0</v>
      </c>
    </row>
    <row r="493" spans="1:25" x14ac:dyDescent="0.2">
      <c r="A493" s="91" t="s">
        <v>2825</v>
      </c>
      <c r="B493" s="92">
        <v>119384</v>
      </c>
      <c r="C493" s="93" t="s">
        <v>2826</v>
      </c>
      <c r="D493" s="94">
        <v>7495045007364</v>
      </c>
      <c r="E493" s="95" t="s">
        <v>1989</v>
      </c>
      <c r="F493" s="96" t="s">
        <v>1832</v>
      </c>
      <c r="G493" s="97">
        <v>1</v>
      </c>
      <c r="H493" s="98">
        <v>41579</v>
      </c>
      <c r="I493" s="98">
        <v>46799</v>
      </c>
      <c r="J493" s="96">
        <v>16</v>
      </c>
      <c r="K493" s="96">
        <v>2</v>
      </c>
      <c r="L493" s="96">
        <v>28</v>
      </c>
      <c r="M493" s="99">
        <v>0</v>
      </c>
      <c r="N493" s="99">
        <f t="shared" si="64"/>
        <v>0</v>
      </c>
      <c r="O493" s="99">
        <f t="shared" si="65"/>
        <v>0</v>
      </c>
      <c r="P493" s="99">
        <v>0</v>
      </c>
      <c r="Q493" s="99">
        <f t="shared" si="66"/>
        <v>0</v>
      </c>
      <c r="R493" s="99">
        <f t="shared" si="67"/>
        <v>0</v>
      </c>
      <c r="S493" s="99">
        <f t="shared" si="68"/>
        <v>0</v>
      </c>
      <c r="T493" s="99">
        <v>2</v>
      </c>
      <c r="U493" s="100">
        <f t="shared" si="69"/>
        <v>0</v>
      </c>
      <c r="V493" s="100">
        <v>1</v>
      </c>
      <c r="W493" s="100">
        <f t="shared" si="70"/>
        <v>0</v>
      </c>
      <c r="X493" s="100">
        <f t="shared" si="71"/>
        <v>0</v>
      </c>
      <c r="Y493" s="100">
        <f t="shared" si="72"/>
        <v>0</v>
      </c>
    </row>
    <row r="494" spans="1:25" ht="25.5" x14ac:dyDescent="0.2">
      <c r="A494" s="91" t="s">
        <v>2827</v>
      </c>
      <c r="B494" s="92" t="s">
        <v>2828</v>
      </c>
      <c r="C494" s="93" t="s">
        <v>2829</v>
      </c>
      <c r="D494" s="94">
        <v>7495045010123</v>
      </c>
      <c r="E494" s="95" t="s">
        <v>1989</v>
      </c>
      <c r="F494" s="96" t="s">
        <v>1832</v>
      </c>
      <c r="G494" s="97">
        <v>1</v>
      </c>
      <c r="H494" s="98">
        <v>41306</v>
      </c>
      <c r="I494" s="98">
        <v>46935</v>
      </c>
      <c r="J494" s="96">
        <v>1</v>
      </c>
      <c r="K494" s="96">
        <v>7</v>
      </c>
      <c r="L494" s="96">
        <v>28</v>
      </c>
      <c r="M494" s="99">
        <v>0</v>
      </c>
      <c r="N494" s="99">
        <f t="shared" si="64"/>
        <v>0</v>
      </c>
      <c r="O494" s="99">
        <f t="shared" si="65"/>
        <v>0</v>
      </c>
      <c r="P494" s="99">
        <v>0</v>
      </c>
      <c r="Q494" s="99">
        <f t="shared" si="66"/>
        <v>0</v>
      </c>
      <c r="R494" s="99">
        <f t="shared" si="67"/>
        <v>0</v>
      </c>
      <c r="S494" s="99">
        <f t="shared" si="68"/>
        <v>0</v>
      </c>
      <c r="T494" s="99">
        <v>2</v>
      </c>
      <c r="U494" s="100">
        <f t="shared" si="69"/>
        <v>0</v>
      </c>
      <c r="V494" s="100">
        <v>1</v>
      </c>
      <c r="W494" s="100">
        <f t="shared" si="70"/>
        <v>0</v>
      </c>
      <c r="X494" s="100">
        <f t="shared" si="71"/>
        <v>0</v>
      </c>
      <c r="Y494" s="100">
        <f t="shared" si="72"/>
        <v>0</v>
      </c>
    </row>
    <row r="495" spans="1:25" x14ac:dyDescent="0.2">
      <c r="A495" s="91" t="s">
        <v>2830</v>
      </c>
      <c r="B495" s="92">
        <v>118555</v>
      </c>
      <c r="C495" s="93" t="s">
        <v>2831</v>
      </c>
      <c r="D495" s="94">
        <v>7495045007335</v>
      </c>
      <c r="E495" s="95" t="s">
        <v>1989</v>
      </c>
      <c r="F495" s="96" t="s">
        <v>1832</v>
      </c>
      <c r="G495" s="97">
        <v>1</v>
      </c>
      <c r="H495" s="98">
        <v>41330</v>
      </c>
      <c r="I495" s="98">
        <v>47100</v>
      </c>
      <c r="J495" s="96">
        <v>13</v>
      </c>
      <c r="K495" s="96">
        <v>12</v>
      </c>
      <c r="L495" s="96">
        <v>28</v>
      </c>
      <c r="M495" s="99">
        <v>0</v>
      </c>
      <c r="N495" s="99">
        <f t="shared" si="64"/>
        <v>0</v>
      </c>
      <c r="O495" s="99">
        <f t="shared" si="65"/>
        <v>0</v>
      </c>
      <c r="P495" s="99">
        <v>0</v>
      </c>
      <c r="Q495" s="99">
        <f t="shared" si="66"/>
        <v>0</v>
      </c>
      <c r="R495" s="99">
        <f t="shared" si="67"/>
        <v>0</v>
      </c>
      <c r="S495" s="99">
        <f t="shared" si="68"/>
        <v>0</v>
      </c>
      <c r="T495" s="99">
        <v>0</v>
      </c>
      <c r="U495" s="100">
        <f t="shared" si="69"/>
        <v>0</v>
      </c>
      <c r="V495" s="100">
        <v>1</v>
      </c>
      <c r="W495" s="100">
        <f t="shared" si="70"/>
        <v>0</v>
      </c>
      <c r="X495" s="100">
        <f t="shared" si="71"/>
        <v>0</v>
      </c>
      <c r="Y495" s="100">
        <f t="shared" si="72"/>
        <v>0</v>
      </c>
    </row>
    <row r="496" spans="1:25" x14ac:dyDescent="0.2">
      <c r="A496" s="91" t="s">
        <v>2832</v>
      </c>
      <c r="B496" s="92">
        <v>118613</v>
      </c>
      <c r="C496" s="93" t="s">
        <v>2833</v>
      </c>
      <c r="D496" s="94">
        <v>7495045007362</v>
      </c>
      <c r="E496" s="95" t="s">
        <v>1989</v>
      </c>
      <c r="F496" s="96" t="s">
        <v>1832</v>
      </c>
      <c r="G496" s="97">
        <v>1</v>
      </c>
      <c r="H496" s="98">
        <v>41334</v>
      </c>
      <c r="I496" s="98">
        <v>46799</v>
      </c>
      <c r="J496" s="96">
        <v>16</v>
      </c>
      <c r="K496" s="96">
        <v>2</v>
      </c>
      <c r="L496" s="96">
        <v>28</v>
      </c>
      <c r="M496" s="99">
        <v>0</v>
      </c>
      <c r="N496" s="99">
        <f t="shared" si="64"/>
        <v>0</v>
      </c>
      <c r="O496" s="99">
        <f t="shared" si="65"/>
        <v>0</v>
      </c>
      <c r="P496" s="99">
        <v>0</v>
      </c>
      <c r="Q496" s="99">
        <f t="shared" si="66"/>
        <v>0</v>
      </c>
      <c r="R496" s="99">
        <f t="shared" si="67"/>
        <v>0</v>
      </c>
      <c r="S496" s="99">
        <f t="shared" si="68"/>
        <v>0</v>
      </c>
      <c r="T496" s="99">
        <v>2</v>
      </c>
      <c r="U496" s="100">
        <f t="shared" si="69"/>
        <v>0</v>
      </c>
      <c r="V496" s="100">
        <v>1</v>
      </c>
      <c r="W496" s="100">
        <f t="shared" si="70"/>
        <v>0</v>
      </c>
      <c r="X496" s="100">
        <f t="shared" si="71"/>
        <v>0</v>
      </c>
      <c r="Y496" s="100">
        <f t="shared" si="72"/>
        <v>0</v>
      </c>
    </row>
    <row r="497" spans="1:25" x14ac:dyDescent="0.2">
      <c r="A497" s="91" t="s">
        <v>2834</v>
      </c>
      <c r="B497" s="92">
        <v>118558</v>
      </c>
      <c r="C497" s="93" t="s">
        <v>2835</v>
      </c>
      <c r="D497" s="94">
        <v>7495045007368</v>
      </c>
      <c r="E497" s="95" t="s">
        <v>1989</v>
      </c>
      <c r="F497" s="96" t="s">
        <v>1832</v>
      </c>
      <c r="G497" s="97">
        <v>1</v>
      </c>
      <c r="H497" s="98">
        <v>41330</v>
      </c>
      <c r="I497" s="98">
        <v>46799</v>
      </c>
      <c r="J497" s="96">
        <v>16</v>
      </c>
      <c r="K497" s="96">
        <v>2</v>
      </c>
      <c r="L497" s="96">
        <v>28</v>
      </c>
      <c r="M497" s="99">
        <v>0</v>
      </c>
      <c r="N497" s="99">
        <f t="shared" si="64"/>
        <v>0</v>
      </c>
      <c r="O497" s="99">
        <f t="shared" si="65"/>
        <v>0</v>
      </c>
      <c r="P497" s="99">
        <v>0</v>
      </c>
      <c r="Q497" s="99">
        <f t="shared" si="66"/>
        <v>0</v>
      </c>
      <c r="R497" s="99">
        <f t="shared" si="67"/>
        <v>0</v>
      </c>
      <c r="S497" s="99">
        <f t="shared" si="68"/>
        <v>0</v>
      </c>
      <c r="T497" s="99">
        <v>0</v>
      </c>
      <c r="U497" s="100">
        <f t="shared" si="69"/>
        <v>0</v>
      </c>
      <c r="V497" s="100">
        <v>1</v>
      </c>
      <c r="W497" s="100">
        <f t="shared" si="70"/>
        <v>0</v>
      </c>
      <c r="X497" s="100">
        <f t="shared" si="71"/>
        <v>0</v>
      </c>
      <c r="Y497" s="100">
        <f t="shared" si="72"/>
        <v>0</v>
      </c>
    </row>
    <row r="498" spans="1:25" ht="25.5" x14ac:dyDescent="0.2">
      <c r="A498" s="91" t="s">
        <v>2836</v>
      </c>
      <c r="B498" s="92" t="s">
        <v>2837</v>
      </c>
      <c r="C498" s="93" t="s">
        <v>2838</v>
      </c>
      <c r="D498" s="94">
        <v>7495045007517</v>
      </c>
      <c r="E498" s="95" t="s">
        <v>1989</v>
      </c>
      <c r="F498" s="96" t="s">
        <v>1832</v>
      </c>
      <c r="G498" s="97">
        <v>1</v>
      </c>
      <c r="H498" s="98">
        <v>41390</v>
      </c>
      <c r="I498" s="98">
        <v>46797</v>
      </c>
      <c r="J498" s="96">
        <v>14</v>
      </c>
      <c r="K498" s="96">
        <v>2</v>
      </c>
      <c r="L498" s="96">
        <v>28</v>
      </c>
      <c r="M498" s="99">
        <v>0</v>
      </c>
      <c r="N498" s="99">
        <f t="shared" si="64"/>
        <v>0</v>
      </c>
      <c r="O498" s="99">
        <f t="shared" si="65"/>
        <v>0</v>
      </c>
      <c r="P498" s="99">
        <v>0</v>
      </c>
      <c r="Q498" s="99">
        <f t="shared" si="66"/>
        <v>0</v>
      </c>
      <c r="R498" s="99">
        <f t="shared" si="67"/>
        <v>0</v>
      </c>
      <c r="S498" s="99">
        <f t="shared" si="68"/>
        <v>0</v>
      </c>
      <c r="T498" s="99">
        <v>2</v>
      </c>
      <c r="U498" s="100">
        <f t="shared" si="69"/>
        <v>0</v>
      </c>
      <c r="V498" s="100">
        <v>1</v>
      </c>
      <c r="W498" s="100">
        <f t="shared" si="70"/>
        <v>0</v>
      </c>
      <c r="X498" s="100">
        <f t="shared" si="71"/>
        <v>0</v>
      </c>
      <c r="Y498" s="100">
        <f t="shared" si="72"/>
        <v>0</v>
      </c>
    </row>
    <row r="499" spans="1:25" x14ac:dyDescent="0.2">
      <c r="A499" s="91" t="s">
        <v>2839</v>
      </c>
      <c r="B499" s="92">
        <v>118756</v>
      </c>
      <c r="C499" s="93" t="s">
        <v>2840</v>
      </c>
      <c r="D499" s="94">
        <v>7495045209912</v>
      </c>
      <c r="E499" s="95" t="s">
        <v>1989</v>
      </c>
      <c r="F499" s="96" t="s">
        <v>1832</v>
      </c>
      <c r="G499" s="97">
        <v>1</v>
      </c>
      <c r="H499" s="98">
        <v>41512</v>
      </c>
      <c r="I499" s="98">
        <v>46805</v>
      </c>
      <c r="J499" s="96">
        <v>22</v>
      </c>
      <c r="K499" s="96">
        <v>2</v>
      </c>
      <c r="L499" s="96">
        <v>28</v>
      </c>
      <c r="M499" s="99">
        <v>1</v>
      </c>
      <c r="N499" s="99">
        <f t="shared" si="64"/>
        <v>1</v>
      </c>
      <c r="O499" s="99">
        <f t="shared" si="65"/>
        <v>1</v>
      </c>
      <c r="P499" s="99">
        <v>0</v>
      </c>
      <c r="Q499" s="99">
        <f t="shared" si="66"/>
        <v>1</v>
      </c>
      <c r="R499" s="99">
        <f t="shared" si="67"/>
        <v>2</v>
      </c>
      <c r="S499" s="99">
        <f t="shared" si="68"/>
        <v>0</v>
      </c>
      <c r="T499" s="99">
        <v>0</v>
      </c>
      <c r="U499" s="100">
        <f t="shared" si="69"/>
        <v>0</v>
      </c>
      <c r="V499" s="100">
        <v>1</v>
      </c>
      <c r="W499" s="100">
        <f t="shared" si="70"/>
        <v>0</v>
      </c>
      <c r="X499" s="100">
        <f t="shared" si="71"/>
        <v>0.1</v>
      </c>
      <c r="Y499" s="100">
        <f t="shared" si="72"/>
        <v>2</v>
      </c>
    </row>
    <row r="500" spans="1:25" x14ac:dyDescent="0.2">
      <c r="A500" s="91" t="s">
        <v>2841</v>
      </c>
      <c r="B500" s="92">
        <v>118574</v>
      </c>
      <c r="C500" s="93" t="s">
        <v>2842</v>
      </c>
      <c r="D500" s="94">
        <v>7495045007433</v>
      </c>
      <c r="E500" s="95" t="s">
        <v>1989</v>
      </c>
      <c r="F500" s="96" t="s">
        <v>1832</v>
      </c>
      <c r="G500" s="97">
        <v>1</v>
      </c>
      <c r="H500" s="98">
        <v>41330</v>
      </c>
      <c r="I500" s="98">
        <v>46753</v>
      </c>
      <c r="J500" s="96">
        <v>1</v>
      </c>
      <c r="K500" s="96">
        <v>1</v>
      </c>
      <c r="L500" s="96">
        <v>28</v>
      </c>
      <c r="M500" s="99">
        <v>0</v>
      </c>
      <c r="N500" s="99">
        <f t="shared" si="64"/>
        <v>0</v>
      </c>
      <c r="O500" s="99">
        <f t="shared" si="65"/>
        <v>0</v>
      </c>
      <c r="P500" s="99">
        <v>0</v>
      </c>
      <c r="Q500" s="99">
        <f t="shared" si="66"/>
        <v>0</v>
      </c>
      <c r="R500" s="99">
        <f t="shared" si="67"/>
        <v>0</v>
      </c>
      <c r="S500" s="99">
        <f t="shared" si="68"/>
        <v>0</v>
      </c>
      <c r="T500" s="99">
        <v>2</v>
      </c>
      <c r="U500" s="100">
        <f t="shared" si="69"/>
        <v>0</v>
      </c>
      <c r="V500" s="100">
        <v>1</v>
      </c>
      <c r="W500" s="100">
        <f t="shared" si="70"/>
        <v>0</v>
      </c>
      <c r="X500" s="100">
        <f t="shared" si="71"/>
        <v>0</v>
      </c>
      <c r="Y500" s="100">
        <f t="shared" si="72"/>
        <v>0</v>
      </c>
    </row>
    <row r="501" spans="1:25" x14ac:dyDescent="0.2">
      <c r="A501" s="91" t="s">
        <v>2843</v>
      </c>
      <c r="B501" s="92">
        <v>2016980</v>
      </c>
      <c r="C501" s="93" t="s">
        <v>2844</v>
      </c>
      <c r="D501" s="94">
        <v>7495045007169</v>
      </c>
      <c r="E501" s="95" t="s">
        <v>1989</v>
      </c>
      <c r="F501" s="96" t="s">
        <v>1832</v>
      </c>
      <c r="G501" s="97">
        <v>1</v>
      </c>
      <c r="H501" s="98">
        <v>41330</v>
      </c>
      <c r="I501" s="98">
        <v>46803</v>
      </c>
      <c r="J501" s="96">
        <v>20</v>
      </c>
      <c r="K501" s="96">
        <v>2</v>
      </c>
      <c r="L501" s="96">
        <v>28</v>
      </c>
      <c r="M501" s="99">
        <v>0</v>
      </c>
      <c r="N501" s="99">
        <f t="shared" si="64"/>
        <v>0</v>
      </c>
      <c r="O501" s="99">
        <f t="shared" si="65"/>
        <v>0</v>
      </c>
      <c r="P501" s="99">
        <v>0</v>
      </c>
      <c r="Q501" s="99">
        <f t="shared" si="66"/>
        <v>0</v>
      </c>
      <c r="R501" s="99">
        <f t="shared" si="67"/>
        <v>0</v>
      </c>
      <c r="S501" s="99">
        <f t="shared" si="68"/>
        <v>0</v>
      </c>
      <c r="T501" s="99">
        <v>0</v>
      </c>
      <c r="U501" s="100">
        <f t="shared" si="69"/>
        <v>0</v>
      </c>
      <c r="V501" s="100">
        <v>1</v>
      </c>
      <c r="W501" s="100">
        <f t="shared" si="70"/>
        <v>0</v>
      </c>
      <c r="X501" s="100">
        <f t="shared" si="71"/>
        <v>0</v>
      </c>
      <c r="Y501" s="100">
        <f t="shared" si="72"/>
        <v>0</v>
      </c>
    </row>
    <row r="502" spans="1:25" x14ac:dyDescent="0.2">
      <c r="A502" s="91" t="s">
        <v>2845</v>
      </c>
      <c r="B502" s="92">
        <v>118578</v>
      </c>
      <c r="C502" s="93" t="s">
        <v>2846</v>
      </c>
      <c r="D502" s="94">
        <v>7495045015012</v>
      </c>
      <c r="E502" s="95" t="s">
        <v>1989</v>
      </c>
      <c r="F502" s="96" t="s">
        <v>1832</v>
      </c>
      <c r="G502" s="97">
        <v>1</v>
      </c>
      <c r="H502" s="98">
        <v>41330</v>
      </c>
      <c r="I502" s="98">
        <v>47008</v>
      </c>
      <c r="J502" s="96">
        <v>12</v>
      </c>
      <c r="K502" s="96">
        <v>9</v>
      </c>
      <c r="L502" s="96">
        <v>28</v>
      </c>
      <c r="M502" s="99">
        <v>0</v>
      </c>
      <c r="N502" s="99">
        <f t="shared" si="64"/>
        <v>0</v>
      </c>
      <c r="O502" s="99">
        <f t="shared" si="65"/>
        <v>0</v>
      </c>
      <c r="P502" s="99">
        <v>0</v>
      </c>
      <c r="Q502" s="99">
        <f t="shared" si="66"/>
        <v>0</v>
      </c>
      <c r="R502" s="99">
        <f t="shared" si="67"/>
        <v>0</v>
      </c>
      <c r="S502" s="99">
        <f t="shared" si="68"/>
        <v>0</v>
      </c>
      <c r="T502" s="99">
        <v>0</v>
      </c>
      <c r="U502" s="100">
        <f t="shared" si="69"/>
        <v>0</v>
      </c>
      <c r="V502" s="100">
        <v>1</v>
      </c>
      <c r="W502" s="100">
        <f t="shared" si="70"/>
        <v>0</v>
      </c>
      <c r="X502" s="100">
        <f t="shared" si="71"/>
        <v>0</v>
      </c>
      <c r="Y502" s="100">
        <f t="shared" si="72"/>
        <v>0</v>
      </c>
    </row>
    <row r="503" spans="1:25" x14ac:dyDescent="0.2">
      <c r="A503" s="91" t="s">
        <v>2847</v>
      </c>
      <c r="B503" s="92">
        <v>118579</v>
      </c>
      <c r="C503" s="93" t="s">
        <v>2848</v>
      </c>
      <c r="D503" s="94">
        <v>7495045007507</v>
      </c>
      <c r="E503" s="95" t="s">
        <v>1989</v>
      </c>
      <c r="F503" s="96" t="s">
        <v>1832</v>
      </c>
      <c r="G503" s="97">
        <v>1</v>
      </c>
      <c r="H503" s="98">
        <v>41330</v>
      </c>
      <c r="I503" s="98">
        <v>46784</v>
      </c>
      <c r="J503" s="96">
        <v>1</v>
      </c>
      <c r="K503" s="96">
        <v>2</v>
      </c>
      <c r="L503" s="96">
        <v>28</v>
      </c>
      <c r="M503" s="99">
        <v>0</v>
      </c>
      <c r="N503" s="99">
        <f t="shared" si="64"/>
        <v>0</v>
      </c>
      <c r="O503" s="99">
        <f t="shared" si="65"/>
        <v>0</v>
      </c>
      <c r="P503" s="99">
        <v>0</v>
      </c>
      <c r="Q503" s="99">
        <f t="shared" si="66"/>
        <v>0</v>
      </c>
      <c r="R503" s="99">
        <f t="shared" si="67"/>
        <v>0</v>
      </c>
      <c r="S503" s="99">
        <f t="shared" si="68"/>
        <v>0</v>
      </c>
      <c r="T503" s="99">
        <v>2</v>
      </c>
      <c r="U503" s="100">
        <f t="shared" si="69"/>
        <v>0</v>
      </c>
      <c r="V503" s="100">
        <v>1</v>
      </c>
      <c r="W503" s="100">
        <f t="shared" si="70"/>
        <v>0</v>
      </c>
      <c r="X503" s="100">
        <f t="shared" si="71"/>
        <v>0</v>
      </c>
      <c r="Y503" s="100">
        <f t="shared" si="72"/>
        <v>0</v>
      </c>
    </row>
    <row r="504" spans="1:25" x14ac:dyDescent="0.2">
      <c r="A504" s="91" t="s">
        <v>2849</v>
      </c>
      <c r="B504" s="92">
        <v>118580</v>
      </c>
      <c r="C504" s="93" t="s">
        <v>2850</v>
      </c>
      <c r="D504" s="94">
        <v>7495045007158</v>
      </c>
      <c r="E504" s="95" t="s">
        <v>1989</v>
      </c>
      <c r="F504" s="96" t="s">
        <v>1832</v>
      </c>
      <c r="G504" s="97">
        <v>1</v>
      </c>
      <c r="H504" s="98">
        <v>41346</v>
      </c>
      <c r="I504" s="98">
        <v>47089</v>
      </c>
      <c r="J504" s="96">
        <v>2</v>
      </c>
      <c r="K504" s="96">
        <v>12</v>
      </c>
      <c r="L504" s="96">
        <v>28</v>
      </c>
      <c r="M504" s="99">
        <v>0</v>
      </c>
      <c r="N504" s="99">
        <f t="shared" si="64"/>
        <v>0</v>
      </c>
      <c r="O504" s="99">
        <f t="shared" si="65"/>
        <v>0</v>
      </c>
      <c r="P504" s="99">
        <v>0</v>
      </c>
      <c r="Q504" s="99">
        <f t="shared" si="66"/>
        <v>0</v>
      </c>
      <c r="R504" s="99">
        <f t="shared" si="67"/>
        <v>0</v>
      </c>
      <c r="S504" s="99">
        <f t="shared" si="68"/>
        <v>0</v>
      </c>
      <c r="T504" s="99">
        <v>0</v>
      </c>
      <c r="U504" s="100">
        <f t="shared" si="69"/>
        <v>0</v>
      </c>
      <c r="V504" s="100">
        <v>1</v>
      </c>
      <c r="W504" s="100">
        <f t="shared" si="70"/>
        <v>0</v>
      </c>
      <c r="X504" s="100">
        <f t="shared" si="71"/>
        <v>0</v>
      </c>
      <c r="Y504" s="100">
        <f t="shared" si="72"/>
        <v>0</v>
      </c>
    </row>
    <row r="505" spans="1:25" x14ac:dyDescent="0.2">
      <c r="A505" s="91" t="s">
        <v>2851</v>
      </c>
      <c r="B505" s="92">
        <v>2005164</v>
      </c>
      <c r="C505" s="93" t="s">
        <v>2852</v>
      </c>
      <c r="D505" s="94">
        <v>8719044002881</v>
      </c>
      <c r="E505" s="95" t="s">
        <v>1989</v>
      </c>
      <c r="F505" s="96" t="s">
        <v>1832</v>
      </c>
      <c r="G505" s="97">
        <v>1</v>
      </c>
      <c r="H505" s="98">
        <v>41385</v>
      </c>
      <c r="I505" s="98">
        <v>46810</v>
      </c>
      <c r="J505" s="96">
        <v>27</v>
      </c>
      <c r="K505" s="96">
        <v>2</v>
      </c>
      <c r="L505" s="96">
        <v>28</v>
      </c>
      <c r="M505" s="99">
        <v>0</v>
      </c>
      <c r="N505" s="99">
        <f t="shared" si="64"/>
        <v>0</v>
      </c>
      <c r="O505" s="99">
        <f t="shared" si="65"/>
        <v>0</v>
      </c>
      <c r="P505" s="99">
        <v>0</v>
      </c>
      <c r="Q505" s="99">
        <f t="shared" si="66"/>
        <v>0</v>
      </c>
      <c r="R505" s="99">
        <f t="shared" si="67"/>
        <v>0</v>
      </c>
      <c r="S505" s="99">
        <f t="shared" si="68"/>
        <v>0</v>
      </c>
      <c r="T505" s="99">
        <v>0</v>
      </c>
      <c r="U505" s="100">
        <f t="shared" si="69"/>
        <v>0</v>
      </c>
      <c r="V505" s="100">
        <v>1</v>
      </c>
      <c r="W505" s="100">
        <f t="shared" si="70"/>
        <v>0</v>
      </c>
      <c r="X505" s="100">
        <f t="shared" si="71"/>
        <v>0</v>
      </c>
      <c r="Y505" s="100">
        <f t="shared" si="72"/>
        <v>0</v>
      </c>
    </row>
    <row r="506" spans="1:25" x14ac:dyDescent="0.2">
      <c r="A506" s="91" t="s">
        <v>2853</v>
      </c>
      <c r="B506" s="92" t="s">
        <v>2854</v>
      </c>
      <c r="C506" s="93" t="s">
        <v>2855</v>
      </c>
      <c r="D506" s="94">
        <v>7495045009899</v>
      </c>
      <c r="E506" s="95" t="s">
        <v>1989</v>
      </c>
      <c r="F506" s="96" t="s">
        <v>1832</v>
      </c>
      <c r="G506" s="97">
        <v>1</v>
      </c>
      <c r="H506" s="98">
        <v>41387</v>
      </c>
      <c r="I506" s="98">
        <v>46753</v>
      </c>
      <c r="J506" s="96">
        <v>1</v>
      </c>
      <c r="K506" s="96">
        <v>1</v>
      </c>
      <c r="L506" s="96">
        <v>28</v>
      </c>
      <c r="M506" s="99">
        <v>0</v>
      </c>
      <c r="N506" s="99">
        <f t="shared" si="64"/>
        <v>0</v>
      </c>
      <c r="O506" s="99">
        <f t="shared" si="65"/>
        <v>0</v>
      </c>
      <c r="P506" s="99">
        <v>0</v>
      </c>
      <c r="Q506" s="99">
        <f t="shared" si="66"/>
        <v>0</v>
      </c>
      <c r="R506" s="99">
        <f t="shared" si="67"/>
        <v>0</v>
      </c>
      <c r="S506" s="99">
        <f t="shared" si="68"/>
        <v>0</v>
      </c>
      <c r="T506" s="99">
        <v>0</v>
      </c>
      <c r="U506" s="100">
        <f t="shared" si="69"/>
        <v>0</v>
      </c>
      <c r="V506" s="100">
        <v>1</v>
      </c>
      <c r="W506" s="100">
        <f t="shared" si="70"/>
        <v>0</v>
      </c>
      <c r="X506" s="100">
        <f t="shared" si="71"/>
        <v>0</v>
      </c>
      <c r="Y506" s="100">
        <f t="shared" si="72"/>
        <v>0</v>
      </c>
    </row>
    <row r="507" spans="1:25" x14ac:dyDescent="0.2">
      <c r="A507" s="91" t="s">
        <v>2856</v>
      </c>
      <c r="B507" s="92">
        <v>118586</v>
      </c>
      <c r="C507" s="93" t="s">
        <v>2857</v>
      </c>
      <c r="D507" s="94">
        <v>7495045007145</v>
      </c>
      <c r="E507" s="95" t="s">
        <v>1989</v>
      </c>
      <c r="F507" s="96" t="s">
        <v>1832</v>
      </c>
      <c r="G507" s="97">
        <v>1</v>
      </c>
      <c r="H507" s="98">
        <v>41330</v>
      </c>
      <c r="I507" s="98">
        <v>46810</v>
      </c>
      <c r="J507" s="96">
        <v>27</v>
      </c>
      <c r="K507" s="96">
        <v>2</v>
      </c>
      <c r="L507" s="96">
        <v>28</v>
      </c>
      <c r="M507" s="99">
        <v>0</v>
      </c>
      <c r="N507" s="99">
        <f t="shared" si="64"/>
        <v>0</v>
      </c>
      <c r="O507" s="99">
        <f t="shared" si="65"/>
        <v>0</v>
      </c>
      <c r="P507" s="99">
        <v>0</v>
      </c>
      <c r="Q507" s="99">
        <f t="shared" si="66"/>
        <v>0</v>
      </c>
      <c r="R507" s="99">
        <f t="shared" si="67"/>
        <v>0</v>
      </c>
      <c r="S507" s="99">
        <f t="shared" si="68"/>
        <v>0</v>
      </c>
      <c r="T507" s="99">
        <v>2</v>
      </c>
      <c r="U507" s="100">
        <f t="shared" si="69"/>
        <v>0</v>
      </c>
      <c r="V507" s="100">
        <v>1</v>
      </c>
      <c r="W507" s="100">
        <f t="shared" si="70"/>
        <v>0</v>
      </c>
      <c r="X507" s="100">
        <f t="shared" si="71"/>
        <v>0</v>
      </c>
      <c r="Y507" s="100">
        <f t="shared" si="72"/>
        <v>0</v>
      </c>
    </row>
    <row r="508" spans="1:25" x14ac:dyDescent="0.2">
      <c r="A508" s="91" t="s">
        <v>2858</v>
      </c>
      <c r="B508" s="92">
        <v>118587</v>
      </c>
      <c r="C508" s="93" t="s">
        <v>2859</v>
      </c>
      <c r="D508" s="94">
        <v>7495045007501</v>
      </c>
      <c r="E508" s="95" t="s">
        <v>1989</v>
      </c>
      <c r="F508" s="96" t="s">
        <v>1832</v>
      </c>
      <c r="G508" s="97">
        <v>1</v>
      </c>
      <c r="H508" s="98">
        <v>41330</v>
      </c>
      <c r="I508" s="98">
        <v>46814</v>
      </c>
      <c r="J508" s="96">
        <v>2</v>
      </c>
      <c r="K508" s="96">
        <v>3</v>
      </c>
      <c r="L508" s="96">
        <v>28</v>
      </c>
      <c r="M508" s="99">
        <v>0</v>
      </c>
      <c r="N508" s="99">
        <f t="shared" si="64"/>
        <v>0</v>
      </c>
      <c r="O508" s="99">
        <f t="shared" si="65"/>
        <v>0</v>
      </c>
      <c r="P508" s="99">
        <v>0</v>
      </c>
      <c r="Q508" s="99">
        <f t="shared" si="66"/>
        <v>0</v>
      </c>
      <c r="R508" s="99">
        <f t="shared" si="67"/>
        <v>0</v>
      </c>
      <c r="S508" s="99">
        <f t="shared" si="68"/>
        <v>0</v>
      </c>
      <c r="T508" s="99">
        <v>0</v>
      </c>
      <c r="U508" s="100">
        <f t="shared" si="69"/>
        <v>0</v>
      </c>
      <c r="V508" s="100">
        <v>1</v>
      </c>
      <c r="W508" s="100">
        <f t="shared" si="70"/>
        <v>0</v>
      </c>
      <c r="X508" s="100">
        <f t="shared" si="71"/>
        <v>0</v>
      </c>
      <c r="Y508" s="100">
        <f t="shared" si="72"/>
        <v>0</v>
      </c>
    </row>
    <row r="509" spans="1:25" x14ac:dyDescent="0.2">
      <c r="A509" s="91" t="s">
        <v>2860</v>
      </c>
      <c r="B509" s="92">
        <v>118589</v>
      </c>
      <c r="C509" s="93" t="s">
        <v>2861</v>
      </c>
      <c r="D509" s="94">
        <v>7495043011039</v>
      </c>
      <c r="E509" s="95" t="s">
        <v>1989</v>
      </c>
      <c r="F509" s="96" t="s">
        <v>1832</v>
      </c>
      <c r="G509" s="97">
        <v>1</v>
      </c>
      <c r="H509" s="98">
        <v>41330</v>
      </c>
      <c r="I509" s="98">
        <v>46814</v>
      </c>
      <c r="J509" s="96">
        <v>2</v>
      </c>
      <c r="K509" s="96">
        <v>3</v>
      </c>
      <c r="L509" s="96">
        <v>28</v>
      </c>
      <c r="M509" s="99">
        <v>0</v>
      </c>
      <c r="N509" s="99">
        <f t="shared" si="64"/>
        <v>0</v>
      </c>
      <c r="O509" s="99">
        <f t="shared" si="65"/>
        <v>0</v>
      </c>
      <c r="P509" s="99">
        <v>0</v>
      </c>
      <c r="Q509" s="99">
        <f t="shared" si="66"/>
        <v>0</v>
      </c>
      <c r="R509" s="99">
        <f t="shared" si="67"/>
        <v>0</v>
      </c>
      <c r="S509" s="99">
        <f t="shared" si="68"/>
        <v>0</v>
      </c>
      <c r="T509" s="99">
        <v>0</v>
      </c>
      <c r="U509" s="100">
        <f t="shared" si="69"/>
        <v>0</v>
      </c>
      <c r="V509" s="100">
        <v>1</v>
      </c>
      <c r="W509" s="100">
        <f t="shared" si="70"/>
        <v>0</v>
      </c>
      <c r="X509" s="100">
        <f t="shared" si="71"/>
        <v>0</v>
      </c>
      <c r="Y509" s="100">
        <f t="shared" si="72"/>
        <v>0</v>
      </c>
    </row>
    <row r="510" spans="1:25" x14ac:dyDescent="0.2">
      <c r="A510" s="91" t="s">
        <v>2862</v>
      </c>
      <c r="B510" s="92">
        <v>2015593</v>
      </c>
      <c r="C510" s="93" t="s">
        <v>2863</v>
      </c>
      <c r="D510" s="94">
        <v>7495045007163</v>
      </c>
      <c r="E510" s="95" t="s">
        <v>1989</v>
      </c>
      <c r="F510" s="96" t="s">
        <v>1832</v>
      </c>
      <c r="G510" s="97">
        <v>1</v>
      </c>
      <c r="H510" s="98">
        <v>41387</v>
      </c>
      <c r="I510" s="98">
        <v>46805</v>
      </c>
      <c r="J510" s="96">
        <v>22</v>
      </c>
      <c r="K510" s="96">
        <v>2</v>
      </c>
      <c r="L510" s="96">
        <v>28</v>
      </c>
      <c r="M510" s="99">
        <v>0</v>
      </c>
      <c r="N510" s="99">
        <f t="shared" si="64"/>
        <v>0</v>
      </c>
      <c r="O510" s="99">
        <f t="shared" si="65"/>
        <v>0</v>
      </c>
      <c r="P510" s="99">
        <v>0</v>
      </c>
      <c r="Q510" s="99">
        <f t="shared" si="66"/>
        <v>0</v>
      </c>
      <c r="R510" s="99">
        <f t="shared" si="67"/>
        <v>0</v>
      </c>
      <c r="S510" s="99">
        <f t="shared" si="68"/>
        <v>0</v>
      </c>
      <c r="T510" s="99">
        <v>0</v>
      </c>
      <c r="U510" s="100">
        <f t="shared" si="69"/>
        <v>0</v>
      </c>
      <c r="V510" s="100">
        <v>1</v>
      </c>
      <c r="W510" s="100">
        <f t="shared" si="70"/>
        <v>0</v>
      </c>
      <c r="X510" s="100">
        <f t="shared" si="71"/>
        <v>0</v>
      </c>
      <c r="Y510" s="100">
        <f t="shared" si="72"/>
        <v>0</v>
      </c>
    </row>
    <row r="511" spans="1:25" x14ac:dyDescent="0.2">
      <c r="A511" s="91" t="s">
        <v>2864</v>
      </c>
      <c r="B511" s="92">
        <v>118593</v>
      </c>
      <c r="C511" s="93" t="s">
        <v>2865</v>
      </c>
      <c r="D511" s="94">
        <v>7495045009846</v>
      </c>
      <c r="E511" s="95" t="s">
        <v>1989</v>
      </c>
      <c r="F511" s="96" t="s">
        <v>1832</v>
      </c>
      <c r="G511" s="97">
        <v>1</v>
      </c>
      <c r="H511" s="98">
        <v>41330</v>
      </c>
      <c r="I511" s="98">
        <v>46807</v>
      </c>
      <c r="J511" s="96">
        <v>24</v>
      </c>
      <c r="K511" s="96">
        <v>2</v>
      </c>
      <c r="L511" s="96">
        <v>28</v>
      </c>
      <c r="M511" s="99">
        <v>0</v>
      </c>
      <c r="N511" s="99">
        <f t="shared" si="64"/>
        <v>0</v>
      </c>
      <c r="O511" s="99">
        <f t="shared" si="65"/>
        <v>0</v>
      </c>
      <c r="P511" s="99">
        <v>0</v>
      </c>
      <c r="Q511" s="99">
        <f t="shared" si="66"/>
        <v>0</v>
      </c>
      <c r="R511" s="99">
        <f t="shared" si="67"/>
        <v>0</v>
      </c>
      <c r="S511" s="99">
        <f t="shared" si="68"/>
        <v>0</v>
      </c>
      <c r="T511" s="99">
        <v>0</v>
      </c>
      <c r="U511" s="100">
        <f t="shared" si="69"/>
        <v>0</v>
      </c>
      <c r="V511" s="100">
        <v>1</v>
      </c>
      <c r="W511" s="100">
        <f t="shared" si="70"/>
        <v>0</v>
      </c>
      <c r="X511" s="100">
        <f t="shared" si="71"/>
        <v>0</v>
      </c>
      <c r="Y511" s="100">
        <f t="shared" si="72"/>
        <v>0</v>
      </c>
    </row>
    <row r="512" spans="1:25" x14ac:dyDescent="0.2">
      <c r="A512" s="91" t="s">
        <v>2866</v>
      </c>
      <c r="B512" s="92">
        <v>118594</v>
      </c>
      <c r="C512" s="93" t="s">
        <v>2867</v>
      </c>
      <c r="D512" s="94">
        <v>7495045009860</v>
      </c>
      <c r="E512" s="95" t="s">
        <v>1989</v>
      </c>
      <c r="F512" s="96" t="s">
        <v>1832</v>
      </c>
      <c r="G512" s="97">
        <v>1</v>
      </c>
      <c r="H512" s="98">
        <v>41330</v>
      </c>
      <c r="I512" s="98">
        <v>46807</v>
      </c>
      <c r="J512" s="96">
        <v>24</v>
      </c>
      <c r="K512" s="96">
        <v>2</v>
      </c>
      <c r="L512" s="96">
        <v>28</v>
      </c>
      <c r="M512" s="99">
        <v>0</v>
      </c>
      <c r="N512" s="99">
        <f t="shared" si="64"/>
        <v>0</v>
      </c>
      <c r="O512" s="99">
        <f t="shared" si="65"/>
        <v>0</v>
      </c>
      <c r="P512" s="99">
        <v>0</v>
      </c>
      <c r="Q512" s="99">
        <f t="shared" si="66"/>
        <v>0</v>
      </c>
      <c r="R512" s="99">
        <f t="shared" si="67"/>
        <v>0</v>
      </c>
      <c r="S512" s="99">
        <f t="shared" si="68"/>
        <v>0</v>
      </c>
      <c r="T512" s="99">
        <v>0</v>
      </c>
      <c r="U512" s="100">
        <f t="shared" si="69"/>
        <v>0</v>
      </c>
      <c r="V512" s="100">
        <v>1</v>
      </c>
      <c r="W512" s="100">
        <f t="shared" si="70"/>
        <v>0</v>
      </c>
      <c r="X512" s="100">
        <f t="shared" si="71"/>
        <v>0</v>
      </c>
      <c r="Y512" s="100">
        <f t="shared" si="72"/>
        <v>0</v>
      </c>
    </row>
    <row r="513" spans="1:25" x14ac:dyDescent="0.2">
      <c r="A513" s="91" t="s">
        <v>2868</v>
      </c>
      <c r="B513" s="92" t="s">
        <v>2869</v>
      </c>
      <c r="C513" s="93" t="s">
        <v>2870</v>
      </c>
      <c r="D513" s="94">
        <v>7495051004514</v>
      </c>
      <c r="E513" s="95" t="s">
        <v>1989</v>
      </c>
      <c r="F513" s="96" t="s">
        <v>1832</v>
      </c>
      <c r="G513" s="97">
        <v>1</v>
      </c>
      <c r="H513" s="98">
        <v>41330</v>
      </c>
      <c r="I513" s="98">
        <v>46753</v>
      </c>
      <c r="J513" s="96">
        <v>1</v>
      </c>
      <c r="K513" s="96">
        <v>1</v>
      </c>
      <c r="L513" s="96">
        <v>28</v>
      </c>
      <c r="M513" s="99">
        <v>1</v>
      </c>
      <c r="N513" s="99">
        <f t="shared" si="64"/>
        <v>1</v>
      </c>
      <c r="O513" s="99">
        <f t="shared" si="65"/>
        <v>1</v>
      </c>
      <c r="P513" s="99">
        <v>0</v>
      </c>
      <c r="Q513" s="99">
        <f t="shared" si="66"/>
        <v>1</v>
      </c>
      <c r="R513" s="99">
        <f t="shared" si="67"/>
        <v>2</v>
      </c>
      <c r="S513" s="99">
        <f t="shared" si="68"/>
        <v>0</v>
      </c>
      <c r="T513" s="99">
        <v>2</v>
      </c>
      <c r="U513" s="100">
        <f t="shared" si="69"/>
        <v>0</v>
      </c>
      <c r="V513" s="100">
        <v>1</v>
      </c>
      <c r="W513" s="100">
        <f t="shared" si="70"/>
        <v>0</v>
      </c>
      <c r="X513" s="100">
        <f t="shared" si="71"/>
        <v>0.1</v>
      </c>
      <c r="Y513" s="100">
        <f t="shared" si="72"/>
        <v>2</v>
      </c>
    </row>
    <row r="514" spans="1:25" x14ac:dyDescent="0.2">
      <c r="A514" s="91" t="s">
        <v>2871</v>
      </c>
      <c r="B514" s="92">
        <v>2011443</v>
      </c>
      <c r="C514" s="93" t="s">
        <v>2872</v>
      </c>
      <c r="D514" s="94">
        <v>7495051004519</v>
      </c>
      <c r="E514" s="95" t="s">
        <v>1989</v>
      </c>
      <c r="F514" s="96" t="s">
        <v>1832</v>
      </c>
      <c r="G514" s="97">
        <v>1</v>
      </c>
      <c r="H514" s="98">
        <v>43061</v>
      </c>
      <c r="I514" s="98">
        <v>46966</v>
      </c>
      <c r="J514" s="96">
        <v>1</v>
      </c>
      <c r="K514" s="96">
        <v>8</v>
      </c>
      <c r="L514" s="96">
        <v>28</v>
      </c>
      <c r="M514" s="99">
        <v>0</v>
      </c>
      <c r="N514" s="99">
        <f t="shared" si="64"/>
        <v>0</v>
      </c>
      <c r="O514" s="99">
        <f t="shared" si="65"/>
        <v>0</v>
      </c>
      <c r="P514" s="99">
        <v>0</v>
      </c>
      <c r="Q514" s="99">
        <f t="shared" si="66"/>
        <v>0</v>
      </c>
      <c r="R514" s="99">
        <f t="shared" si="67"/>
        <v>0</v>
      </c>
      <c r="S514" s="99">
        <f t="shared" si="68"/>
        <v>0</v>
      </c>
      <c r="T514" s="99">
        <v>0</v>
      </c>
      <c r="U514" s="100">
        <f t="shared" si="69"/>
        <v>0</v>
      </c>
      <c r="V514" s="100">
        <v>1</v>
      </c>
      <c r="W514" s="100">
        <f t="shared" si="70"/>
        <v>0</v>
      </c>
      <c r="X514" s="100">
        <f t="shared" si="71"/>
        <v>0</v>
      </c>
      <c r="Y514" s="100">
        <f t="shared" si="72"/>
        <v>0</v>
      </c>
    </row>
    <row r="515" spans="1:25" x14ac:dyDescent="0.2">
      <c r="A515" s="91" t="s">
        <v>2873</v>
      </c>
      <c r="B515" s="92">
        <v>118600</v>
      </c>
      <c r="C515" s="93" t="s">
        <v>2874</v>
      </c>
      <c r="D515" s="94">
        <v>7495045009870</v>
      </c>
      <c r="E515" s="95" t="s">
        <v>1989</v>
      </c>
      <c r="F515" s="96" t="s">
        <v>1832</v>
      </c>
      <c r="G515" s="97">
        <v>1</v>
      </c>
      <c r="H515" s="98">
        <v>41387</v>
      </c>
      <c r="I515" s="98">
        <v>46814</v>
      </c>
      <c r="J515" s="96">
        <v>2</v>
      </c>
      <c r="K515" s="96">
        <v>3</v>
      </c>
      <c r="L515" s="96">
        <v>28</v>
      </c>
      <c r="M515" s="99">
        <v>0</v>
      </c>
      <c r="N515" s="99">
        <f t="shared" si="64"/>
        <v>0</v>
      </c>
      <c r="O515" s="99">
        <f t="shared" si="65"/>
        <v>0</v>
      </c>
      <c r="P515" s="99">
        <v>0</v>
      </c>
      <c r="Q515" s="99">
        <f t="shared" si="66"/>
        <v>0</v>
      </c>
      <c r="R515" s="99">
        <f t="shared" si="67"/>
        <v>0</v>
      </c>
      <c r="S515" s="99">
        <f t="shared" si="68"/>
        <v>0</v>
      </c>
      <c r="T515" s="99">
        <v>0</v>
      </c>
      <c r="U515" s="100">
        <f t="shared" si="69"/>
        <v>0</v>
      </c>
      <c r="V515" s="100">
        <v>1</v>
      </c>
      <c r="W515" s="100">
        <f t="shared" si="70"/>
        <v>0</v>
      </c>
      <c r="X515" s="100">
        <f t="shared" si="71"/>
        <v>0</v>
      </c>
      <c r="Y515" s="100">
        <f t="shared" si="72"/>
        <v>0</v>
      </c>
    </row>
    <row r="516" spans="1:25" ht="12.75" customHeight="1" x14ac:dyDescent="0.2">
      <c r="A516" s="91" t="s">
        <v>2875</v>
      </c>
      <c r="B516" s="92" t="s">
        <v>2876</v>
      </c>
      <c r="C516" s="93" t="s">
        <v>2877</v>
      </c>
      <c r="D516" s="94">
        <v>7495052000241</v>
      </c>
      <c r="E516" s="95" t="s">
        <v>1989</v>
      </c>
      <c r="F516" s="96" t="s">
        <v>1832</v>
      </c>
      <c r="G516" s="97">
        <v>1</v>
      </c>
      <c r="H516" s="98">
        <v>41387</v>
      </c>
      <c r="I516" s="98">
        <v>46831</v>
      </c>
      <c r="J516" s="96">
        <v>19</v>
      </c>
      <c r="K516" s="96">
        <v>3</v>
      </c>
      <c r="L516" s="96">
        <v>28</v>
      </c>
      <c r="M516" s="99">
        <v>0</v>
      </c>
      <c r="N516" s="99">
        <f t="shared" si="64"/>
        <v>0</v>
      </c>
      <c r="O516" s="99">
        <f t="shared" si="65"/>
        <v>0</v>
      </c>
      <c r="P516" s="99">
        <v>0</v>
      </c>
      <c r="Q516" s="99">
        <f t="shared" si="66"/>
        <v>0</v>
      </c>
      <c r="R516" s="99">
        <f t="shared" si="67"/>
        <v>0</v>
      </c>
      <c r="S516" s="99">
        <f t="shared" si="68"/>
        <v>0</v>
      </c>
      <c r="T516" s="99">
        <v>0</v>
      </c>
      <c r="U516" s="100">
        <f t="shared" si="69"/>
        <v>0</v>
      </c>
      <c r="V516" s="100">
        <v>1</v>
      </c>
      <c r="W516" s="100">
        <f t="shared" si="70"/>
        <v>0</v>
      </c>
      <c r="X516" s="100">
        <f t="shared" si="71"/>
        <v>0</v>
      </c>
      <c r="Y516" s="100">
        <f t="shared" si="72"/>
        <v>0</v>
      </c>
    </row>
    <row r="517" spans="1:25" x14ac:dyDescent="0.2">
      <c r="A517" s="91" t="s">
        <v>2878</v>
      </c>
      <c r="B517" s="92">
        <v>118561</v>
      </c>
      <c r="C517" s="93" t="s">
        <v>2879</v>
      </c>
      <c r="D517" s="94">
        <v>7495045009847</v>
      </c>
      <c r="E517" s="95" t="s">
        <v>1989</v>
      </c>
      <c r="F517" s="96" t="s">
        <v>1832</v>
      </c>
      <c r="G517" s="97">
        <v>1</v>
      </c>
      <c r="H517" s="98">
        <v>41306</v>
      </c>
      <c r="I517" s="98">
        <v>46986</v>
      </c>
      <c r="J517" s="96">
        <v>21</v>
      </c>
      <c r="K517" s="96">
        <v>8</v>
      </c>
      <c r="L517" s="96">
        <v>28</v>
      </c>
      <c r="M517" s="99">
        <v>0</v>
      </c>
      <c r="N517" s="99">
        <f t="shared" si="64"/>
        <v>0</v>
      </c>
      <c r="O517" s="99">
        <f t="shared" si="65"/>
        <v>0</v>
      </c>
      <c r="P517" s="99">
        <v>0</v>
      </c>
      <c r="Q517" s="99">
        <f t="shared" si="66"/>
        <v>0</v>
      </c>
      <c r="R517" s="99">
        <f t="shared" si="67"/>
        <v>0</v>
      </c>
      <c r="S517" s="99">
        <f t="shared" si="68"/>
        <v>0</v>
      </c>
      <c r="T517" s="99">
        <v>0</v>
      </c>
      <c r="U517" s="100">
        <f t="shared" si="69"/>
        <v>0</v>
      </c>
      <c r="V517" s="100">
        <v>1</v>
      </c>
      <c r="W517" s="100">
        <f t="shared" si="70"/>
        <v>0</v>
      </c>
      <c r="X517" s="100">
        <f t="shared" si="71"/>
        <v>0</v>
      </c>
      <c r="Y517" s="100">
        <f t="shared" si="72"/>
        <v>0</v>
      </c>
    </row>
    <row r="518" spans="1:25" x14ac:dyDescent="0.2">
      <c r="A518" s="91" t="s">
        <v>2880</v>
      </c>
      <c r="B518" s="92">
        <v>118604</v>
      </c>
      <c r="C518" s="93" t="s">
        <v>2881</v>
      </c>
      <c r="D518" s="94">
        <v>7495051004506</v>
      </c>
      <c r="E518" s="95" t="s">
        <v>1989</v>
      </c>
      <c r="F518" s="96" t="s">
        <v>1832</v>
      </c>
      <c r="G518" s="97">
        <v>1</v>
      </c>
      <c r="H518" s="98">
        <v>41330</v>
      </c>
      <c r="I518" s="98">
        <v>46814</v>
      </c>
      <c r="J518" s="96">
        <v>2</v>
      </c>
      <c r="K518" s="96">
        <v>3</v>
      </c>
      <c r="L518" s="96">
        <v>28</v>
      </c>
      <c r="M518" s="99">
        <v>0</v>
      </c>
      <c r="N518" s="99">
        <f t="shared" si="64"/>
        <v>0</v>
      </c>
      <c r="O518" s="99">
        <f t="shared" si="65"/>
        <v>0</v>
      </c>
      <c r="P518" s="99">
        <v>0</v>
      </c>
      <c r="Q518" s="99">
        <f t="shared" si="66"/>
        <v>0</v>
      </c>
      <c r="R518" s="99">
        <f t="shared" si="67"/>
        <v>0</v>
      </c>
      <c r="S518" s="99">
        <f t="shared" si="68"/>
        <v>0</v>
      </c>
      <c r="T518" s="99">
        <v>0</v>
      </c>
      <c r="U518" s="100">
        <f t="shared" si="69"/>
        <v>0</v>
      </c>
      <c r="V518" s="100">
        <v>1</v>
      </c>
      <c r="W518" s="100">
        <f t="shared" si="70"/>
        <v>0</v>
      </c>
      <c r="X518" s="100">
        <f t="shared" si="71"/>
        <v>0</v>
      </c>
      <c r="Y518" s="100">
        <f t="shared" si="72"/>
        <v>0</v>
      </c>
    </row>
    <row r="519" spans="1:25" x14ac:dyDescent="0.2">
      <c r="A519" s="91" t="s">
        <v>2882</v>
      </c>
      <c r="B519" s="92">
        <v>118519</v>
      </c>
      <c r="C519" s="93" t="s">
        <v>2883</v>
      </c>
      <c r="D519" s="94">
        <v>7495045010060</v>
      </c>
      <c r="E519" s="95" t="s">
        <v>1989</v>
      </c>
      <c r="F519" s="96" t="s">
        <v>1832</v>
      </c>
      <c r="G519" s="97">
        <v>1</v>
      </c>
      <c r="H519" s="98">
        <v>41330</v>
      </c>
      <c r="I519" s="98">
        <v>46753</v>
      </c>
      <c r="J519" s="96">
        <v>1</v>
      </c>
      <c r="K519" s="96">
        <v>1</v>
      </c>
      <c r="L519" s="96">
        <v>28</v>
      </c>
      <c r="M519" s="99">
        <v>0</v>
      </c>
      <c r="N519" s="99">
        <f t="shared" ref="N519:N582" si="73">M519</f>
        <v>0</v>
      </c>
      <c r="O519" s="99">
        <f t="shared" ref="O519:O582" si="74">M519</f>
        <v>0</v>
      </c>
      <c r="P519" s="99">
        <v>0</v>
      </c>
      <c r="Q519" s="99">
        <f t="shared" ref="Q519:Q582" si="75">M519</f>
        <v>0</v>
      </c>
      <c r="R519" s="99">
        <f t="shared" ref="R519:R582" si="76">IF(M519&gt;P519,2,0)</f>
        <v>0</v>
      </c>
      <c r="S519" s="99">
        <f t="shared" ref="S519:S582" si="77">P519*1</f>
        <v>0</v>
      </c>
      <c r="T519" s="99">
        <v>2</v>
      </c>
      <c r="U519" s="100">
        <f t="shared" ref="U519:U582" si="78">IF(P519=1,4,0)</f>
        <v>0</v>
      </c>
      <c r="V519" s="100">
        <v>1</v>
      </c>
      <c r="W519" s="100">
        <f t="shared" ref="W519:W582" si="79">P519*4</f>
        <v>0</v>
      </c>
      <c r="X519" s="100">
        <f t="shared" ref="X519:X582" si="80">IF(M519&gt;P519,0.1,0)</f>
        <v>0</v>
      </c>
      <c r="Y519" s="100">
        <f t="shared" ref="Y519:Y582" si="81">IF(M519&gt;P519,2,0)</f>
        <v>0</v>
      </c>
    </row>
    <row r="520" spans="1:25" x14ac:dyDescent="0.2">
      <c r="A520" s="91" t="s">
        <v>2884</v>
      </c>
      <c r="B520" s="92">
        <v>8001237</v>
      </c>
      <c r="C520" s="93" t="s">
        <v>2885</v>
      </c>
      <c r="D520" s="94">
        <v>132695</v>
      </c>
      <c r="E520" s="95" t="s">
        <v>2886</v>
      </c>
      <c r="F520" s="96" t="s">
        <v>1832</v>
      </c>
      <c r="G520" s="97">
        <v>1</v>
      </c>
      <c r="H520" s="98">
        <v>42094</v>
      </c>
      <c r="I520" s="98">
        <v>46975</v>
      </c>
      <c r="J520" s="96">
        <v>10</v>
      </c>
      <c r="K520" s="96">
        <v>8</v>
      </c>
      <c r="L520" s="96">
        <v>28</v>
      </c>
      <c r="M520" s="99">
        <v>1</v>
      </c>
      <c r="N520" s="99">
        <f t="shared" si="73"/>
        <v>1</v>
      </c>
      <c r="O520" s="99">
        <f t="shared" si="74"/>
        <v>1</v>
      </c>
      <c r="P520" s="99">
        <v>1</v>
      </c>
      <c r="Q520" s="99">
        <f t="shared" si="75"/>
        <v>1</v>
      </c>
      <c r="R520" s="99">
        <f t="shared" si="76"/>
        <v>0</v>
      </c>
      <c r="S520" s="99">
        <f t="shared" si="77"/>
        <v>1</v>
      </c>
      <c r="T520" s="99">
        <v>0</v>
      </c>
      <c r="U520" s="100">
        <f t="shared" si="78"/>
        <v>4</v>
      </c>
      <c r="V520" s="100">
        <v>1</v>
      </c>
      <c r="W520" s="100">
        <f t="shared" si="79"/>
        <v>4</v>
      </c>
      <c r="X520" s="100">
        <f t="shared" si="80"/>
        <v>0</v>
      </c>
      <c r="Y520" s="100">
        <f t="shared" si="81"/>
        <v>0</v>
      </c>
    </row>
    <row r="521" spans="1:25" x14ac:dyDescent="0.2">
      <c r="A521" s="91" t="s">
        <v>2887</v>
      </c>
      <c r="B521" s="92">
        <v>8001163</v>
      </c>
      <c r="C521" s="93" t="s">
        <v>2888</v>
      </c>
      <c r="D521" s="94">
        <v>30457</v>
      </c>
      <c r="E521" s="95" t="s">
        <v>2889</v>
      </c>
      <c r="F521" s="96" t="s">
        <v>1832</v>
      </c>
      <c r="G521" s="97">
        <v>1</v>
      </c>
      <c r="H521" s="98">
        <v>44343</v>
      </c>
      <c r="I521" s="98">
        <v>46753</v>
      </c>
      <c r="J521" s="96">
        <v>1</v>
      </c>
      <c r="K521" s="96">
        <v>1</v>
      </c>
      <c r="L521" s="96">
        <v>28</v>
      </c>
      <c r="M521" s="99">
        <v>1</v>
      </c>
      <c r="N521" s="99">
        <f t="shared" si="73"/>
        <v>1</v>
      </c>
      <c r="O521" s="99">
        <f t="shared" si="74"/>
        <v>1</v>
      </c>
      <c r="P521" s="99">
        <v>1</v>
      </c>
      <c r="Q521" s="99">
        <f t="shared" si="75"/>
        <v>1</v>
      </c>
      <c r="R521" s="99">
        <f t="shared" si="76"/>
        <v>0</v>
      </c>
      <c r="S521" s="99">
        <f t="shared" si="77"/>
        <v>1</v>
      </c>
      <c r="T521" s="99">
        <v>0</v>
      </c>
      <c r="U521" s="100">
        <f t="shared" si="78"/>
        <v>4</v>
      </c>
      <c r="V521" s="100">
        <v>1</v>
      </c>
      <c r="W521" s="100">
        <f t="shared" si="79"/>
        <v>4</v>
      </c>
      <c r="X521" s="100">
        <f t="shared" si="80"/>
        <v>0</v>
      </c>
      <c r="Y521" s="100">
        <f t="shared" si="81"/>
        <v>0</v>
      </c>
    </row>
    <row r="522" spans="1:25" x14ac:dyDescent="0.2">
      <c r="A522" s="91" t="s">
        <v>2890</v>
      </c>
      <c r="B522" s="92">
        <v>7001351</v>
      </c>
      <c r="C522" s="93" t="s">
        <v>2891</v>
      </c>
      <c r="D522" s="94">
        <v>8834267</v>
      </c>
      <c r="E522" s="95" t="s">
        <v>1931</v>
      </c>
      <c r="F522" s="96" t="s">
        <v>1832</v>
      </c>
      <c r="G522" s="97">
        <v>1</v>
      </c>
      <c r="H522" s="98">
        <v>42124</v>
      </c>
      <c r="I522" s="98">
        <v>46753</v>
      </c>
      <c r="J522" s="96">
        <v>1</v>
      </c>
      <c r="K522" s="96">
        <v>1</v>
      </c>
      <c r="L522" s="96">
        <v>28</v>
      </c>
      <c r="M522" s="99">
        <v>1</v>
      </c>
      <c r="N522" s="99">
        <f t="shared" si="73"/>
        <v>1</v>
      </c>
      <c r="O522" s="99">
        <f t="shared" si="74"/>
        <v>1</v>
      </c>
      <c r="P522" s="99">
        <v>1</v>
      </c>
      <c r="Q522" s="99">
        <f t="shared" si="75"/>
        <v>1</v>
      </c>
      <c r="R522" s="99">
        <f t="shared" si="76"/>
        <v>0</v>
      </c>
      <c r="S522" s="99">
        <f t="shared" si="77"/>
        <v>1</v>
      </c>
      <c r="T522" s="99">
        <v>0</v>
      </c>
      <c r="U522" s="100">
        <f t="shared" si="78"/>
        <v>4</v>
      </c>
      <c r="V522" s="100">
        <v>1</v>
      </c>
      <c r="W522" s="100">
        <f t="shared" si="79"/>
        <v>4</v>
      </c>
      <c r="X522" s="100">
        <f t="shared" si="80"/>
        <v>0</v>
      </c>
      <c r="Y522" s="100">
        <f t="shared" si="81"/>
        <v>0</v>
      </c>
    </row>
    <row r="523" spans="1:25" x14ac:dyDescent="0.2">
      <c r="A523" s="91" t="s">
        <v>2892</v>
      </c>
      <c r="B523" s="92">
        <v>8001262</v>
      </c>
      <c r="C523" s="93" t="s">
        <v>2893</v>
      </c>
      <c r="D523" s="94">
        <v>3953</v>
      </c>
      <c r="E523" s="95" t="s">
        <v>2012</v>
      </c>
      <c r="F523" s="96" t="s">
        <v>1832</v>
      </c>
      <c r="G523" s="97">
        <v>1</v>
      </c>
      <c r="H523" s="98">
        <v>42094</v>
      </c>
      <c r="I523" s="98">
        <v>46753</v>
      </c>
      <c r="J523" s="96">
        <v>1</v>
      </c>
      <c r="K523" s="96">
        <v>1</v>
      </c>
      <c r="L523" s="96">
        <v>28</v>
      </c>
      <c r="M523" s="99">
        <v>1</v>
      </c>
      <c r="N523" s="99">
        <f t="shared" si="73"/>
        <v>1</v>
      </c>
      <c r="O523" s="99">
        <f t="shared" si="74"/>
        <v>1</v>
      </c>
      <c r="P523" s="99">
        <v>1</v>
      </c>
      <c r="Q523" s="99">
        <f t="shared" si="75"/>
        <v>1</v>
      </c>
      <c r="R523" s="99">
        <f t="shared" si="76"/>
        <v>0</v>
      </c>
      <c r="S523" s="99">
        <f t="shared" si="77"/>
        <v>1</v>
      </c>
      <c r="T523" s="99">
        <v>0</v>
      </c>
      <c r="U523" s="100">
        <f t="shared" si="78"/>
        <v>4</v>
      </c>
      <c r="V523" s="100">
        <v>1</v>
      </c>
      <c r="W523" s="100">
        <f t="shared" si="79"/>
        <v>4</v>
      </c>
      <c r="X523" s="100">
        <f t="shared" si="80"/>
        <v>0</v>
      </c>
      <c r="Y523" s="100">
        <f t="shared" si="81"/>
        <v>0</v>
      </c>
    </row>
    <row r="524" spans="1:25" x14ac:dyDescent="0.2">
      <c r="A524" s="91" t="s">
        <v>2894</v>
      </c>
      <c r="B524" s="92">
        <v>7002553</v>
      </c>
      <c r="C524" s="93" t="s">
        <v>2895</v>
      </c>
      <c r="D524" s="94" t="s">
        <v>2896</v>
      </c>
      <c r="E524" s="95" t="s">
        <v>1868</v>
      </c>
      <c r="F524" s="96" t="s">
        <v>1832</v>
      </c>
      <c r="G524" s="97">
        <v>1</v>
      </c>
      <c r="H524" s="98">
        <v>43891</v>
      </c>
      <c r="I524" s="98">
        <v>46753</v>
      </c>
      <c r="J524" s="96">
        <v>1</v>
      </c>
      <c r="K524" s="96">
        <v>1</v>
      </c>
      <c r="L524" s="96">
        <v>28</v>
      </c>
      <c r="M524" s="99">
        <v>1</v>
      </c>
      <c r="N524" s="99">
        <f t="shared" si="73"/>
        <v>1</v>
      </c>
      <c r="O524" s="99">
        <f t="shared" si="74"/>
        <v>1</v>
      </c>
      <c r="P524" s="99">
        <v>1</v>
      </c>
      <c r="Q524" s="99">
        <f t="shared" si="75"/>
        <v>1</v>
      </c>
      <c r="R524" s="99">
        <f t="shared" si="76"/>
        <v>0</v>
      </c>
      <c r="S524" s="99">
        <f t="shared" si="77"/>
        <v>1</v>
      </c>
      <c r="T524" s="99">
        <v>2</v>
      </c>
      <c r="U524" s="100">
        <f t="shared" si="78"/>
        <v>4</v>
      </c>
      <c r="V524" s="100">
        <v>1</v>
      </c>
      <c r="W524" s="100">
        <f t="shared" si="79"/>
        <v>4</v>
      </c>
      <c r="X524" s="100">
        <f t="shared" si="80"/>
        <v>0</v>
      </c>
      <c r="Y524" s="100">
        <f t="shared" si="81"/>
        <v>0</v>
      </c>
    </row>
    <row r="525" spans="1:25" x14ac:dyDescent="0.2">
      <c r="A525" s="91" t="s">
        <v>2897</v>
      </c>
      <c r="B525" s="92">
        <v>2018057</v>
      </c>
      <c r="C525" s="93" t="s">
        <v>2898</v>
      </c>
      <c r="D525" s="94">
        <v>165305</v>
      </c>
      <c r="E525" s="95" t="s">
        <v>1835</v>
      </c>
      <c r="F525" s="96" t="s">
        <v>1832</v>
      </c>
      <c r="G525" s="97">
        <v>1</v>
      </c>
      <c r="H525" s="98">
        <v>42124</v>
      </c>
      <c r="I525" s="98">
        <v>46753</v>
      </c>
      <c r="J525" s="96">
        <v>1</v>
      </c>
      <c r="K525" s="96">
        <v>1</v>
      </c>
      <c r="L525" s="96">
        <v>28</v>
      </c>
      <c r="M525" s="99">
        <v>0</v>
      </c>
      <c r="N525" s="99">
        <f t="shared" si="73"/>
        <v>0</v>
      </c>
      <c r="O525" s="99">
        <f t="shared" si="74"/>
        <v>0</v>
      </c>
      <c r="P525" s="99">
        <v>0</v>
      </c>
      <c r="Q525" s="99">
        <f t="shared" si="75"/>
        <v>0</v>
      </c>
      <c r="R525" s="99">
        <f t="shared" si="76"/>
        <v>0</v>
      </c>
      <c r="S525" s="99">
        <f t="shared" si="77"/>
        <v>0</v>
      </c>
      <c r="T525" s="99">
        <v>0</v>
      </c>
      <c r="U525" s="100">
        <f t="shared" si="78"/>
        <v>0</v>
      </c>
      <c r="V525" s="100">
        <v>1</v>
      </c>
      <c r="W525" s="100">
        <f t="shared" si="79"/>
        <v>0</v>
      </c>
      <c r="X525" s="100">
        <f t="shared" si="80"/>
        <v>0</v>
      </c>
      <c r="Y525" s="100">
        <f t="shared" si="81"/>
        <v>0</v>
      </c>
    </row>
    <row r="526" spans="1:25" x14ac:dyDescent="0.2">
      <c r="A526" s="91" t="s">
        <v>2899</v>
      </c>
      <c r="B526" s="92">
        <v>7001384</v>
      </c>
      <c r="C526" s="93" t="s">
        <v>2900</v>
      </c>
      <c r="D526" s="94">
        <v>7495016000514</v>
      </c>
      <c r="E526" s="95" t="s">
        <v>1989</v>
      </c>
      <c r="F526" s="96" t="s">
        <v>1832</v>
      </c>
      <c r="G526" s="97">
        <v>1</v>
      </c>
      <c r="H526" s="98">
        <v>42125</v>
      </c>
      <c r="I526" s="98">
        <v>46753</v>
      </c>
      <c r="J526" s="96">
        <v>1</v>
      </c>
      <c r="K526" s="96">
        <v>1</v>
      </c>
      <c r="L526" s="96">
        <v>28</v>
      </c>
      <c r="M526" s="99">
        <v>0</v>
      </c>
      <c r="N526" s="99">
        <f t="shared" si="73"/>
        <v>0</v>
      </c>
      <c r="O526" s="99">
        <f t="shared" si="74"/>
        <v>0</v>
      </c>
      <c r="P526" s="99">
        <v>0</v>
      </c>
      <c r="Q526" s="99">
        <f t="shared" si="75"/>
        <v>0</v>
      </c>
      <c r="R526" s="99">
        <f t="shared" si="76"/>
        <v>0</v>
      </c>
      <c r="S526" s="99">
        <f t="shared" si="77"/>
        <v>0</v>
      </c>
      <c r="T526" s="99">
        <v>2</v>
      </c>
      <c r="U526" s="100">
        <f t="shared" si="78"/>
        <v>0</v>
      </c>
      <c r="V526" s="100">
        <v>1</v>
      </c>
      <c r="W526" s="100">
        <f t="shared" si="79"/>
        <v>0</v>
      </c>
      <c r="X526" s="100">
        <f t="shared" si="80"/>
        <v>0</v>
      </c>
      <c r="Y526" s="100">
        <f t="shared" si="81"/>
        <v>0</v>
      </c>
    </row>
    <row r="527" spans="1:25" x14ac:dyDescent="0.2">
      <c r="A527" s="91" t="s">
        <v>2901</v>
      </c>
      <c r="B527" s="92">
        <v>7001427</v>
      </c>
      <c r="C527" s="93" t="s">
        <v>2902</v>
      </c>
      <c r="D527" s="94">
        <v>10930911</v>
      </c>
      <c r="E527" s="95" t="s">
        <v>1841</v>
      </c>
      <c r="F527" s="96" t="s">
        <v>1832</v>
      </c>
      <c r="G527" s="97">
        <v>1</v>
      </c>
      <c r="H527" s="98">
        <v>42124</v>
      </c>
      <c r="I527" s="98">
        <v>46819</v>
      </c>
      <c r="J527" s="96">
        <v>7</v>
      </c>
      <c r="K527" s="96">
        <v>3</v>
      </c>
      <c r="L527" s="96">
        <v>28</v>
      </c>
      <c r="M527" s="99">
        <v>0</v>
      </c>
      <c r="N527" s="99">
        <f t="shared" si="73"/>
        <v>0</v>
      </c>
      <c r="O527" s="99">
        <f t="shared" si="74"/>
        <v>0</v>
      </c>
      <c r="P527" s="99">
        <v>0</v>
      </c>
      <c r="Q527" s="99">
        <f t="shared" si="75"/>
        <v>0</v>
      </c>
      <c r="R527" s="99">
        <f t="shared" si="76"/>
        <v>0</v>
      </c>
      <c r="S527" s="99">
        <f t="shared" si="77"/>
        <v>0</v>
      </c>
      <c r="T527" s="99">
        <v>2</v>
      </c>
      <c r="U527" s="100">
        <f t="shared" si="78"/>
        <v>0</v>
      </c>
      <c r="V527" s="100">
        <v>1</v>
      </c>
      <c r="W527" s="100">
        <f t="shared" si="79"/>
        <v>0</v>
      </c>
      <c r="X527" s="100">
        <f t="shared" si="80"/>
        <v>0</v>
      </c>
      <c r="Y527" s="100">
        <f t="shared" si="81"/>
        <v>0</v>
      </c>
    </row>
    <row r="528" spans="1:25" x14ac:dyDescent="0.2">
      <c r="A528" s="91" t="s">
        <v>2903</v>
      </c>
      <c r="B528" s="92">
        <v>8001183</v>
      </c>
      <c r="C528" s="93" t="s">
        <v>2904</v>
      </c>
      <c r="D528" s="94">
        <v>22629</v>
      </c>
      <c r="E528" s="95" t="s">
        <v>1838</v>
      </c>
      <c r="F528" s="96" t="s">
        <v>1832</v>
      </c>
      <c r="G528" s="97">
        <v>1</v>
      </c>
      <c r="H528" s="98">
        <v>42094</v>
      </c>
      <c r="I528" s="98">
        <v>46753</v>
      </c>
      <c r="J528" s="96">
        <v>1</v>
      </c>
      <c r="K528" s="96">
        <v>1</v>
      </c>
      <c r="L528" s="96">
        <v>28</v>
      </c>
      <c r="M528" s="99">
        <v>1</v>
      </c>
      <c r="N528" s="99">
        <f t="shared" si="73"/>
        <v>1</v>
      </c>
      <c r="O528" s="99">
        <f t="shared" si="74"/>
        <v>1</v>
      </c>
      <c r="P528" s="99">
        <v>1</v>
      </c>
      <c r="Q528" s="99">
        <f t="shared" si="75"/>
        <v>1</v>
      </c>
      <c r="R528" s="99">
        <f t="shared" si="76"/>
        <v>0</v>
      </c>
      <c r="S528" s="99">
        <f t="shared" si="77"/>
        <v>1</v>
      </c>
      <c r="T528" s="99">
        <v>0</v>
      </c>
      <c r="U528" s="100">
        <f t="shared" si="78"/>
        <v>4</v>
      </c>
      <c r="V528" s="100">
        <v>1</v>
      </c>
      <c r="W528" s="100">
        <f t="shared" si="79"/>
        <v>4</v>
      </c>
      <c r="X528" s="100">
        <f t="shared" si="80"/>
        <v>0</v>
      </c>
      <c r="Y528" s="100">
        <f t="shared" si="81"/>
        <v>0</v>
      </c>
    </row>
    <row r="529" spans="1:25" x14ac:dyDescent="0.2">
      <c r="A529" s="91" t="s">
        <v>2905</v>
      </c>
      <c r="B529" s="92">
        <v>300234</v>
      </c>
      <c r="C529" s="93" t="s">
        <v>2906</v>
      </c>
      <c r="D529" s="94">
        <v>818</v>
      </c>
      <c r="E529" s="95" t="s">
        <v>1838</v>
      </c>
      <c r="F529" s="96" t="s">
        <v>1832</v>
      </c>
      <c r="G529" s="97">
        <v>1</v>
      </c>
      <c r="H529" s="98">
        <v>42185</v>
      </c>
      <c r="I529" s="98">
        <v>47058</v>
      </c>
      <c r="J529" s="96">
        <v>1</v>
      </c>
      <c r="K529" s="96">
        <v>11</v>
      </c>
      <c r="L529" s="96">
        <v>28</v>
      </c>
      <c r="M529" s="99">
        <v>0</v>
      </c>
      <c r="N529" s="99">
        <f t="shared" si="73"/>
        <v>0</v>
      </c>
      <c r="O529" s="99">
        <f t="shared" si="74"/>
        <v>0</v>
      </c>
      <c r="P529" s="99">
        <v>0</v>
      </c>
      <c r="Q529" s="99">
        <f t="shared" si="75"/>
        <v>0</v>
      </c>
      <c r="R529" s="99">
        <f t="shared" si="76"/>
        <v>0</v>
      </c>
      <c r="S529" s="99">
        <f t="shared" si="77"/>
        <v>0</v>
      </c>
      <c r="T529" s="99">
        <v>2</v>
      </c>
      <c r="U529" s="100">
        <f t="shared" si="78"/>
        <v>0</v>
      </c>
      <c r="V529" s="100">
        <v>1</v>
      </c>
      <c r="W529" s="100">
        <f t="shared" si="79"/>
        <v>0</v>
      </c>
      <c r="X529" s="100">
        <f t="shared" si="80"/>
        <v>0</v>
      </c>
      <c r="Y529" s="100">
        <f t="shared" si="81"/>
        <v>0</v>
      </c>
    </row>
    <row r="530" spans="1:25" x14ac:dyDescent="0.2">
      <c r="A530" s="91" t="s">
        <v>2907</v>
      </c>
      <c r="B530" s="92">
        <v>300301</v>
      </c>
      <c r="C530" s="93" t="s">
        <v>2908</v>
      </c>
      <c r="D530" s="94">
        <v>14237</v>
      </c>
      <c r="E530" s="95" t="s">
        <v>2776</v>
      </c>
      <c r="F530" s="96" t="s">
        <v>1832</v>
      </c>
      <c r="G530" s="97">
        <v>1</v>
      </c>
      <c r="H530" s="98">
        <v>42185</v>
      </c>
      <c r="I530" s="98">
        <v>47064</v>
      </c>
      <c r="J530" s="96">
        <v>7</v>
      </c>
      <c r="K530" s="96">
        <v>11</v>
      </c>
      <c r="L530" s="96">
        <v>28</v>
      </c>
      <c r="M530" s="99">
        <v>1</v>
      </c>
      <c r="N530" s="99">
        <f t="shared" si="73"/>
        <v>1</v>
      </c>
      <c r="O530" s="99">
        <f t="shared" si="74"/>
        <v>1</v>
      </c>
      <c r="P530" s="99">
        <v>0</v>
      </c>
      <c r="Q530" s="99">
        <f t="shared" si="75"/>
        <v>1</v>
      </c>
      <c r="R530" s="99">
        <f t="shared" si="76"/>
        <v>2</v>
      </c>
      <c r="S530" s="99">
        <f t="shared" si="77"/>
        <v>0</v>
      </c>
      <c r="T530" s="99">
        <v>0</v>
      </c>
      <c r="U530" s="100">
        <f t="shared" si="78"/>
        <v>0</v>
      </c>
      <c r="V530" s="100">
        <v>1</v>
      </c>
      <c r="W530" s="100">
        <f t="shared" si="79"/>
        <v>0</v>
      </c>
      <c r="X530" s="100">
        <f t="shared" si="80"/>
        <v>0.1</v>
      </c>
      <c r="Y530" s="100">
        <f t="shared" si="81"/>
        <v>2</v>
      </c>
    </row>
    <row r="531" spans="1:25" x14ac:dyDescent="0.2">
      <c r="A531" s="91" t="s">
        <v>2909</v>
      </c>
      <c r="B531" s="92">
        <v>300288</v>
      </c>
      <c r="C531" s="93" t="s">
        <v>2910</v>
      </c>
      <c r="D531" s="94">
        <v>10553449</v>
      </c>
      <c r="E531" s="95" t="s">
        <v>1841</v>
      </c>
      <c r="F531" s="96" t="s">
        <v>1832</v>
      </c>
      <c r="G531" s="97">
        <v>1</v>
      </c>
      <c r="H531" s="98">
        <v>42185</v>
      </c>
      <c r="I531" s="98">
        <v>46821</v>
      </c>
      <c r="J531" s="96">
        <v>9</v>
      </c>
      <c r="K531" s="96">
        <v>3</v>
      </c>
      <c r="L531" s="96">
        <v>28</v>
      </c>
      <c r="M531" s="99">
        <v>1</v>
      </c>
      <c r="N531" s="99">
        <f t="shared" si="73"/>
        <v>1</v>
      </c>
      <c r="O531" s="99">
        <f t="shared" si="74"/>
        <v>1</v>
      </c>
      <c r="P531" s="99">
        <v>0</v>
      </c>
      <c r="Q531" s="99">
        <f t="shared" si="75"/>
        <v>1</v>
      </c>
      <c r="R531" s="99">
        <f t="shared" si="76"/>
        <v>2</v>
      </c>
      <c r="S531" s="99">
        <f t="shared" si="77"/>
        <v>0</v>
      </c>
      <c r="T531" s="99">
        <v>0</v>
      </c>
      <c r="U531" s="100">
        <f t="shared" si="78"/>
        <v>0</v>
      </c>
      <c r="V531" s="100">
        <v>1</v>
      </c>
      <c r="W531" s="100">
        <f t="shared" si="79"/>
        <v>0</v>
      </c>
      <c r="X531" s="100">
        <f t="shared" si="80"/>
        <v>0.1</v>
      </c>
      <c r="Y531" s="100">
        <f t="shared" si="81"/>
        <v>2</v>
      </c>
    </row>
    <row r="532" spans="1:25" x14ac:dyDescent="0.2">
      <c r="A532" s="91" t="s">
        <v>2911</v>
      </c>
      <c r="B532" s="92">
        <v>400008598</v>
      </c>
      <c r="C532" s="93" t="s">
        <v>2912</v>
      </c>
      <c r="D532" s="94">
        <v>12952184</v>
      </c>
      <c r="E532" s="95" t="s">
        <v>2913</v>
      </c>
      <c r="F532" s="96" t="s">
        <v>1832</v>
      </c>
      <c r="G532" s="97">
        <v>1</v>
      </c>
      <c r="H532" s="98">
        <v>42185</v>
      </c>
      <c r="I532" s="98">
        <v>46753</v>
      </c>
      <c r="J532" s="96">
        <v>1</v>
      </c>
      <c r="K532" s="96">
        <v>1</v>
      </c>
      <c r="L532" s="96">
        <v>28</v>
      </c>
      <c r="M532" s="99">
        <v>0</v>
      </c>
      <c r="N532" s="99">
        <f t="shared" si="73"/>
        <v>0</v>
      </c>
      <c r="O532" s="99">
        <f t="shared" si="74"/>
        <v>0</v>
      </c>
      <c r="P532" s="99">
        <v>0</v>
      </c>
      <c r="Q532" s="99">
        <f t="shared" si="75"/>
        <v>0</v>
      </c>
      <c r="R532" s="99">
        <f t="shared" si="76"/>
        <v>0</v>
      </c>
      <c r="S532" s="99">
        <f t="shared" si="77"/>
        <v>0</v>
      </c>
      <c r="T532" s="99">
        <v>2</v>
      </c>
      <c r="U532" s="100">
        <f t="shared" si="78"/>
        <v>0</v>
      </c>
      <c r="V532" s="100">
        <v>1</v>
      </c>
      <c r="W532" s="100">
        <f t="shared" si="79"/>
        <v>0</v>
      </c>
      <c r="X532" s="100">
        <f t="shared" si="80"/>
        <v>0</v>
      </c>
      <c r="Y532" s="100">
        <f t="shared" si="81"/>
        <v>0</v>
      </c>
    </row>
    <row r="533" spans="1:25" x14ac:dyDescent="0.2">
      <c r="A533" s="91" t="s">
        <v>2914</v>
      </c>
      <c r="B533" s="92">
        <v>2014148</v>
      </c>
      <c r="C533" s="93" t="s">
        <v>2915</v>
      </c>
      <c r="D533" s="94">
        <v>14061</v>
      </c>
      <c r="E533" s="95" t="s">
        <v>1838</v>
      </c>
      <c r="F533" s="96" t="s">
        <v>1832</v>
      </c>
      <c r="G533" s="97">
        <v>1</v>
      </c>
      <c r="H533" s="98">
        <v>42185</v>
      </c>
      <c r="I533" s="98">
        <v>46753</v>
      </c>
      <c r="J533" s="96">
        <v>1</v>
      </c>
      <c r="K533" s="96">
        <v>1</v>
      </c>
      <c r="L533" s="96">
        <v>28</v>
      </c>
      <c r="M533" s="99">
        <v>0</v>
      </c>
      <c r="N533" s="99">
        <f t="shared" si="73"/>
        <v>0</v>
      </c>
      <c r="O533" s="99">
        <f t="shared" si="74"/>
        <v>0</v>
      </c>
      <c r="P533" s="99">
        <v>0</v>
      </c>
      <c r="Q533" s="99">
        <f t="shared" si="75"/>
        <v>0</v>
      </c>
      <c r="R533" s="99">
        <f t="shared" si="76"/>
        <v>0</v>
      </c>
      <c r="S533" s="99">
        <f t="shared" si="77"/>
        <v>0</v>
      </c>
      <c r="T533" s="99">
        <v>2</v>
      </c>
      <c r="U533" s="100">
        <f t="shared" si="78"/>
        <v>0</v>
      </c>
      <c r="V533" s="100">
        <v>1</v>
      </c>
      <c r="W533" s="100">
        <f t="shared" si="79"/>
        <v>0</v>
      </c>
      <c r="X533" s="100">
        <f t="shared" si="80"/>
        <v>0</v>
      </c>
      <c r="Y533" s="100">
        <f t="shared" si="81"/>
        <v>0</v>
      </c>
    </row>
    <row r="534" spans="1:25" x14ac:dyDescent="0.2">
      <c r="A534" s="91" t="s">
        <v>2916</v>
      </c>
      <c r="B534" s="92">
        <v>1100497</v>
      </c>
      <c r="C534" s="93" t="s">
        <v>2917</v>
      </c>
      <c r="D534" s="94">
        <v>7791059064557</v>
      </c>
      <c r="E534" s="95" t="s">
        <v>2746</v>
      </c>
      <c r="F534" s="96" t="s">
        <v>1832</v>
      </c>
      <c r="G534" s="97">
        <v>1</v>
      </c>
      <c r="H534" s="98">
        <v>42338</v>
      </c>
      <c r="I534" s="98">
        <v>46753</v>
      </c>
      <c r="J534" s="96">
        <v>1</v>
      </c>
      <c r="K534" s="96">
        <v>1</v>
      </c>
      <c r="L534" s="96">
        <v>28</v>
      </c>
      <c r="M534" s="99">
        <v>1</v>
      </c>
      <c r="N534" s="99">
        <f t="shared" si="73"/>
        <v>1</v>
      </c>
      <c r="O534" s="99">
        <f t="shared" si="74"/>
        <v>1</v>
      </c>
      <c r="P534" s="99">
        <v>0</v>
      </c>
      <c r="Q534" s="99">
        <f t="shared" si="75"/>
        <v>1</v>
      </c>
      <c r="R534" s="99">
        <f t="shared" si="76"/>
        <v>2</v>
      </c>
      <c r="S534" s="99">
        <f t="shared" si="77"/>
        <v>0</v>
      </c>
      <c r="T534" s="99">
        <v>0</v>
      </c>
      <c r="U534" s="100">
        <f t="shared" si="78"/>
        <v>0</v>
      </c>
      <c r="V534" s="100">
        <v>1</v>
      </c>
      <c r="W534" s="100">
        <f t="shared" si="79"/>
        <v>0</v>
      </c>
      <c r="X534" s="100">
        <f t="shared" si="80"/>
        <v>0.1</v>
      </c>
      <c r="Y534" s="100">
        <f t="shared" si="81"/>
        <v>2</v>
      </c>
    </row>
    <row r="535" spans="1:25" x14ac:dyDescent="0.2">
      <c r="A535" s="91" t="s">
        <v>2918</v>
      </c>
      <c r="B535" s="92">
        <v>300332</v>
      </c>
      <c r="C535" s="93" t="s">
        <v>2919</v>
      </c>
      <c r="D535" s="94">
        <v>7495059003205</v>
      </c>
      <c r="E535" s="95" t="s">
        <v>1989</v>
      </c>
      <c r="F535" s="96" t="s">
        <v>1832</v>
      </c>
      <c r="G535" s="97">
        <v>1</v>
      </c>
      <c r="H535" s="98">
        <v>42185</v>
      </c>
      <c r="I535" s="98">
        <v>46753</v>
      </c>
      <c r="J535" s="96">
        <v>1</v>
      </c>
      <c r="K535" s="96">
        <v>1</v>
      </c>
      <c r="L535" s="96">
        <v>28</v>
      </c>
      <c r="M535" s="99">
        <v>1</v>
      </c>
      <c r="N535" s="99">
        <f t="shared" si="73"/>
        <v>1</v>
      </c>
      <c r="O535" s="99">
        <f t="shared" si="74"/>
        <v>1</v>
      </c>
      <c r="P535" s="99">
        <v>0</v>
      </c>
      <c r="Q535" s="99">
        <f t="shared" si="75"/>
        <v>1</v>
      </c>
      <c r="R535" s="99">
        <f t="shared" si="76"/>
        <v>2</v>
      </c>
      <c r="S535" s="99">
        <f t="shared" si="77"/>
        <v>0</v>
      </c>
      <c r="T535" s="99">
        <v>2</v>
      </c>
      <c r="U535" s="100">
        <f t="shared" si="78"/>
        <v>0</v>
      </c>
      <c r="V535" s="100">
        <v>1</v>
      </c>
      <c r="W535" s="100">
        <f t="shared" si="79"/>
        <v>0</v>
      </c>
      <c r="X535" s="100">
        <f t="shared" si="80"/>
        <v>0.1</v>
      </c>
      <c r="Y535" s="100">
        <f t="shared" si="81"/>
        <v>2</v>
      </c>
    </row>
    <row r="536" spans="1:25" x14ac:dyDescent="0.2">
      <c r="A536" s="91" t="s">
        <v>2920</v>
      </c>
      <c r="B536" s="92">
        <v>300323</v>
      </c>
      <c r="C536" s="93" t="s">
        <v>2921</v>
      </c>
      <c r="D536" s="94">
        <v>7495059001677</v>
      </c>
      <c r="E536" s="95" t="s">
        <v>1841</v>
      </c>
      <c r="F536" s="96" t="s">
        <v>1832</v>
      </c>
      <c r="G536" s="97">
        <v>1</v>
      </c>
      <c r="H536" s="98">
        <v>42185</v>
      </c>
      <c r="I536" s="98">
        <v>46753</v>
      </c>
      <c r="J536" s="96">
        <v>1</v>
      </c>
      <c r="K536" s="96">
        <v>1</v>
      </c>
      <c r="L536" s="96">
        <v>28</v>
      </c>
      <c r="M536" s="99">
        <v>0</v>
      </c>
      <c r="N536" s="99">
        <f t="shared" si="73"/>
        <v>0</v>
      </c>
      <c r="O536" s="99">
        <f t="shared" si="74"/>
        <v>0</v>
      </c>
      <c r="P536" s="99">
        <v>0</v>
      </c>
      <c r="Q536" s="99">
        <f t="shared" si="75"/>
        <v>0</v>
      </c>
      <c r="R536" s="99">
        <f t="shared" si="76"/>
        <v>0</v>
      </c>
      <c r="S536" s="99">
        <f t="shared" si="77"/>
        <v>0</v>
      </c>
      <c r="T536" s="99">
        <v>0</v>
      </c>
      <c r="U536" s="100">
        <f t="shared" si="78"/>
        <v>0</v>
      </c>
      <c r="V536" s="100">
        <v>1</v>
      </c>
      <c r="W536" s="100">
        <f t="shared" si="79"/>
        <v>0</v>
      </c>
      <c r="X536" s="100">
        <f t="shared" si="80"/>
        <v>0</v>
      </c>
      <c r="Y536" s="100">
        <f t="shared" si="81"/>
        <v>0</v>
      </c>
    </row>
    <row r="537" spans="1:25" x14ac:dyDescent="0.2">
      <c r="A537" s="91" t="s">
        <v>2922</v>
      </c>
      <c r="B537" s="92">
        <v>300320</v>
      </c>
      <c r="C537" s="93" t="s">
        <v>2923</v>
      </c>
      <c r="D537" s="94">
        <v>7495056010063</v>
      </c>
      <c r="E537" s="95" t="s">
        <v>1989</v>
      </c>
      <c r="F537" s="96" t="s">
        <v>1832</v>
      </c>
      <c r="G537" s="97">
        <v>1</v>
      </c>
      <c r="H537" s="98">
        <v>42185</v>
      </c>
      <c r="I537" s="98">
        <v>46753</v>
      </c>
      <c r="J537" s="96">
        <v>1</v>
      </c>
      <c r="K537" s="96">
        <v>1</v>
      </c>
      <c r="L537" s="96">
        <v>28</v>
      </c>
      <c r="M537" s="99">
        <v>0</v>
      </c>
      <c r="N537" s="99">
        <f t="shared" si="73"/>
        <v>0</v>
      </c>
      <c r="O537" s="99">
        <f t="shared" si="74"/>
        <v>0</v>
      </c>
      <c r="P537" s="99">
        <v>0</v>
      </c>
      <c r="Q537" s="99">
        <f t="shared" si="75"/>
        <v>0</v>
      </c>
      <c r="R537" s="99">
        <f t="shared" si="76"/>
        <v>0</v>
      </c>
      <c r="S537" s="99">
        <f t="shared" si="77"/>
        <v>0</v>
      </c>
      <c r="T537" s="99">
        <v>2</v>
      </c>
      <c r="U537" s="100">
        <f t="shared" si="78"/>
        <v>0</v>
      </c>
      <c r="V537" s="100">
        <v>1</v>
      </c>
      <c r="W537" s="100">
        <f t="shared" si="79"/>
        <v>0</v>
      </c>
      <c r="X537" s="100">
        <f t="shared" si="80"/>
        <v>0</v>
      </c>
      <c r="Y537" s="100">
        <f t="shared" si="81"/>
        <v>0</v>
      </c>
    </row>
    <row r="538" spans="1:25" x14ac:dyDescent="0.2">
      <c r="A538" s="91" t="s">
        <v>2924</v>
      </c>
      <c r="B538" s="92">
        <v>1099993</v>
      </c>
      <c r="C538" s="93" t="s">
        <v>2925</v>
      </c>
      <c r="D538" s="94">
        <v>53149</v>
      </c>
      <c r="E538" s="95" t="s">
        <v>2926</v>
      </c>
      <c r="F538" s="96" t="s">
        <v>1832</v>
      </c>
      <c r="G538" s="97">
        <v>1</v>
      </c>
      <c r="H538" s="98">
        <v>42400</v>
      </c>
      <c r="I538" s="98">
        <v>46753</v>
      </c>
      <c r="J538" s="96">
        <v>1</v>
      </c>
      <c r="K538" s="96">
        <v>1</v>
      </c>
      <c r="L538" s="96">
        <v>28</v>
      </c>
      <c r="M538" s="99">
        <v>1</v>
      </c>
      <c r="N538" s="99">
        <f t="shared" si="73"/>
        <v>1</v>
      </c>
      <c r="O538" s="99">
        <f t="shared" si="74"/>
        <v>1</v>
      </c>
      <c r="P538" s="99">
        <v>0</v>
      </c>
      <c r="Q538" s="99">
        <f t="shared" si="75"/>
        <v>1</v>
      </c>
      <c r="R538" s="99">
        <f t="shared" si="76"/>
        <v>2</v>
      </c>
      <c r="S538" s="99">
        <f t="shared" si="77"/>
        <v>0</v>
      </c>
      <c r="T538" s="99">
        <v>0</v>
      </c>
      <c r="U538" s="100">
        <f t="shared" si="78"/>
        <v>0</v>
      </c>
      <c r="V538" s="100">
        <v>1</v>
      </c>
      <c r="W538" s="100">
        <f t="shared" si="79"/>
        <v>0</v>
      </c>
      <c r="X538" s="100">
        <f t="shared" si="80"/>
        <v>0.1</v>
      </c>
      <c r="Y538" s="100">
        <f t="shared" si="81"/>
        <v>2</v>
      </c>
    </row>
    <row r="539" spans="1:25" x14ac:dyDescent="0.2">
      <c r="A539" s="91" t="s">
        <v>2927</v>
      </c>
      <c r="B539" s="92">
        <v>1099986</v>
      </c>
      <c r="C539" s="93" t="s">
        <v>2928</v>
      </c>
      <c r="D539" s="94">
        <v>7495058000492</v>
      </c>
      <c r="E539" s="95" t="s">
        <v>1989</v>
      </c>
      <c r="F539" s="96" t="s">
        <v>1832</v>
      </c>
      <c r="G539" s="97">
        <v>1</v>
      </c>
      <c r="H539" s="98">
        <v>42400</v>
      </c>
      <c r="I539" s="98">
        <v>46753</v>
      </c>
      <c r="J539" s="96">
        <v>1</v>
      </c>
      <c r="K539" s="96">
        <v>1</v>
      </c>
      <c r="L539" s="96">
        <v>28</v>
      </c>
      <c r="M539" s="99">
        <v>0</v>
      </c>
      <c r="N539" s="99">
        <f t="shared" si="73"/>
        <v>0</v>
      </c>
      <c r="O539" s="99">
        <f t="shared" si="74"/>
        <v>0</v>
      </c>
      <c r="P539" s="99">
        <v>0</v>
      </c>
      <c r="Q539" s="99">
        <f t="shared" si="75"/>
        <v>0</v>
      </c>
      <c r="R539" s="99">
        <f t="shared" si="76"/>
        <v>0</v>
      </c>
      <c r="S539" s="99">
        <f t="shared" si="77"/>
        <v>0</v>
      </c>
      <c r="T539" s="99">
        <v>2</v>
      </c>
      <c r="U539" s="100">
        <f t="shared" si="78"/>
        <v>0</v>
      </c>
      <c r="V539" s="100">
        <v>1</v>
      </c>
      <c r="W539" s="100">
        <f t="shared" si="79"/>
        <v>0</v>
      </c>
      <c r="X539" s="100">
        <f t="shared" si="80"/>
        <v>0</v>
      </c>
      <c r="Y539" s="100">
        <f t="shared" si="81"/>
        <v>0</v>
      </c>
    </row>
    <row r="540" spans="1:25" x14ac:dyDescent="0.2">
      <c r="A540" s="91" t="s">
        <v>2929</v>
      </c>
      <c r="B540" s="92">
        <v>1099978</v>
      </c>
      <c r="C540" s="93" t="s">
        <v>2930</v>
      </c>
      <c r="D540" s="94">
        <v>10282972</v>
      </c>
      <c r="E540" s="95" t="s">
        <v>1841</v>
      </c>
      <c r="F540" s="96" t="s">
        <v>1832</v>
      </c>
      <c r="G540" s="97">
        <v>1</v>
      </c>
      <c r="H540" s="98">
        <v>42400</v>
      </c>
      <c r="I540" s="98">
        <v>46826</v>
      </c>
      <c r="J540" s="96">
        <v>14</v>
      </c>
      <c r="K540" s="96">
        <v>3</v>
      </c>
      <c r="L540" s="96">
        <v>28</v>
      </c>
      <c r="M540" s="99">
        <v>1</v>
      </c>
      <c r="N540" s="99">
        <f t="shared" si="73"/>
        <v>1</v>
      </c>
      <c r="O540" s="99">
        <f t="shared" si="74"/>
        <v>1</v>
      </c>
      <c r="P540" s="99">
        <v>0</v>
      </c>
      <c r="Q540" s="99">
        <f t="shared" si="75"/>
        <v>1</v>
      </c>
      <c r="R540" s="99">
        <f t="shared" si="76"/>
        <v>2</v>
      </c>
      <c r="S540" s="99">
        <f t="shared" si="77"/>
        <v>0</v>
      </c>
      <c r="T540" s="99">
        <v>0</v>
      </c>
      <c r="U540" s="100">
        <f t="shared" si="78"/>
        <v>0</v>
      </c>
      <c r="V540" s="100">
        <v>1</v>
      </c>
      <c r="W540" s="100">
        <f t="shared" si="79"/>
        <v>0</v>
      </c>
      <c r="X540" s="100">
        <f t="shared" si="80"/>
        <v>0.1</v>
      </c>
      <c r="Y540" s="100">
        <f t="shared" si="81"/>
        <v>2</v>
      </c>
    </row>
    <row r="541" spans="1:25" x14ac:dyDescent="0.2">
      <c r="A541" s="91" t="s">
        <v>2931</v>
      </c>
      <c r="B541" s="92">
        <v>118588</v>
      </c>
      <c r="C541" s="93" t="s">
        <v>2932</v>
      </c>
      <c r="D541" s="94">
        <v>7495059002592</v>
      </c>
      <c r="E541" s="95" t="s">
        <v>1989</v>
      </c>
      <c r="F541" s="96" t="s">
        <v>1832</v>
      </c>
      <c r="G541" s="97">
        <v>1</v>
      </c>
      <c r="H541" s="98">
        <v>41407</v>
      </c>
      <c r="I541" s="98">
        <v>46753</v>
      </c>
      <c r="J541" s="96">
        <v>1</v>
      </c>
      <c r="K541" s="96">
        <v>1</v>
      </c>
      <c r="L541" s="96">
        <v>28</v>
      </c>
      <c r="M541" s="99">
        <v>1</v>
      </c>
      <c r="N541" s="99">
        <f t="shared" si="73"/>
        <v>1</v>
      </c>
      <c r="O541" s="99">
        <f t="shared" si="74"/>
        <v>1</v>
      </c>
      <c r="P541" s="99">
        <v>0</v>
      </c>
      <c r="Q541" s="99">
        <f t="shared" si="75"/>
        <v>1</v>
      </c>
      <c r="R541" s="99">
        <f t="shared" si="76"/>
        <v>2</v>
      </c>
      <c r="S541" s="99">
        <f t="shared" si="77"/>
        <v>0</v>
      </c>
      <c r="T541" s="99">
        <v>0</v>
      </c>
      <c r="U541" s="100">
        <f t="shared" si="78"/>
        <v>0</v>
      </c>
      <c r="V541" s="100">
        <v>1</v>
      </c>
      <c r="W541" s="100">
        <f t="shared" si="79"/>
        <v>0</v>
      </c>
      <c r="X541" s="100">
        <f t="shared" si="80"/>
        <v>0.1</v>
      </c>
      <c r="Y541" s="100">
        <f t="shared" si="81"/>
        <v>2</v>
      </c>
    </row>
    <row r="542" spans="1:25" x14ac:dyDescent="0.2">
      <c r="A542" s="91" t="s">
        <v>2933</v>
      </c>
      <c r="B542" s="92">
        <v>1099930</v>
      </c>
      <c r="C542" s="93" t="s">
        <v>2934</v>
      </c>
      <c r="D542" s="94">
        <v>7495056010961</v>
      </c>
      <c r="E542" s="95" t="s">
        <v>1989</v>
      </c>
      <c r="F542" s="96" t="s">
        <v>1832</v>
      </c>
      <c r="G542" s="97">
        <v>1</v>
      </c>
      <c r="H542" s="98">
        <v>42400</v>
      </c>
      <c r="I542" s="98">
        <v>47118</v>
      </c>
      <c r="J542" s="96">
        <v>31</v>
      </c>
      <c r="K542" s="96">
        <v>12</v>
      </c>
      <c r="L542" s="96">
        <v>28</v>
      </c>
      <c r="M542" s="99">
        <v>1</v>
      </c>
      <c r="N542" s="99">
        <f t="shared" si="73"/>
        <v>1</v>
      </c>
      <c r="O542" s="99">
        <f t="shared" si="74"/>
        <v>1</v>
      </c>
      <c r="P542" s="99">
        <v>0</v>
      </c>
      <c r="Q542" s="99">
        <f t="shared" si="75"/>
        <v>1</v>
      </c>
      <c r="R542" s="99">
        <f t="shared" si="76"/>
        <v>2</v>
      </c>
      <c r="S542" s="99">
        <f t="shared" si="77"/>
        <v>0</v>
      </c>
      <c r="T542" s="99">
        <v>2</v>
      </c>
      <c r="U542" s="100">
        <f t="shared" si="78"/>
        <v>0</v>
      </c>
      <c r="V542" s="100">
        <v>1</v>
      </c>
      <c r="W542" s="100">
        <f t="shared" si="79"/>
        <v>0</v>
      </c>
      <c r="X542" s="100">
        <f t="shared" si="80"/>
        <v>0.1</v>
      </c>
      <c r="Y542" s="100">
        <f t="shared" si="81"/>
        <v>2</v>
      </c>
    </row>
    <row r="543" spans="1:25" x14ac:dyDescent="0.2">
      <c r="A543" s="91" t="s">
        <v>2935</v>
      </c>
      <c r="B543" s="92">
        <v>400009168</v>
      </c>
      <c r="C543" s="93" t="s">
        <v>2936</v>
      </c>
      <c r="D543" s="94">
        <v>7495056010223</v>
      </c>
      <c r="E543" s="95" t="s">
        <v>1989</v>
      </c>
      <c r="F543" s="96" t="s">
        <v>1832</v>
      </c>
      <c r="G543" s="97">
        <v>1</v>
      </c>
      <c r="H543" s="98">
        <v>42400</v>
      </c>
      <c r="I543" s="98">
        <v>47118</v>
      </c>
      <c r="J543" s="96">
        <v>31</v>
      </c>
      <c r="K543" s="96">
        <v>12</v>
      </c>
      <c r="L543" s="96">
        <v>28</v>
      </c>
      <c r="M543" s="99">
        <v>1</v>
      </c>
      <c r="N543" s="99">
        <f t="shared" si="73"/>
        <v>1</v>
      </c>
      <c r="O543" s="99">
        <f t="shared" si="74"/>
        <v>1</v>
      </c>
      <c r="P543" s="99">
        <v>0</v>
      </c>
      <c r="Q543" s="99">
        <f t="shared" si="75"/>
        <v>1</v>
      </c>
      <c r="R543" s="99">
        <f t="shared" si="76"/>
        <v>2</v>
      </c>
      <c r="S543" s="99">
        <f t="shared" si="77"/>
        <v>0</v>
      </c>
      <c r="T543" s="99">
        <v>2</v>
      </c>
      <c r="U543" s="100">
        <f t="shared" si="78"/>
        <v>0</v>
      </c>
      <c r="V543" s="100">
        <v>1</v>
      </c>
      <c r="W543" s="100">
        <f t="shared" si="79"/>
        <v>0</v>
      </c>
      <c r="X543" s="100">
        <f t="shared" si="80"/>
        <v>0.1</v>
      </c>
      <c r="Y543" s="100">
        <f t="shared" si="81"/>
        <v>2</v>
      </c>
    </row>
    <row r="544" spans="1:25" x14ac:dyDescent="0.2">
      <c r="A544" s="91" t="s">
        <v>2937</v>
      </c>
      <c r="B544" s="92">
        <v>1099933</v>
      </c>
      <c r="C544" s="93" t="s">
        <v>2938</v>
      </c>
      <c r="D544" s="94">
        <v>7495059001261</v>
      </c>
      <c r="E544" s="95" t="s">
        <v>1989</v>
      </c>
      <c r="F544" s="96" t="s">
        <v>1832</v>
      </c>
      <c r="G544" s="97">
        <v>1</v>
      </c>
      <c r="H544" s="98">
        <v>42400</v>
      </c>
      <c r="I544" s="98">
        <v>46753</v>
      </c>
      <c r="J544" s="96">
        <v>1</v>
      </c>
      <c r="K544" s="96">
        <v>1</v>
      </c>
      <c r="L544" s="96">
        <v>28</v>
      </c>
      <c r="M544" s="99">
        <v>0</v>
      </c>
      <c r="N544" s="99">
        <f t="shared" si="73"/>
        <v>0</v>
      </c>
      <c r="O544" s="99">
        <f t="shared" si="74"/>
        <v>0</v>
      </c>
      <c r="P544" s="99">
        <v>0</v>
      </c>
      <c r="Q544" s="99">
        <f t="shared" si="75"/>
        <v>0</v>
      </c>
      <c r="R544" s="99">
        <f t="shared" si="76"/>
        <v>0</v>
      </c>
      <c r="S544" s="99">
        <f t="shared" si="77"/>
        <v>0</v>
      </c>
      <c r="T544" s="99">
        <v>0</v>
      </c>
      <c r="U544" s="100">
        <f t="shared" si="78"/>
        <v>0</v>
      </c>
      <c r="V544" s="100">
        <v>1</v>
      </c>
      <c r="W544" s="100">
        <f t="shared" si="79"/>
        <v>0</v>
      </c>
      <c r="X544" s="100">
        <f t="shared" si="80"/>
        <v>0</v>
      </c>
      <c r="Y544" s="100">
        <f t="shared" si="81"/>
        <v>0</v>
      </c>
    </row>
    <row r="545" spans="1:25" x14ac:dyDescent="0.2">
      <c r="A545" s="91" t="s">
        <v>2939</v>
      </c>
      <c r="B545" s="92">
        <v>1099911</v>
      </c>
      <c r="C545" s="93" t="s">
        <v>2940</v>
      </c>
      <c r="D545" s="94">
        <v>7495059001243</v>
      </c>
      <c r="E545" s="95" t="s">
        <v>1989</v>
      </c>
      <c r="F545" s="96" t="s">
        <v>1832</v>
      </c>
      <c r="G545" s="97">
        <v>1</v>
      </c>
      <c r="H545" s="98">
        <v>42400</v>
      </c>
      <c r="I545" s="98">
        <v>47118</v>
      </c>
      <c r="J545" s="96">
        <v>31</v>
      </c>
      <c r="K545" s="96">
        <v>12</v>
      </c>
      <c r="L545" s="96">
        <v>28</v>
      </c>
      <c r="M545" s="99">
        <v>0</v>
      </c>
      <c r="N545" s="99">
        <f t="shared" si="73"/>
        <v>0</v>
      </c>
      <c r="O545" s="99">
        <f t="shared" si="74"/>
        <v>0</v>
      </c>
      <c r="P545" s="99">
        <v>0</v>
      </c>
      <c r="Q545" s="99">
        <f t="shared" si="75"/>
        <v>0</v>
      </c>
      <c r="R545" s="99">
        <f t="shared" si="76"/>
        <v>0</v>
      </c>
      <c r="S545" s="99">
        <f t="shared" si="77"/>
        <v>0</v>
      </c>
      <c r="T545" s="99">
        <v>0</v>
      </c>
      <c r="U545" s="100">
        <f t="shared" si="78"/>
        <v>0</v>
      </c>
      <c r="V545" s="100">
        <v>1</v>
      </c>
      <c r="W545" s="100">
        <f t="shared" si="79"/>
        <v>0</v>
      </c>
      <c r="X545" s="100">
        <f t="shared" si="80"/>
        <v>0</v>
      </c>
      <c r="Y545" s="100">
        <f t="shared" si="81"/>
        <v>0</v>
      </c>
    </row>
    <row r="546" spans="1:25" x14ac:dyDescent="0.2">
      <c r="A546" s="91" t="s">
        <v>2941</v>
      </c>
      <c r="B546" s="92">
        <v>1099912</v>
      </c>
      <c r="C546" s="93" t="s">
        <v>2942</v>
      </c>
      <c r="D546" s="94">
        <v>7495059001704</v>
      </c>
      <c r="E546" s="95" t="s">
        <v>1989</v>
      </c>
      <c r="F546" s="96" t="s">
        <v>1832</v>
      </c>
      <c r="G546" s="97">
        <v>1</v>
      </c>
      <c r="H546" s="98">
        <v>42400</v>
      </c>
      <c r="I546" s="98">
        <v>46753</v>
      </c>
      <c r="J546" s="96">
        <v>1</v>
      </c>
      <c r="K546" s="96">
        <v>1</v>
      </c>
      <c r="L546" s="96">
        <v>28</v>
      </c>
      <c r="M546" s="99">
        <v>0</v>
      </c>
      <c r="N546" s="99">
        <f t="shared" si="73"/>
        <v>0</v>
      </c>
      <c r="O546" s="99">
        <f t="shared" si="74"/>
        <v>0</v>
      </c>
      <c r="P546" s="99">
        <v>0</v>
      </c>
      <c r="Q546" s="99">
        <f t="shared" si="75"/>
        <v>0</v>
      </c>
      <c r="R546" s="99">
        <f t="shared" si="76"/>
        <v>0</v>
      </c>
      <c r="S546" s="99">
        <f t="shared" si="77"/>
        <v>0</v>
      </c>
      <c r="T546" s="99">
        <v>2</v>
      </c>
      <c r="U546" s="100">
        <f t="shared" si="78"/>
        <v>0</v>
      </c>
      <c r="V546" s="100">
        <v>1</v>
      </c>
      <c r="W546" s="100">
        <f t="shared" si="79"/>
        <v>0</v>
      </c>
      <c r="X546" s="100">
        <f t="shared" si="80"/>
        <v>0</v>
      </c>
      <c r="Y546" s="100">
        <f t="shared" si="81"/>
        <v>0</v>
      </c>
    </row>
    <row r="547" spans="1:25" x14ac:dyDescent="0.2">
      <c r="A547" s="91" t="s">
        <v>2943</v>
      </c>
      <c r="B547" s="92">
        <v>1099901</v>
      </c>
      <c r="C547" s="93" t="s">
        <v>2944</v>
      </c>
      <c r="D547" s="94">
        <v>7495056010995</v>
      </c>
      <c r="E547" s="95" t="s">
        <v>1989</v>
      </c>
      <c r="F547" s="96" t="s">
        <v>1832</v>
      </c>
      <c r="G547" s="97">
        <v>1</v>
      </c>
      <c r="H547" s="98">
        <v>42400</v>
      </c>
      <c r="I547" s="98">
        <v>47118</v>
      </c>
      <c r="J547" s="96">
        <v>31</v>
      </c>
      <c r="K547" s="96">
        <v>12</v>
      </c>
      <c r="L547" s="96">
        <v>28</v>
      </c>
      <c r="M547" s="99">
        <v>1</v>
      </c>
      <c r="N547" s="99">
        <f t="shared" si="73"/>
        <v>1</v>
      </c>
      <c r="O547" s="99">
        <f t="shared" si="74"/>
        <v>1</v>
      </c>
      <c r="P547" s="99">
        <v>0</v>
      </c>
      <c r="Q547" s="99">
        <f t="shared" si="75"/>
        <v>1</v>
      </c>
      <c r="R547" s="99">
        <f t="shared" si="76"/>
        <v>2</v>
      </c>
      <c r="S547" s="99">
        <f t="shared" si="77"/>
        <v>0</v>
      </c>
      <c r="T547" s="99">
        <v>2</v>
      </c>
      <c r="U547" s="100">
        <f t="shared" si="78"/>
        <v>0</v>
      </c>
      <c r="V547" s="100">
        <v>1</v>
      </c>
      <c r="W547" s="100">
        <f t="shared" si="79"/>
        <v>0</v>
      </c>
      <c r="X547" s="100">
        <f t="shared" si="80"/>
        <v>0.1</v>
      </c>
      <c r="Y547" s="100">
        <f t="shared" si="81"/>
        <v>2</v>
      </c>
    </row>
    <row r="548" spans="1:25" x14ac:dyDescent="0.2">
      <c r="A548" s="91" t="s">
        <v>2945</v>
      </c>
      <c r="B548" s="92">
        <v>1099902</v>
      </c>
      <c r="C548" s="93" t="s">
        <v>2946</v>
      </c>
      <c r="D548" s="94">
        <v>7495056010968</v>
      </c>
      <c r="E548" s="95" t="s">
        <v>1989</v>
      </c>
      <c r="F548" s="96" t="s">
        <v>1832</v>
      </c>
      <c r="G548" s="97">
        <v>1</v>
      </c>
      <c r="H548" s="98">
        <v>42400</v>
      </c>
      <c r="I548" s="98">
        <v>47118</v>
      </c>
      <c r="J548" s="96">
        <v>31</v>
      </c>
      <c r="K548" s="96">
        <v>12</v>
      </c>
      <c r="L548" s="96">
        <v>28</v>
      </c>
      <c r="M548" s="99">
        <v>0</v>
      </c>
      <c r="N548" s="99">
        <f t="shared" si="73"/>
        <v>0</v>
      </c>
      <c r="O548" s="99">
        <f t="shared" si="74"/>
        <v>0</v>
      </c>
      <c r="P548" s="99">
        <v>0</v>
      </c>
      <c r="Q548" s="99">
        <f t="shared" si="75"/>
        <v>0</v>
      </c>
      <c r="R548" s="99">
        <f t="shared" si="76"/>
        <v>0</v>
      </c>
      <c r="S548" s="99">
        <f t="shared" si="77"/>
        <v>0</v>
      </c>
      <c r="T548" s="99">
        <v>0</v>
      </c>
      <c r="U548" s="100">
        <f t="shared" si="78"/>
        <v>0</v>
      </c>
      <c r="V548" s="100">
        <v>1</v>
      </c>
      <c r="W548" s="100">
        <f t="shared" si="79"/>
        <v>0</v>
      </c>
      <c r="X548" s="100">
        <f t="shared" si="80"/>
        <v>0</v>
      </c>
      <c r="Y548" s="100">
        <f t="shared" si="81"/>
        <v>0</v>
      </c>
    </row>
    <row r="549" spans="1:25" x14ac:dyDescent="0.2">
      <c r="A549" s="91" t="s">
        <v>2947</v>
      </c>
      <c r="B549" s="92">
        <v>1099903</v>
      </c>
      <c r="C549" s="93" t="s">
        <v>2948</v>
      </c>
      <c r="D549" s="94">
        <v>746056010974</v>
      </c>
      <c r="E549" s="95" t="s">
        <v>1989</v>
      </c>
      <c r="F549" s="96" t="s">
        <v>1832</v>
      </c>
      <c r="G549" s="97">
        <v>1</v>
      </c>
      <c r="H549" s="98">
        <v>42400</v>
      </c>
      <c r="I549" s="98">
        <v>46753</v>
      </c>
      <c r="J549" s="96">
        <v>1</v>
      </c>
      <c r="K549" s="96">
        <v>1</v>
      </c>
      <c r="L549" s="96">
        <v>28</v>
      </c>
      <c r="M549" s="99">
        <v>0</v>
      </c>
      <c r="N549" s="99">
        <f t="shared" si="73"/>
        <v>0</v>
      </c>
      <c r="O549" s="99">
        <f t="shared" si="74"/>
        <v>0</v>
      </c>
      <c r="P549" s="99">
        <v>0</v>
      </c>
      <c r="Q549" s="99">
        <f t="shared" si="75"/>
        <v>0</v>
      </c>
      <c r="R549" s="99">
        <f t="shared" si="76"/>
        <v>0</v>
      </c>
      <c r="S549" s="99">
        <f t="shared" si="77"/>
        <v>0</v>
      </c>
      <c r="T549" s="99">
        <v>2</v>
      </c>
      <c r="U549" s="100">
        <f t="shared" si="78"/>
        <v>0</v>
      </c>
      <c r="V549" s="100">
        <v>1</v>
      </c>
      <c r="W549" s="100">
        <f t="shared" si="79"/>
        <v>0</v>
      </c>
      <c r="X549" s="100">
        <f t="shared" si="80"/>
        <v>0</v>
      </c>
      <c r="Y549" s="100">
        <f t="shared" si="81"/>
        <v>0</v>
      </c>
    </row>
    <row r="550" spans="1:25" x14ac:dyDescent="0.2">
      <c r="A550" s="91" t="s">
        <v>2949</v>
      </c>
      <c r="B550" s="92">
        <v>1099904</v>
      </c>
      <c r="C550" s="93" t="s">
        <v>2950</v>
      </c>
      <c r="D550" s="94">
        <v>7495059001182</v>
      </c>
      <c r="E550" s="95" t="s">
        <v>1989</v>
      </c>
      <c r="F550" s="96" t="s">
        <v>1832</v>
      </c>
      <c r="G550" s="97">
        <v>1</v>
      </c>
      <c r="H550" s="98">
        <v>42400</v>
      </c>
      <c r="I550" s="98">
        <v>46753</v>
      </c>
      <c r="J550" s="96">
        <v>1</v>
      </c>
      <c r="K550" s="96">
        <v>1</v>
      </c>
      <c r="L550" s="96">
        <v>28</v>
      </c>
      <c r="M550" s="99">
        <v>0</v>
      </c>
      <c r="N550" s="99">
        <f t="shared" si="73"/>
        <v>0</v>
      </c>
      <c r="O550" s="99">
        <f t="shared" si="74"/>
        <v>0</v>
      </c>
      <c r="P550" s="99">
        <v>0</v>
      </c>
      <c r="Q550" s="99">
        <f t="shared" si="75"/>
        <v>0</v>
      </c>
      <c r="R550" s="99">
        <f t="shared" si="76"/>
        <v>0</v>
      </c>
      <c r="S550" s="99">
        <f t="shared" si="77"/>
        <v>0</v>
      </c>
      <c r="T550" s="99">
        <v>0</v>
      </c>
      <c r="U550" s="100">
        <f t="shared" si="78"/>
        <v>0</v>
      </c>
      <c r="V550" s="100">
        <v>1</v>
      </c>
      <c r="W550" s="100">
        <f t="shared" si="79"/>
        <v>0</v>
      </c>
      <c r="X550" s="100">
        <f t="shared" si="80"/>
        <v>0</v>
      </c>
      <c r="Y550" s="100">
        <f t="shared" si="81"/>
        <v>0</v>
      </c>
    </row>
    <row r="551" spans="1:25" x14ac:dyDescent="0.2">
      <c r="A551" s="91" t="s">
        <v>2951</v>
      </c>
      <c r="B551" s="92">
        <v>1099906</v>
      </c>
      <c r="C551" s="93" t="s">
        <v>2952</v>
      </c>
      <c r="D551" s="94">
        <v>7495056009990</v>
      </c>
      <c r="E551" s="95" t="s">
        <v>1989</v>
      </c>
      <c r="F551" s="96" t="s">
        <v>1832</v>
      </c>
      <c r="G551" s="97">
        <v>1</v>
      </c>
      <c r="H551" s="98">
        <v>42400</v>
      </c>
      <c r="I551" s="98">
        <v>47118</v>
      </c>
      <c r="J551" s="96">
        <v>31</v>
      </c>
      <c r="K551" s="96">
        <v>12</v>
      </c>
      <c r="L551" s="96">
        <v>28</v>
      </c>
      <c r="M551" s="99">
        <v>1</v>
      </c>
      <c r="N551" s="99">
        <f t="shared" si="73"/>
        <v>1</v>
      </c>
      <c r="O551" s="99">
        <f t="shared" si="74"/>
        <v>1</v>
      </c>
      <c r="P551" s="99">
        <v>0</v>
      </c>
      <c r="Q551" s="99">
        <f t="shared" si="75"/>
        <v>1</v>
      </c>
      <c r="R551" s="99">
        <f t="shared" si="76"/>
        <v>2</v>
      </c>
      <c r="S551" s="99">
        <f t="shared" si="77"/>
        <v>0</v>
      </c>
      <c r="T551" s="99">
        <v>2</v>
      </c>
      <c r="U551" s="100">
        <f t="shared" si="78"/>
        <v>0</v>
      </c>
      <c r="V551" s="100">
        <v>1</v>
      </c>
      <c r="W551" s="100">
        <f t="shared" si="79"/>
        <v>0</v>
      </c>
      <c r="X551" s="100">
        <f t="shared" si="80"/>
        <v>0.1</v>
      </c>
      <c r="Y551" s="100">
        <f t="shared" si="81"/>
        <v>2</v>
      </c>
    </row>
    <row r="552" spans="1:25" x14ac:dyDescent="0.2">
      <c r="A552" s="91" t="s">
        <v>2953</v>
      </c>
      <c r="B552" s="92">
        <v>1099907</v>
      </c>
      <c r="C552" s="93" t="s">
        <v>2954</v>
      </c>
      <c r="D552" s="94">
        <v>7495059002317</v>
      </c>
      <c r="E552" s="95" t="s">
        <v>1989</v>
      </c>
      <c r="F552" s="96" t="s">
        <v>1832</v>
      </c>
      <c r="G552" s="97">
        <v>1</v>
      </c>
      <c r="H552" s="98">
        <v>42400</v>
      </c>
      <c r="I552" s="98">
        <v>46753</v>
      </c>
      <c r="J552" s="96">
        <v>1</v>
      </c>
      <c r="K552" s="96">
        <v>1</v>
      </c>
      <c r="L552" s="96">
        <v>28</v>
      </c>
      <c r="M552" s="99">
        <v>0</v>
      </c>
      <c r="N552" s="99">
        <f t="shared" si="73"/>
        <v>0</v>
      </c>
      <c r="O552" s="99">
        <f t="shared" si="74"/>
        <v>0</v>
      </c>
      <c r="P552" s="99">
        <v>0</v>
      </c>
      <c r="Q552" s="99">
        <f t="shared" si="75"/>
        <v>0</v>
      </c>
      <c r="R552" s="99">
        <f t="shared" si="76"/>
        <v>0</v>
      </c>
      <c r="S552" s="99">
        <f t="shared" si="77"/>
        <v>0</v>
      </c>
      <c r="T552" s="99">
        <v>0</v>
      </c>
      <c r="U552" s="100">
        <f t="shared" si="78"/>
        <v>0</v>
      </c>
      <c r="V552" s="100">
        <v>1</v>
      </c>
      <c r="W552" s="100">
        <f t="shared" si="79"/>
        <v>0</v>
      </c>
      <c r="X552" s="100">
        <f t="shared" si="80"/>
        <v>0</v>
      </c>
      <c r="Y552" s="100">
        <f t="shared" si="81"/>
        <v>0</v>
      </c>
    </row>
    <row r="553" spans="1:25" x14ac:dyDescent="0.2">
      <c r="A553" s="91" t="s">
        <v>2955</v>
      </c>
      <c r="B553" s="92">
        <v>1099908</v>
      </c>
      <c r="C553" s="93" t="s">
        <v>2956</v>
      </c>
      <c r="D553" s="94">
        <v>7495059001306</v>
      </c>
      <c r="E553" s="95" t="s">
        <v>1989</v>
      </c>
      <c r="F553" s="96" t="s">
        <v>1832</v>
      </c>
      <c r="G553" s="97">
        <v>1</v>
      </c>
      <c r="H553" s="98">
        <v>42400</v>
      </c>
      <c r="I553" s="98">
        <v>47118</v>
      </c>
      <c r="J553" s="96">
        <v>31</v>
      </c>
      <c r="K553" s="96">
        <v>12</v>
      </c>
      <c r="L553" s="96">
        <v>28</v>
      </c>
      <c r="M553" s="99">
        <v>0</v>
      </c>
      <c r="N553" s="99">
        <f t="shared" si="73"/>
        <v>0</v>
      </c>
      <c r="O553" s="99">
        <f t="shared" si="74"/>
        <v>0</v>
      </c>
      <c r="P553" s="99">
        <v>0</v>
      </c>
      <c r="Q553" s="99">
        <f t="shared" si="75"/>
        <v>0</v>
      </c>
      <c r="R553" s="99">
        <f t="shared" si="76"/>
        <v>0</v>
      </c>
      <c r="S553" s="99">
        <f t="shared" si="77"/>
        <v>0</v>
      </c>
      <c r="T553" s="99">
        <v>0</v>
      </c>
      <c r="U553" s="100">
        <f t="shared" si="78"/>
        <v>0</v>
      </c>
      <c r="V553" s="100">
        <v>1</v>
      </c>
      <c r="W553" s="100">
        <f t="shared" si="79"/>
        <v>0</v>
      </c>
      <c r="X553" s="100">
        <f t="shared" si="80"/>
        <v>0</v>
      </c>
      <c r="Y553" s="100">
        <f t="shared" si="81"/>
        <v>0</v>
      </c>
    </row>
    <row r="554" spans="1:25" x14ac:dyDescent="0.2">
      <c r="A554" s="91" t="s">
        <v>2957</v>
      </c>
      <c r="B554" s="92">
        <v>1099909</v>
      </c>
      <c r="C554" s="93" t="s">
        <v>2958</v>
      </c>
      <c r="D554" s="94">
        <v>7495059001191</v>
      </c>
      <c r="E554" s="95" t="s">
        <v>1989</v>
      </c>
      <c r="F554" s="96" t="s">
        <v>1832</v>
      </c>
      <c r="G554" s="97">
        <v>1</v>
      </c>
      <c r="H554" s="98">
        <v>42400</v>
      </c>
      <c r="I554" s="98">
        <v>46753</v>
      </c>
      <c r="J554" s="96">
        <v>1</v>
      </c>
      <c r="K554" s="96">
        <v>1</v>
      </c>
      <c r="L554" s="96">
        <v>28</v>
      </c>
      <c r="M554" s="99">
        <v>0</v>
      </c>
      <c r="N554" s="99">
        <f t="shared" si="73"/>
        <v>0</v>
      </c>
      <c r="O554" s="99">
        <f t="shared" si="74"/>
        <v>0</v>
      </c>
      <c r="P554" s="99">
        <v>0</v>
      </c>
      <c r="Q554" s="99">
        <f t="shared" si="75"/>
        <v>0</v>
      </c>
      <c r="R554" s="99">
        <f t="shared" si="76"/>
        <v>0</v>
      </c>
      <c r="S554" s="99">
        <f t="shared" si="77"/>
        <v>0</v>
      </c>
      <c r="T554" s="99">
        <v>0</v>
      </c>
      <c r="U554" s="100">
        <f t="shared" si="78"/>
        <v>0</v>
      </c>
      <c r="V554" s="100">
        <v>1</v>
      </c>
      <c r="W554" s="100">
        <f t="shared" si="79"/>
        <v>0</v>
      </c>
      <c r="X554" s="100">
        <f t="shared" si="80"/>
        <v>0</v>
      </c>
      <c r="Y554" s="100">
        <f t="shared" si="81"/>
        <v>0</v>
      </c>
    </row>
    <row r="555" spans="1:25" x14ac:dyDescent="0.2">
      <c r="A555" s="91" t="s">
        <v>2959</v>
      </c>
      <c r="B555" s="92">
        <v>2018916</v>
      </c>
      <c r="C555" s="93" t="s">
        <v>2960</v>
      </c>
      <c r="D555" s="94">
        <v>10404043</v>
      </c>
      <c r="E555" s="95" t="s">
        <v>2961</v>
      </c>
      <c r="F555" s="96" t="s">
        <v>1832</v>
      </c>
      <c r="G555" s="97">
        <v>1</v>
      </c>
      <c r="H555" s="98">
        <v>44654</v>
      </c>
      <c r="I555" s="98">
        <v>46753</v>
      </c>
      <c r="J555" s="96">
        <v>1</v>
      </c>
      <c r="K555" s="96">
        <v>1</v>
      </c>
      <c r="L555" s="96">
        <v>28</v>
      </c>
      <c r="M555" s="99">
        <v>0</v>
      </c>
      <c r="N555" s="99">
        <f t="shared" si="73"/>
        <v>0</v>
      </c>
      <c r="O555" s="99">
        <f t="shared" si="74"/>
        <v>0</v>
      </c>
      <c r="P555" s="99">
        <v>0</v>
      </c>
      <c r="Q555" s="99">
        <f t="shared" si="75"/>
        <v>0</v>
      </c>
      <c r="R555" s="99">
        <f t="shared" si="76"/>
        <v>0</v>
      </c>
      <c r="S555" s="99">
        <f t="shared" si="77"/>
        <v>0</v>
      </c>
      <c r="T555" s="99">
        <v>2</v>
      </c>
      <c r="U555" s="100">
        <f t="shared" si="78"/>
        <v>0</v>
      </c>
      <c r="V555" s="100">
        <v>4</v>
      </c>
      <c r="W555" s="100">
        <f t="shared" si="79"/>
        <v>0</v>
      </c>
      <c r="X555" s="100">
        <f t="shared" si="80"/>
        <v>0</v>
      </c>
      <c r="Y555" s="100">
        <f t="shared" si="81"/>
        <v>0</v>
      </c>
    </row>
    <row r="556" spans="1:25" x14ac:dyDescent="0.2">
      <c r="A556" s="91" t="s">
        <v>2962</v>
      </c>
      <c r="B556" s="92">
        <v>2018919</v>
      </c>
      <c r="C556" s="93" t="s">
        <v>2963</v>
      </c>
      <c r="D556" s="94">
        <v>10458147</v>
      </c>
      <c r="E556" s="95" t="s">
        <v>2961</v>
      </c>
      <c r="F556" s="96" t="s">
        <v>1832</v>
      </c>
      <c r="G556" s="97">
        <v>1</v>
      </c>
      <c r="H556" s="98">
        <v>44638</v>
      </c>
      <c r="I556" s="98">
        <v>46753</v>
      </c>
      <c r="J556" s="96">
        <v>1</v>
      </c>
      <c r="K556" s="96">
        <v>1</v>
      </c>
      <c r="L556" s="96">
        <v>28</v>
      </c>
      <c r="M556" s="99">
        <v>0</v>
      </c>
      <c r="N556" s="99">
        <f t="shared" si="73"/>
        <v>0</v>
      </c>
      <c r="O556" s="99">
        <f t="shared" si="74"/>
        <v>0</v>
      </c>
      <c r="P556" s="99">
        <v>0</v>
      </c>
      <c r="Q556" s="99">
        <f t="shared" si="75"/>
        <v>0</v>
      </c>
      <c r="R556" s="99">
        <f t="shared" si="76"/>
        <v>0</v>
      </c>
      <c r="S556" s="99">
        <f t="shared" si="77"/>
        <v>0</v>
      </c>
      <c r="T556" s="99">
        <v>2</v>
      </c>
      <c r="U556" s="100">
        <f t="shared" si="78"/>
        <v>0</v>
      </c>
      <c r="V556" s="100">
        <v>4</v>
      </c>
      <c r="W556" s="100">
        <f t="shared" si="79"/>
        <v>0</v>
      </c>
      <c r="X556" s="100">
        <f t="shared" si="80"/>
        <v>0</v>
      </c>
      <c r="Y556" s="100">
        <f t="shared" si="81"/>
        <v>0</v>
      </c>
    </row>
    <row r="557" spans="1:25" x14ac:dyDescent="0.2">
      <c r="A557" s="91" t="s">
        <v>2964</v>
      </c>
      <c r="B557" s="92">
        <v>2019619</v>
      </c>
      <c r="C557" s="93" t="s">
        <v>2965</v>
      </c>
      <c r="D557" s="94">
        <v>12953129</v>
      </c>
      <c r="E557" s="95" t="s">
        <v>2961</v>
      </c>
      <c r="F557" s="96" t="s">
        <v>1832</v>
      </c>
      <c r="G557" s="97">
        <v>1</v>
      </c>
      <c r="H557" s="98">
        <v>44650</v>
      </c>
      <c r="I557" s="98">
        <v>46753</v>
      </c>
      <c r="J557" s="96">
        <v>1</v>
      </c>
      <c r="K557" s="96">
        <v>1</v>
      </c>
      <c r="L557" s="96">
        <v>28</v>
      </c>
      <c r="M557" s="99">
        <v>0</v>
      </c>
      <c r="N557" s="99">
        <f t="shared" si="73"/>
        <v>0</v>
      </c>
      <c r="O557" s="99">
        <f t="shared" si="74"/>
        <v>0</v>
      </c>
      <c r="P557" s="99">
        <v>0</v>
      </c>
      <c r="Q557" s="99">
        <f t="shared" si="75"/>
        <v>0</v>
      </c>
      <c r="R557" s="99">
        <f t="shared" si="76"/>
        <v>0</v>
      </c>
      <c r="S557" s="99">
        <f t="shared" si="77"/>
        <v>0</v>
      </c>
      <c r="T557" s="99">
        <v>2</v>
      </c>
      <c r="U557" s="100">
        <f t="shared" si="78"/>
        <v>0</v>
      </c>
      <c r="V557" s="100">
        <v>4</v>
      </c>
      <c r="W557" s="100">
        <f t="shared" si="79"/>
        <v>0</v>
      </c>
      <c r="X557" s="100">
        <f t="shared" si="80"/>
        <v>0</v>
      </c>
      <c r="Y557" s="100">
        <f t="shared" si="81"/>
        <v>0</v>
      </c>
    </row>
    <row r="558" spans="1:25" x14ac:dyDescent="0.2">
      <c r="A558" s="91" t="s">
        <v>2966</v>
      </c>
      <c r="B558" s="92">
        <v>2018893</v>
      </c>
      <c r="C558" s="93" t="s">
        <v>2967</v>
      </c>
      <c r="D558" s="94">
        <v>12929051</v>
      </c>
      <c r="E558" s="95" t="s">
        <v>2961</v>
      </c>
      <c r="F558" s="96" t="s">
        <v>1832</v>
      </c>
      <c r="G558" s="97">
        <v>1</v>
      </c>
      <c r="H558" s="98">
        <v>44658</v>
      </c>
      <c r="I558" s="98">
        <v>46753</v>
      </c>
      <c r="J558" s="96">
        <v>1</v>
      </c>
      <c r="K558" s="96">
        <v>1</v>
      </c>
      <c r="L558" s="96">
        <v>28</v>
      </c>
      <c r="M558" s="99">
        <v>0</v>
      </c>
      <c r="N558" s="99">
        <f t="shared" si="73"/>
        <v>0</v>
      </c>
      <c r="O558" s="99">
        <f t="shared" si="74"/>
        <v>0</v>
      </c>
      <c r="P558" s="99">
        <v>0</v>
      </c>
      <c r="Q558" s="99">
        <f t="shared" si="75"/>
        <v>0</v>
      </c>
      <c r="R558" s="99">
        <f t="shared" si="76"/>
        <v>0</v>
      </c>
      <c r="S558" s="99">
        <f t="shared" si="77"/>
        <v>0</v>
      </c>
      <c r="T558" s="99">
        <v>2</v>
      </c>
      <c r="U558" s="100">
        <f t="shared" si="78"/>
        <v>0</v>
      </c>
      <c r="V558" s="100">
        <v>4</v>
      </c>
      <c r="W558" s="100">
        <f t="shared" si="79"/>
        <v>0</v>
      </c>
      <c r="X558" s="100">
        <f t="shared" si="80"/>
        <v>0</v>
      </c>
      <c r="Y558" s="100">
        <f t="shared" si="81"/>
        <v>0</v>
      </c>
    </row>
    <row r="559" spans="1:25" x14ac:dyDescent="0.2">
      <c r="A559" s="91" t="s">
        <v>2968</v>
      </c>
      <c r="B559" s="92">
        <v>2019365</v>
      </c>
      <c r="C559" s="93" t="s">
        <v>2969</v>
      </c>
      <c r="D559" s="94">
        <v>12959684</v>
      </c>
      <c r="E559" s="95" t="s">
        <v>2961</v>
      </c>
      <c r="F559" s="96" t="s">
        <v>1832</v>
      </c>
      <c r="G559" s="97">
        <v>1</v>
      </c>
      <c r="H559" s="98">
        <v>44654</v>
      </c>
      <c r="I559" s="98">
        <v>46753</v>
      </c>
      <c r="J559" s="96">
        <v>1</v>
      </c>
      <c r="K559" s="96">
        <v>1</v>
      </c>
      <c r="L559" s="96">
        <v>28</v>
      </c>
      <c r="M559" s="99">
        <v>0</v>
      </c>
      <c r="N559" s="99">
        <f t="shared" si="73"/>
        <v>0</v>
      </c>
      <c r="O559" s="99">
        <f t="shared" si="74"/>
        <v>0</v>
      </c>
      <c r="P559" s="99">
        <v>0</v>
      </c>
      <c r="Q559" s="99">
        <f t="shared" si="75"/>
        <v>0</v>
      </c>
      <c r="R559" s="99">
        <f t="shared" si="76"/>
        <v>0</v>
      </c>
      <c r="S559" s="99">
        <f t="shared" si="77"/>
        <v>0</v>
      </c>
      <c r="T559" s="99">
        <v>2</v>
      </c>
      <c r="U559" s="100">
        <f t="shared" si="78"/>
        <v>0</v>
      </c>
      <c r="V559" s="100">
        <v>4</v>
      </c>
      <c r="W559" s="100">
        <f t="shared" si="79"/>
        <v>0</v>
      </c>
      <c r="X559" s="100">
        <f t="shared" si="80"/>
        <v>0</v>
      </c>
      <c r="Y559" s="100">
        <f t="shared" si="81"/>
        <v>0</v>
      </c>
    </row>
    <row r="560" spans="1:25" x14ac:dyDescent="0.2">
      <c r="A560" s="91" t="s">
        <v>2970</v>
      </c>
      <c r="B560" s="92">
        <v>2018899</v>
      </c>
      <c r="C560" s="93" t="s">
        <v>2971</v>
      </c>
      <c r="D560" s="94">
        <v>13803456</v>
      </c>
      <c r="E560" s="95" t="s">
        <v>2961</v>
      </c>
      <c r="F560" s="96" t="s">
        <v>1832</v>
      </c>
      <c r="G560" s="97">
        <v>1</v>
      </c>
      <c r="H560" s="98">
        <v>44654</v>
      </c>
      <c r="I560" s="98">
        <v>46753</v>
      </c>
      <c r="J560" s="96">
        <v>1</v>
      </c>
      <c r="K560" s="96">
        <v>1</v>
      </c>
      <c r="L560" s="96">
        <v>28</v>
      </c>
      <c r="M560" s="99">
        <v>0</v>
      </c>
      <c r="N560" s="99">
        <f t="shared" si="73"/>
        <v>0</v>
      </c>
      <c r="O560" s="99">
        <f t="shared" si="74"/>
        <v>0</v>
      </c>
      <c r="P560" s="99">
        <v>0</v>
      </c>
      <c r="Q560" s="99">
        <f t="shared" si="75"/>
        <v>0</v>
      </c>
      <c r="R560" s="99">
        <f t="shared" si="76"/>
        <v>0</v>
      </c>
      <c r="S560" s="99">
        <f t="shared" si="77"/>
        <v>0</v>
      </c>
      <c r="T560" s="99">
        <v>2</v>
      </c>
      <c r="U560" s="100">
        <f t="shared" si="78"/>
        <v>0</v>
      </c>
      <c r="V560" s="100">
        <v>4</v>
      </c>
      <c r="W560" s="100">
        <f t="shared" si="79"/>
        <v>0</v>
      </c>
      <c r="X560" s="100">
        <f t="shared" si="80"/>
        <v>0</v>
      </c>
      <c r="Y560" s="100">
        <f t="shared" si="81"/>
        <v>0</v>
      </c>
    </row>
    <row r="561" spans="1:25" x14ac:dyDescent="0.2">
      <c r="A561" s="91" t="s">
        <v>2972</v>
      </c>
      <c r="B561" s="92">
        <v>2018902</v>
      </c>
      <c r="C561" s="93" t="s">
        <v>2973</v>
      </c>
      <c r="D561" s="94">
        <v>10403986</v>
      </c>
      <c r="E561" s="95" t="s">
        <v>2961</v>
      </c>
      <c r="F561" s="96" t="s">
        <v>1832</v>
      </c>
      <c r="G561" s="97">
        <v>1</v>
      </c>
      <c r="H561" s="98">
        <v>44650</v>
      </c>
      <c r="I561" s="98">
        <v>46753</v>
      </c>
      <c r="J561" s="96">
        <v>1</v>
      </c>
      <c r="K561" s="96">
        <v>1</v>
      </c>
      <c r="L561" s="96">
        <v>28</v>
      </c>
      <c r="M561" s="99">
        <v>0</v>
      </c>
      <c r="N561" s="99">
        <f t="shared" si="73"/>
        <v>0</v>
      </c>
      <c r="O561" s="99">
        <f t="shared" si="74"/>
        <v>0</v>
      </c>
      <c r="P561" s="99">
        <v>0</v>
      </c>
      <c r="Q561" s="99">
        <f t="shared" si="75"/>
        <v>0</v>
      </c>
      <c r="R561" s="99">
        <f t="shared" si="76"/>
        <v>0</v>
      </c>
      <c r="S561" s="99">
        <f t="shared" si="77"/>
        <v>0</v>
      </c>
      <c r="T561" s="99">
        <v>2</v>
      </c>
      <c r="U561" s="100">
        <f t="shared" si="78"/>
        <v>0</v>
      </c>
      <c r="V561" s="100">
        <v>4</v>
      </c>
      <c r="W561" s="100">
        <f t="shared" si="79"/>
        <v>0</v>
      </c>
      <c r="X561" s="100">
        <f t="shared" si="80"/>
        <v>0</v>
      </c>
      <c r="Y561" s="100">
        <f t="shared" si="81"/>
        <v>0</v>
      </c>
    </row>
    <row r="562" spans="1:25" x14ac:dyDescent="0.2">
      <c r="A562" s="91" t="s">
        <v>2974</v>
      </c>
      <c r="B562" s="92">
        <v>2018904</v>
      </c>
      <c r="C562" s="93" t="s">
        <v>2975</v>
      </c>
      <c r="D562" s="94">
        <v>10446311</v>
      </c>
      <c r="E562" s="95" t="s">
        <v>2961</v>
      </c>
      <c r="F562" s="96" t="s">
        <v>1832</v>
      </c>
      <c r="G562" s="97">
        <v>1</v>
      </c>
      <c r="H562" s="98">
        <v>44650</v>
      </c>
      <c r="I562" s="98">
        <v>46753</v>
      </c>
      <c r="J562" s="96">
        <v>1</v>
      </c>
      <c r="K562" s="96">
        <v>1</v>
      </c>
      <c r="L562" s="96">
        <v>28</v>
      </c>
      <c r="M562" s="99">
        <v>1</v>
      </c>
      <c r="N562" s="99">
        <f t="shared" si="73"/>
        <v>1</v>
      </c>
      <c r="O562" s="99">
        <f t="shared" si="74"/>
        <v>1</v>
      </c>
      <c r="P562" s="99">
        <v>1</v>
      </c>
      <c r="Q562" s="99">
        <f t="shared" si="75"/>
        <v>1</v>
      </c>
      <c r="R562" s="99">
        <f t="shared" si="76"/>
        <v>0</v>
      </c>
      <c r="S562" s="99">
        <f t="shared" si="77"/>
        <v>1</v>
      </c>
      <c r="T562" s="99">
        <v>2</v>
      </c>
      <c r="U562" s="100">
        <f t="shared" si="78"/>
        <v>4</v>
      </c>
      <c r="V562" s="100">
        <v>4</v>
      </c>
      <c r="W562" s="100">
        <f t="shared" si="79"/>
        <v>4</v>
      </c>
      <c r="X562" s="100">
        <f t="shared" si="80"/>
        <v>0</v>
      </c>
      <c r="Y562" s="100">
        <f t="shared" si="81"/>
        <v>0</v>
      </c>
    </row>
    <row r="563" spans="1:25" x14ac:dyDescent="0.2">
      <c r="A563" s="91" t="s">
        <v>2976</v>
      </c>
      <c r="B563" s="92">
        <v>2019366</v>
      </c>
      <c r="C563" s="93" t="s">
        <v>2977</v>
      </c>
      <c r="D563" s="94">
        <v>10404048</v>
      </c>
      <c r="E563" s="95" t="s">
        <v>2961</v>
      </c>
      <c r="F563" s="96" t="s">
        <v>1832</v>
      </c>
      <c r="G563" s="97">
        <v>1</v>
      </c>
      <c r="H563" s="98">
        <v>44650</v>
      </c>
      <c r="I563" s="98">
        <v>46753</v>
      </c>
      <c r="J563" s="96">
        <v>1</v>
      </c>
      <c r="K563" s="96">
        <v>1</v>
      </c>
      <c r="L563" s="96">
        <v>28</v>
      </c>
      <c r="M563" s="99">
        <v>0</v>
      </c>
      <c r="N563" s="99">
        <f t="shared" si="73"/>
        <v>0</v>
      </c>
      <c r="O563" s="99">
        <f t="shared" si="74"/>
        <v>0</v>
      </c>
      <c r="P563" s="99">
        <v>0</v>
      </c>
      <c r="Q563" s="99">
        <f t="shared" si="75"/>
        <v>0</v>
      </c>
      <c r="R563" s="99">
        <f t="shared" si="76"/>
        <v>0</v>
      </c>
      <c r="S563" s="99">
        <f t="shared" si="77"/>
        <v>0</v>
      </c>
      <c r="T563" s="99">
        <v>2</v>
      </c>
      <c r="U563" s="100">
        <f t="shared" si="78"/>
        <v>0</v>
      </c>
      <c r="V563" s="100">
        <v>4</v>
      </c>
      <c r="W563" s="100">
        <f t="shared" si="79"/>
        <v>0</v>
      </c>
      <c r="X563" s="100">
        <f t="shared" si="80"/>
        <v>0</v>
      </c>
      <c r="Y563" s="100">
        <f t="shared" si="81"/>
        <v>0</v>
      </c>
    </row>
    <row r="564" spans="1:25" x14ac:dyDescent="0.2">
      <c r="A564" s="91" t="s">
        <v>2978</v>
      </c>
      <c r="B564" s="92">
        <v>2019882</v>
      </c>
      <c r="C564" s="93" t="s">
        <v>2979</v>
      </c>
      <c r="D564" s="94">
        <v>13859640</v>
      </c>
      <c r="E564" s="95" t="s">
        <v>2961</v>
      </c>
      <c r="F564" s="96" t="s">
        <v>1832</v>
      </c>
      <c r="G564" s="97">
        <v>1</v>
      </c>
      <c r="H564" s="98">
        <v>44650</v>
      </c>
      <c r="I564" s="98">
        <v>46753</v>
      </c>
      <c r="J564" s="96">
        <v>1</v>
      </c>
      <c r="K564" s="96">
        <v>1</v>
      </c>
      <c r="L564" s="96">
        <v>28</v>
      </c>
      <c r="M564" s="99">
        <v>0</v>
      </c>
      <c r="N564" s="99">
        <f t="shared" si="73"/>
        <v>0</v>
      </c>
      <c r="O564" s="99">
        <f t="shared" si="74"/>
        <v>0</v>
      </c>
      <c r="P564" s="99">
        <v>0</v>
      </c>
      <c r="Q564" s="99">
        <f t="shared" si="75"/>
        <v>0</v>
      </c>
      <c r="R564" s="99">
        <f t="shared" si="76"/>
        <v>0</v>
      </c>
      <c r="S564" s="99">
        <f t="shared" si="77"/>
        <v>0</v>
      </c>
      <c r="T564" s="99">
        <v>2</v>
      </c>
      <c r="U564" s="100">
        <f t="shared" si="78"/>
        <v>0</v>
      </c>
      <c r="V564" s="100">
        <v>4</v>
      </c>
      <c r="W564" s="100">
        <f t="shared" si="79"/>
        <v>0</v>
      </c>
      <c r="X564" s="100">
        <f t="shared" si="80"/>
        <v>0</v>
      </c>
      <c r="Y564" s="100">
        <f t="shared" si="81"/>
        <v>0</v>
      </c>
    </row>
    <row r="565" spans="1:25" x14ac:dyDescent="0.2">
      <c r="A565" s="91" t="s">
        <v>2980</v>
      </c>
      <c r="B565" s="92">
        <v>8003463</v>
      </c>
      <c r="C565" s="93" t="s">
        <v>2981</v>
      </c>
      <c r="D565" s="94">
        <v>3731511</v>
      </c>
      <c r="E565" s="95" t="s">
        <v>1841</v>
      </c>
      <c r="F565" s="96" t="s">
        <v>1832</v>
      </c>
      <c r="G565" s="97">
        <v>1</v>
      </c>
      <c r="H565" s="98">
        <v>42400</v>
      </c>
      <c r="I565" s="98">
        <v>46952</v>
      </c>
      <c r="J565" s="96">
        <v>18</v>
      </c>
      <c r="K565" s="96">
        <v>7</v>
      </c>
      <c r="L565" s="96">
        <v>28</v>
      </c>
      <c r="M565" s="99">
        <v>0</v>
      </c>
      <c r="N565" s="99">
        <f t="shared" si="73"/>
        <v>0</v>
      </c>
      <c r="O565" s="99">
        <f t="shared" si="74"/>
        <v>0</v>
      </c>
      <c r="P565" s="99">
        <v>0</v>
      </c>
      <c r="Q565" s="99">
        <f t="shared" si="75"/>
        <v>0</v>
      </c>
      <c r="R565" s="99">
        <f t="shared" si="76"/>
        <v>0</v>
      </c>
      <c r="S565" s="99">
        <f t="shared" si="77"/>
        <v>0</v>
      </c>
      <c r="T565" s="99">
        <v>2</v>
      </c>
      <c r="U565" s="100">
        <f t="shared" si="78"/>
        <v>0</v>
      </c>
      <c r="V565" s="100">
        <v>1</v>
      </c>
      <c r="W565" s="100">
        <f t="shared" si="79"/>
        <v>0</v>
      </c>
      <c r="X565" s="100">
        <f t="shared" si="80"/>
        <v>0</v>
      </c>
      <c r="Y565" s="100">
        <f t="shared" si="81"/>
        <v>0</v>
      </c>
    </row>
    <row r="566" spans="1:25" x14ac:dyDescent="0.2">
      <c r="A566" s="91" t="s">
        <v>2982</v>
      </c>
      <c r="B566" s="92">
        <v>8003461</v>
      </c>
      <c r="C566" s="93" t="s">
        <v>2983</v>
      </c>
      <c r="D566" s="94">
        <v>10559585</v>
      </c>
      <c r="E566" s="95" t="s">
        <v>1841</v>
      </c>
      <c r="F566" s="96" t="s">
        <v>1832</v>
      </c>
      <c r="G566" s="97">
        <v>1</v>
      </c>
      <c r="H566" s="98">
        <v>42823</v>
      </c>
      <c r="I566" s="98">
        <v>46823</v>
      </c>
      <c r="J566" s="96">
        <v>11</v>
      </c>
      <c r="K566" s="96">
        <v>3</v>
      </c>
      <c r="L566" s="96">
        <v>28</v>
      </c>
      <c r="M566" s="99">
        <v>1</v>
      </c>
      <c r="N566" s="99">
        <f t="shared" si="73"/>
        <v>1</v>
      </c>
      <c r="O566" s="99">
        <f t="shared" si="74"/>
        <v>1</v>
      </c>
      <c r="P566" s="99">
        <v>0</v>
      </c>
      <c r="Q566" s="99">
        <f t="shared" si="75"/>
        <v>1</v>
      </c>
      <c r="R566" s="99">
        <f t="shared" si="76"/>
        <v>2</v>
      </c>
      <c r="S566" s="99">
        <f t="shared" si="77"/>
        <v>0</v>
      </c>
      <c r="T566" s="99">
        <v>0</v>
      </c>
      <c r="U566" s="100">
        <f t="shared" si="78"/>
        <v>0</v>
      </c>
      <c r="V566" s="100">
        <v>1</v>
      </c>
      <c r="W566" s="100">
        <f t="shared" si="79"/>
        <v>0</v>
      </c>
      <c r="X566" s="100">
        <f t="shared" si="80"/>
        <v>0.1</v>
      </c>
      <c r="Y566" s="100">
        <f t="shared" si="81"/>
        <v>2</v>
      </c>
    </row>
    <row r="567" spans="1:25" x14ac:dyDescent="0.2">
      <c r="A567" s="91" t="s">
        <v>2984</v>
      </c>
      <c r="B567" s="92">
        <v>8003458</v>
      </c>
      <c r="C567" s="93" t="s">
        <v>2985</v>
      </c>
      <c r="D567" s="94">
        <v>10531196</v>
      </c>
      <c r="E567" s="95" t="s">
        <v>1841</v>
      </c>
      <c r="F567" s="96" t="s">
        <v>1832</v>
      </c>
      <c r="G567" s="97">
        <v>1</v>
      </c>
      <c r="H567" s="98">
        <v>42400</v>
      </c>
      <c r="I567" s="98">
        <v>46952</v>
      </c>
      <c r="J567" s="96">
        <v>18</v>
      </c>
      <c r="K567" s="96">
        <v>7</v>
      </c>
      <c r="L567" s="96">
        <v>28</v>
      </c>
      <c r="M567" s="99">
        <v>1</v>
      </c>
      <c r="N567" s="99">
        <f t="shared" si="73"/>
        <v>1</v>
      </c>
      <c r="O567" s="99">
        <f t="shared" si="74"/>
        <v>1</v>
      </c>
      <c r="P567" s="99">
        <v>0</v>
      </c>
      <c r="Q567" s="99">
        <f t="shared" si="75"/>
        <v>1</v>
      </c>
      <c r="R567" s="99">
        <f t="shared" si="76"/>
        <v>2</v>
      </c>
      <c r="S567" s="99">
        <f t="shared" si="77"/>
        <v>0</v>
      </c>
      <c r="T567" s="99">
        <v>0</v>
      </c>
      <c r="U567" s="100">
        <f t="shared" si="78"/>
        <v>0</v>
      </c>
      <c r="V567" s="100">
        <v>1</v>
      </c>
      <c r="W567" s="100">
        <f t="shared" si="79"/>
        <v>0</v>
      </c>
      <c r="X567" s="100">
        <f t="shared" si="80"/>
        <v>0.1</v>
      </c>
      <c r="Y567" s="100">
        <f t="shared" si="81"/>
        <v>2</v>
      </c>
    </row>
    <row r="568" spans="1:25" x14ac:dyDescent="0.2">
      <c r="A568" s="91" t="s">
        <v>2986</v>
      </c>
      <c r="B568" s="92">
        <v>8003429</v>
      </c>
      <c r="C568" s="93" t="s">
        <v>2987</v>
      </c>
      <c r="D568" s="94">
        <v>10554004</v>
      </c>
      <c r="E568" s="95" t="s">
        <v>1868</v>
      </c>
      <c r="F568" s="96" t="s">
        <v>1832</v>
      </c>
      <c r="G568" s="97">
        <v>1</v>
      </c>
      <c r="H568" s="98">
        <v>42400</v>
      </c>
      <c r="I568" s="98">
        <v>46753</v>
      </c>
      <c r="J568" s="96">
        <v>1</v>
      </c>
      <c r="K568" s="96">
        <v>1</v>
      </c>
      <c r="L568" s="96">
        <v>28</v>
      </c>
      <c r="M568" s="99">
        <v>0</v>
      </c>
      <c r="N568" s="99">
        <f t="shared" si="73"/>
        <v>0</v>
      </c>
      <c r="O568" s="99">
        <f t="shared" si="74"/>
        <v>0</v>
      </c>
      <c r="P568" s="99">
        <v>0</v>
      </c>
      <c r="Q568" s="99">
        <f t="shared" si="75"/>
        <v>0</v>
      </c>
      <c r="R568" s="99">
        <f t="shared" si="76"/>
        <v>0</v>
      </c>
      <c r="S568" s="99">
        <f t="shared" si="77"/>
        <v>0</v>
      </c>
      <c r="T568" s="99">
        <v>2</v>
      </c>
      <c r="U568" s="100">
        <f t="shared" si="78"/>
        <v>0</v>
      </c>
      <c r="V568" s="100">
        <v>1</v>
      </c>
      <c r="W568" s="100">
        <f t="shared" si="79"/>
        <v>0</v>
      </c>
      <c r="X568" s="100">
        <f t="shared" si="80"/>
        <v>0</v>
      </c>
      <c r="Y568" s="100">
        <f t="shared" si="81"/>
        <v>0</v>
      </c>
    </row>
    <row r="569" spans="1:25" x14ac:dyDescent="0.2">
      <c r="A569" s="91" t="s">
        <v>2988</v>
      </c>
      <c r="B569" s="92">
        <v>8003431</v>
      </c>
      <c r="C569" s="93" t="s">
        <v>2989</v>
      </c>
      <c r="D569" s="94">
        <v>828</v>
      </c>
      <c r="E569" s="95" t="s">
        <v>1838</v>
      </c>
      <c r="F569" s="96" t="s">
        <v>1832</v>
      </c>
      <c r="G569" s="97">
        <v>1</v>
      </c>
      <c r="H569" s="98">
        <v>42400</v>
      </c>
      <c r="I569" s="98">
        <v>46753</v>
      </c>
      <c r="J569" s="96">
        <v>1</v>
      </c>
      <c r="K569" s="96">
        <v>1</v>
      </c>
      <c r="L569" s="96">
        <v>28</v>
      </c>
      <c r="M569" s="99">
        <v>0</v>
      </c>
      <c r="N569" s="99">
        <f t="shared" si="73"/>
        <v>0</v>
      </c>
      <c r="O569" s="99">
        <f t="shared" si="74"/>
        <v>0</v>
      </c>
      <c r="P569" s="99">
        <v>0</v>
      </c>
      <c r="Q569" s="99">
        <f t="shared" si="75"/>
        <v>0</v>
      </c>
      <c r="R569" s="99">
        <f t="shared" si="76"/>
        <v>0</v>
      </c>
      <c r="S569" s="99">
        <f t="shared" si="77"/>
        <v>0</v>
      </c>
      <c r="T569" s="99">
        <v>2</v>
      </c>
      <c r="U569" s="100">
        <f t="shared" si="78"/>
        <v>0</v>
      </c>
      <c r="V569" s="100">
        <v>1</v>
      </c>
      <c r="W569" s="100">
        <f t="shared" si="79"/>
        <v>0</v>
      </c>
      <c r="X569" s="100">
        <f t="shared" si="80"/>
        <v>0</v>
      </c>
      <c r="Y569" s="100">
        <f t="shared" si="81"/>
        <v>0</v>
      </c>
    </row>
    <row r="570" spans="1:25" ht="25.5" x14ac:dyDescent="0.2">
      <c r="A570" s="91" t="s">
        <v>2990</v>
      </c>
      <c r="B570" s="92">
        <v>1001631</v>
      </c>
      <c r="C570" s="93" t="s">
        <v>1757</v>
      </c>
      <c r="D570" s="94">
        <v>10532237</v>
      </c>
      <c r="E570" s="95" t="s">
        <v>1841</v>
      </c>
      <c r="F570" s="96" t="s">
        <v>1832</v>
      </c>
      <c r="G570" s="97">
        <v>1</v>
      </c>
      <c r="H570" s="98">
        <v>42400</v>
      </c>
      <c r="I570" s="98">
        <v>46753</v>
      </c>
      <c r="J570" s="96">
        <v>1</v>
      </c>
      <c r="K570" s="96">
        <v>1</v>
      </c>
      <c r="L570" s="96">
        <v>28</v>
      </c>
      <c r="M570" s="99">
        <v>1</v>
      </c>
      <c r="N570" s="99">
        <f t="shared" si="73"/>
        <v>1</v>
      </c>
      <c r="O570" s="99">
        <f t="shared" si="74"/>
        <v>1</v>
      </c>
      <c r="P570" s="99">
        <v>1</v>
      </c>
      <c r="Q570" s="99">
        <f t="shared" si="75"/>
        <v>1</v>
      </c>
      <c r="R570" s="99">
        <f t="shared" si="76"/>
        <v>0</v>
      </c>
      <c r="S570" s="99">
        <f t="shared" si="77"/>
        <v>1</v>
      </c>
      <c r="T570" s="99">
        <v>2</v>
      </c>
      <c r="U570" s="100">
        <f t="shared" si="78"/>
        <v>4</v>
      </c>
      <c r="V570" s="100">
        <v>1</v>
      </c>
      <c r="W570" s="100">
        <f t="shared" si="79"/>
        <v>4</v>
      </c>
      <c r="X570" s="100">
        <f t="shared" si="80"/>
        <v>0</v>
      </c>
      <c r="Y570" s="100">
        <f t="shared" si="81"/>
        <v>0</v>
      </c>
    </row>
    <row r="571" spans="1:25" x14ac:dyDescent="0.2">
      <c r="A571" s="91" t="s">
        <v>2991</v>
      </c>
      <c r="B571" s="92">
        <v>8003433</v>
      </c>
      <c r="C571" s="93" t="s">
        <v>2992</v>
      </c>
      <c r="D571" s="94">
        <v>10535843</v>
      </c>
      <c r="E571" s="95" t="s">
        <v>1841</v>
      </c>
      <c r="F571" s="96" t="s">
        <v>1832</v>
      </c>
      <c r="G571" s="97">
        <v>1</v>
      </c>
      <c r="H571" s="98">
        <v>42400</v>
      </c>
      <c r="I571" s="98">
        <v>46753</v>
      </c>
      <c r="J571" s="96">
        <v>1</v>
      </c>
      <c r="K571" s="96">
        <v>1</v>
      </c>
      <c r="L571" s="96">
        <v>28</v>
      </c>
      <c r="M571" s="99">
        <v>0</v>
      </c>
      <c r="N571" s="99">
        <f t="shared" si="73"/>
        <v>0</v>
      </c>
      <c r="O571" s="99">
        <f t="shared" si="74"/>
        <v>0</v>
      </c>
      <c r="P571" s="99">
        <v>0</v>
      </c>
      <c r="Q571" s="99">
        <f t="shared" si="75"/>
        <v>0</v>
      </c>
      <c r="R571" s="99">
        <f t="shared" si="76"/>
        <v>0</v>
      </c>
      <c r="S571" s="99">
        <f t="shared" si="77"/>
        <v>0</v>
      </c>
      <c r="T571" s="99">
        <v>0</v>
      </c>
      <c r="U571" s="100">
        <f t="shared" si="78"/>
        <v>0</v>
      </c>
      <c r="V571" s="100">
        <v>1</v>
      </c>
      <c r="W571" s="100">
        <f t="shared" si="79"/>
        <v>0</v>
      </c>
      <c r="X571" s="100">
        <f t="shared" si="80"/>
        <v>0</v>
      </c>
      <c r="Y571" s="100">
        <f t="shared" si="81"/>
        <v>0</v>
      </c>
    </row>
    <row r="572" spans="1:25" x14ac:dyDescent="0.2">
      <c r="A572" s="91" t="s">
        <v>2993</v>
      </c>
      <c r="B572" s="92">
        <v>8003422</v>
      </c>
      <c r="C572" s="93" t="s">
        <v>2994</v>
      </c>
      <c r="D572" s="94">
        <v>118601</v>
      </c>
      <c r="E572" s="95" t="s">
        <v>1851</v>
      </c>
      <c r="F572" s="96" t="s">
        <v>1832</v>
      </c>
      <c r="G572" s="97">
        <v>1</v>
      </c>
      <c r="H572" s="98">
        <v>42400</v>
      </c>
      <c r="I572" s="98">
        <v>46753</v>
      </c>
      <c r="J572" s="96">
        <v>1</v>
      </c>
      <c r="K572" s="96">
        <v>1</v>
      </c>
      <c r="L572" s="96">
        <v>28</v>
      </c>
      <c r="M572" s="99">
        <v>0</v>
      </c>
      <c r="N572" s="99">
        <f t="shared" si="73"/>
        <v>0</v>
      </c>
      <c r="O572" s="99">
        <f t="shared" si="74"/>
        <v>0</v>
      </c>
      <c r="P572" s="99">
        <v>0</v>
      </c>
      <c r="Q572" s="99">
        <f t="shared" si="75"/>
        <v>0</v>
      </c>
      <c r="R572" s="99">
        <f t="shared" si="76"/>
        <v>0</v>
      </c>
      <c r="S572" s="99">
        <f t="shared" si="77"/>
        <v>0</v>
      </c>
      <c r="T572" s="99">
        <v>2</v>
      </c>
      <c r="U572" s="100">
        <f t="shared" si="78"/>
        <v>0</v>
      </c>
      <c r="V572" s="100">
        <v>1</v>
      </c>
      <c r="W572" s="100">
        <f t="shared" si="79"/>
        <v>0</v>
      </c>
      <c r="X572" s="100">
        <f t="shared" si="80"/>
        <v>0</v>
      </c>
      <c r="Y572" s="100">
        <f t="shared" si="81"/>
        <v>0</v>
      </c>
    </row>
    <row r="573" spans="1:25" x14ac:dyDescent="0.2">
      <c r="A573" s="91" t="s">
        <v>2995</v>
      </c>
      <c r="B573" s="92">
        <v>8003746</v>
      </c>
      <c r="C573" s="93" t="s">
        <v>2996</v>
      </c>
      <c r="D573" s="94">
        <v>11285249</v>
      </c>
      <c r="E573" s="95" t="s">
        <v>1841</v>
      </c>
      <c r="F573" s="96" t="s">
        <v>1832</v>
      </c>
      <c r="G573" s="97">
        <v>1</v>
      </c>
      <c r="H573" s="98">
        <v>42429</v>
      </c>
      <c r="I573" s="98">
        <v>46753</v>
      </c>
      <c r="J573" s="96">
        <v>1</v>
      </c>
      <c r="K573" s="96">
        <v>1</v>
      </c>
      <c r="L573" s="96">
        <v>28</v>
      </c>
      <c r="M573" s="99">
        <v>0</v>
      </c>
      <c r="N573" s="99">
        <f t="shared" si="73"/>
        <v>0</v>
      </c>
      <c r="O573" s="99">
        <f t="shared" si="74"/>
        <v>0</v>
      </c>
      <c r="P573" s="99">
        <v>0</v>
      </c>
      <c r="Q573" s="99">
        <f t="shared" si="75"/>
        <v>0</v>
      </c>
      <c r="R573" s="99">
        <f t="shared" si="76"/>
        <v>0</v>
      </c>
      <c r="S573" s="99">
        <f t="shared" si="77"/>
        <v>0</v>
      </c>
      <c r="T573" s="99">
        <v>2</v>
      </c>
      <c r="U573" s="100">
        <f t="shared" si="78"/>
        <v>0</v>
      </c>
      <c r="V573" s="100">
        <v>1</v>
      </c>
      <c r="W573" s="100">
        <f t="shared" si="79"/>
        <v>0</v>
      </c>
      <c r="X573" s="100">
        <f t="shared" si="80"/>
        <v>0</v>
      </c>
      <c r="Y573" s="100">
        <f t="shared" si="81"/>
        <v>0</v>
      </c>
    </row>
    <row r="574" spans="1:25" x14ac:dyDescent="0.2">
      <c r="A574" s="91" t="s">
        <v>2997</v>
      </c>
      <c r="B574" s="92">
        <v>2016106</v>
      </c>
      <c r="C574" s="93" t="s">
        <v>2998</v>
      </c>
      <c r="D574" s="94">
        <v>10283490</v>
      </c>
      <c r="E574" s="95" t="s">
        <v>1841</v>
      </c>
      <c r="F574" s="96" t="s">
        <v>1832</v>
      </c>
      <c r="G574" s="97">
        <v>1</v>
      </c>
      <c r="H574" s="98">
        <v>42429</v>
      </c>
      <c r="I574" s="98">
        <v>46920</v>
      </c>
      <c r="J574" s="96">
        <v>16</v>
      </c>
      <c r="K574" s="96">
        <v>6</v>
      </c>
      <c r="L574" s="96">
        <v>28</v>
      </c>
      <c r="M574" s="99">
        <v>0</v>
      </c>
      <c r="N574" s="99">
        <f t="shared" si="73"/>
        <v>0</v>
      </c>
      <c r="O574" s="99">
        <f t="shared" si="74"/>
        <v>0</v>
      </c>
      <c r="P574" s="99">
        <v>0</v>
      </c>
      <c r="Q574" s="99">
        <f t="shared" si="75"/>
        <v>0</v>
      </c>
      <c r="R574" s="99">
        <f t="shared" si="76"/>
        <v>0</v>
      </c>
      <c r="S574" s="99">
        <f t="shared" si="77"/>
        <v>0</v>
      </c>
      <c r="T574" s="99">
        <v>2</v>
      </c>
      <c r="U574" s="100">
        <f t="shared" si="78"/>
        <v>0</v>
      </c>
      <c r="V574" s="100">
        <v>1</v>
      </c>
      <c r="W574" s="100">
        <f t="shared" si="79"/>
        <v>0</v>
      </c>
      <c r="X574" s="100">
        <f t="shared" si="80"/>
        <v>0</v>
      </c>
      <c r="Y574" s="100">
        <f t="shared" si="81"/>
        <v>0</v>
      </c>
    </row>
    <row r="575" spans="1:25" x14ac:dyDescent="0.2">
      <c r="A575" s="91" t="s">
        <v>2999</v>
      </c>
      <c r="B575" s="92">
        <v>2021528</v>
      </c>
      <c r="C575" s="93" t="s">
        <v>3000</v>
      </c>
      <c r="D575" s="94">
        <v>12780356</v>
      </c>
      <c r="E575" s="95" t="s">
        <v>1841</v>
      </c>
      <c r="F575" s="96" t="s">
        <v>1832</v>
      </c>
      <c r="G575" s="97">
        <v>1</v>
      </c>
      <c r="H575" s="98">
        <v>45532</v>
      </c>
      <c r="I575" s="98">
        <v>46753</v>
      </c>
      <c r="J575" s="96">
        <v>1</v>
      </c>
      <c r="K575" s="96">
        <v>1</v>
      </c>
      <c r="L575" s="96">
        <v>28</v>
      </c>
      <c r="M575" s="99">
        <v>0</v>
      </c>
      <c r="N575" s="99">
        <f t="shared" si="73"/>
        <v>0</v>
      </c>
      <c r="O575" s="99">
        <f t="shared" si="74"/>
        <v>0</v>
      </c>
      <c r="P575" s="99">
        <v>0</v>
      </c>
      <c r="Q575" s="99">
        <f t="shared" si="75"/>
        <v>0</v>
      </c>
      <c r="R575" s="99">
        <f t="shared" si="76"/>
        <v>0</v>
      </c>
      <c r="S575" s="99">
        <f t="shared" si="77"/>
        <v>0</v>
      </c>
      <c r="T575" s="99">
        <v>2</v>
      </c>
      <c r="U575" s="100">
        <f t="shared" si="78"/>
        <v>0</v>
      </c>
      <c r="V575" s="100">
        <v>1</v>
      </c>
      <c r="W575" s="100">
        <f t="shared" si="79"/>
        <v>0</v>
      </c>
      <c r="X575" s="100">
        <f t="shared" si="80"/>
        <v>0</v>
      </c>
      <c r="Y575" s="100">
        <f t="shared" si="81"/>
        <v>0</v>
      </c>
    </row>
    <row r="576" spans="1:25" x14ac:dyDescent="0.2">
      <c r="A576" s="91" t="s">
        <v>3001</v>
      </c>
      <c r="B576" s="92">
        <v>2007135</v>
      </c>
      <c r="C576" s="93" t="s">
        <v>3002</v>
      </c>
      <c r="D576" s="94">
        <v>10546297</v>
      </c>
      <c r="E576" s="95" t="s">
        <v>1841</v>
      </c>
      <c r="F576" s="96" t="s">
        <v>1832</v>
      </c>
      <c r="G576" s="97">
        <v>1</v>
      </c>
      <c r="H576" s="98">
        <v>42032</v>
      </c>
      <c r="I576" s="98">
        <v>46814</v>
      </c>
      <c r="J576" s="96">
        <v>2</v>
      </c>
      <c r="K576" s="96">
        <v>3</v>
      </c>
      <c r="L576" s="96">
        <v>28</v>
      </c>
      <c r="M576" s="99">
        <v>1</v>
      </c>
      <c r="N576" s="99">
        <f t="shared" si="73"/>
        <v>1</v>
      </c>
      <c r="O576" s="99">
        <f t="shared" si="74"/>
        <v>1</v>
      </c>
      <c r="P576" s="99">
        <v>1</v>
      </c>
      <c r="Q576" s="99">
        <f t="shared" si="75"/>
        <v>1</v>
      </c>
      <c r="R576" s="99">
        <f t="shared" si="76"/>
        <v>0</v>
      </c>
      <c r="S576" s="99">
        <f t="shared" si="77"/>
        <v>1</v>
      </c>
      <c r="T576" s="99">
        <v>2</v>
      </c>
      <c r="U576" s="100">
        <f t="shared" si="78"/>
        <v>4</v>
      </c>
      <c r="V576" s="100">
        <v>4</v>
      </c>
      <c r="W576" s="100">
        <f t="shared" si="79"/>
        <v>4</v>
      </c>
      <c r="X576" s="100">
        <f t="shared" si="80"/>
        <v>0</v>
      </c>
      <c r="Y576" s="100">
        <f t="shared" si="81"/>
        <v>0</v>
      </c>
    </row>
    <row r="577" spans="1:25" x14ac:dyDescent="0.2">
      <c r="A577" s="91" t="s">
        <v>3003</v>
      </c>
      <c r="B577" s="92">
        <v>2007135</v>
      </c>
      <c r="C577" s="93" t="s">
        <v>3002</v>
      </c>
      <c r="D577" s="94">
        <v>36302707</v>
      </c>
      <c r="E577" s="95" t="s">
        <v>1939</v>
      </c>
      <c r="F577" s="96" t="s">
        <v>1940</v>
      </c>
      <c r="G577" s="97">
        <v>1</v>
      </c>
      <c r="H577" s="98">
        <v>43556</v>
      </c>
      <c r="I577" s="98">
        <v>47034</v>
      </c>
      <c r="J577" s="96">
        <v>8</v>
      </c>
      <c r="K577" s="96">
        <v>10</v>
      </c>
      <c r="L577" s="96">
        <v>28</v>
      </c>
      <c r="M577" s="99">
        <v>0</v>
      </c>
      <c r="N577" s="99">
        <f t="shared" si="73"/>
        <v>0</v>
      </c>
      <c r="O577" s="99">
        <f t="shared" si="74"/>
        <v>0</v>
      </c>
      <c r="P577" s="99">
        <v>0</v>
      </c>
      <c r="Q577" s="99">
        <f t="shared" si="75"/>
        <v>0</v>
      </c>
      <c r="R577" s="99">
        <f t="shared" si="76"/>
        <v>0</v>
      </c>
      <c r="S577" s="99">
        <f t="shared" si="77"/>
        <v>0</v>
      </c>
      <c r="T577" s="99">
        <v>0</v>
      </c>
      <c r="U577" s="100">
        <f t="shared" si="78"/>
        <v>0</v>
      </c>
      <c r="V577" s="100">
        <v>0</v>
      </c>
      <c r="W577" s="100">
        <f t="shared" si="79"/>
        <v>0</v>
      </c>
      <c r="X577" s="100">
        <f t="shared" si="80"/>
        <v>0</v>
      </c>
      <c r="Y577" s="100">
        <f t="shared" si="81"/>
        <v>0</v>
      </c>
    </row>
    <row r="578" spans="1:25" x14ac:dyDescent="0.2">
      <c r="A578" s="91" t="s">
        <v>3004</v>
      </c>
      <c r="B578" s="92">
        <v>2018338</v>
      </c>
      <c r="C578" s="93" t="s">
        <v>3005</v>
      </c>
      <c r="D578" s="94">
        <v>10544190</v>
      </c>
      <c r="E578" s="95" t="s">
        <v>1841</v>
      </c>
      <c r="F578" s="96" t="s">
        <v>1832</v>
      </c>
      <c r="G578" s="97">
        <v>1</v>
      </c>
      <c r="H578" s="98">
        <v>42032</v>
      </c>
      <c r="I578" s="98">
        <v>46813</v>
      </c>
      <c r="J578" s="96">
        <v>1</v>
      </c>
      <c r="K578" s="96">
        <v>3</v>
      </c>
      <c r="L578" s="96">
        <v>28</v>
      </c>
      <c r="M578" s="99">
        <v>0</v>
      </c>
      <c r="N578" s="99">
        <f t="shared" si="73"/>
        <v>0</v>
      </c>
      <c r="O578" s="99">
        <f t="shared" si="74"/>
        <v>0</v>
      </c>
      <c r="P578" s="99">
        <v>0</v>
      </c>
      <c r="Q578" s="99">
        <f t="shared" si="75"/>
        <v>0</v>
      </c>
      <c r="R578" s="99">
        <f t="shared" si="76"/>
        <v>0</v>
      </c>
      <c r="S578" s="99">
        <f t="shared" si="77"/>
        <v>0</v>
      </c>
      <c r="T578" s="99">
        <v>2</v>
      </c>
      <c r="U578" s="100">
        <f t="shared" si="78"/>
        <v>0</v>
      </c>
      <c r="V578" s="100">
        <v>4</v>
      </c>
      <c r="W578" s="100">
        <f t="shared" si="79"/>
        <v>0</v>
      </c>
      <c r="X578" s="100">
        <f t="shared" si="80"/>
        <v>0</v>
      </c>
      <c r="Y578" s="100">
        <f t="shared" si="81"/>
        <v>0</v>
      </c>
    </row>
    <row r="579" spans="1:25" x14ac:dyDescent="0.2">
      <c r="A579" s="91" t="s">
        <v>3006</v>
      </c>
      <c r="B579" s="92">
        <v>2007137</v>
      </c>
      <c r="C579" s="93" t="s">
        <v>3007</v>
      </c>
      <c r="D579" s="94">
        <v>10542007</v>
      </c>
      <c r="E579" s="95" t="s">
        <v>1841</v>
      </c>
      <c r="F579" s="96" t="s">
        <v>1832</v>
      </c>
      <c r="G579" s="97">
        <v>1</v>
      </c>
      <c r="H579" s="98">
        <v>42032</v>
      </c>
      <c r="I579" s="98">
        <v>46753</v>
      </c>
      <c r="J579" s="96">
        <v>1</v>
      </c>
      <c r="K579" s="96">
        <v>1</v>
      </c>
      <c r="L579" s="96">
        <v>28</v>
      </c>
      <c r="M579" s="99">
        <v>0</v>
      </c>
      <c r="N579" s="99">
        <f t="shared" si="73"/>
        <v>0</v>
      </c>
      <c r="O579" s="99">
        <f t="shared" si="74"/>
        <v>0</v>
      </c>
      <c r="P579" s="99">
        <v>0</v>
      </c>
      <c r="Q579" s="99">
        <f t="shared" si="75"/>
        <v>0</v>
      </c>
      <c r="R579" s="99">
        <f t="shared" si="76"/>
        <v>0</v>
      </c>
      <c r="S579" s="99">
        <f t="shared" si="77"/>
        <v>0</v>
      </c>
      <c r="T579" s="99">
        <v>2</v>
      </c>
      <c r="U579" s="100">
        <f t="shared" si="78"/>
        <v>0</v>
      </c>
      <c r="V579" s="100">
        <v>4</v>
      </c>
      <c r="W579" s="100">
        <f t="shared" si="79"/>
        <v>0</v>
      </c>
      <c r="X579" s="100">
        <f t="shared" si="80"/>
        <v>0</v>
      </c>
      <c r="Y579" s="100">
        <f t="shared" si="81"/>
        <v>0</v>
      </c>
    </row>
    <row r="580" spans="1:25" x14ac:dyDescent="0.2">
      <c r="A580" s="91" t="s">
        <v>3008</v>
      </c>
      <c r="B580" s="92">
        <v>2019891</v>
      </c>
      <c r="C580" s="93" t="s">
        <v>3009</v>
      </c>
      <c r="D580" s="94">
        <v>10282642</v>
      </c>
      <c r="E580" s="95" t="s">
        <v>1841</v>
      </c>
      <c r="F580" s="96" t="s">
        <v>1832</v>
      </c>
      <c r="G580" s="97">
        <v>1</v>
      </c>
      <c r="H580" s="98">
        <v>42032</v>
      </c>
      <c r="I580" s="98">
        <v>46813</v>
      </c>
      <c r="J580" s="96">
        <v>1</v>
      </c>
      <c r="K580" s="96">
        <v>3</v>
      </c>
      <c r="L580" s="96">
        <v>28</v>
      </c>
      <c r="M580" s="99">
        <v>0</v>
      </c>
      <c r="N580" s="99">
        <f t="shared" si="73"/>
        <v>0</v>
      </c>
      <c r="O580" s="99">
        <f t="shared" si="74"/>
        <v>0</v>
      </c>
      <c r="P580" s="99">
        <v>0</v>
      </c>
      <c r="Q580" s="99">
        <f t="shared" si="75"/>
        <v>0</v>
      </c>
      <c r="R580" s="99">
        <f t="shared" si="76"/>
        <v>0</v>
      </c>
      <c r="S580" s="99">
        <f t="shared" si="77"/>
        <v>0</v>
      </c>
      <c r="T580" s="99">
        <v>2</v>
      </c>
      <c r="U580" s="100">
        <f t="shared" si="78"/>
        <v>0</v>
      </c>
      <c r="V580" s="100">
        <v>4</v>
      </c>
      <c r="W580" s="100">
        <f t="shared" si="79"/>
        <v>0</v>
      </c>
      <c r="X580" s="100">
        <f t="shared" si="80"/>
        <v>0</v>
      </c>
      <c r="Y580" s="100">
        <f t="shared" si="81"/>
        <v>0</v>
      </c>
    </row>
    <row r="581" spans="1:25" ht="25.5" x14ac:dyDescent="0.2">
      <c r="A581" s="91" t="s">
        <v>3010</v>
      </c>
      <c r="B581" s="92">
        <v>2006558</v>
      </c>
      <c r="C581" s="93" t="s">
        <v>1757</v>
      </c>
      <c r="D581" s="94">
        <v>10541301</v>
      </c>
      <c r="E581" s="95" t="s">
        <v>1841</v>
      </c>
      <c r="F581" s="96" t="s">
        <v>1832</v>
      </c>
      <c r="G581" s="97">
        <v>1</v>
      </c>
      <c r="H581" s="98">
        <v>45463</v>
      </c>
      <c r="I581" s="98">
        <v>46753</v>
      </c>
      <c r="J581" s="96">
        <v>1</v>
      </c>
      <c r="K581" s="96">
        <v>1</v>
      </c>
      <c r="L581" s="96">
        <v>28</v>
      </c>
      <c r="M581" s="99">
        <v>0</v>
      </c>
      <c r="N581" s="99">
        <f t="shared" si="73"/>
        <v>0</v>
      </c>
      <c r="O581" s="99">
        <f t="shared" si="74"/>
        <v>0</v>
      </c>
      <c r="P581" s="99">
        <v>0</v>
      </c>
      <c r="Q581" s="99">
        <f t="shared" si="75"/>
        <v>0</v>
      </c>
      <c r="R581" s="99">
        <f t="shared" si="76"/>
        <v>0</v>
      </c>
      <c r="S581" s="99">
        <f t="shared" si="77"/>
        <v>0</v>
      </c>
      <c r="T581" s="99">
        <v>2</v>
      </c>
      <c r="U581" s="100">
        <f t="shared" si="78"/>
        <v>0</v>
      </c>
      <c r="V581" s="100">
        <v>4</v>
      </c>
      <c r="W581" s="100">
        <f t="shared" si="79"/>
        <v>0</v>
      </c>
      <c r="X581" s="100">
        <f t="shared" si="80"/>
        <v>0</v>
      </c>
      <c r="Y581" s="100">
        <f t="shared" si="81"/>
        <v>0</v>
      </c>
    </row>
    <row r="582" spans="1:25" ht="25.5" x14ac:dyDescent="0.2">
      <c r="A582" s="91" t="s">
        <v>3011</v>
      </c>
      <c r="B582" s="92">
        <v>2023402</v>
      </c>
      <c r="C582" s="93" t="s">
        <v>1757</v>
      </c>
      <c r="D582" s="94">
        <v>10557427</v>
      </c>
      <c r="E582" s="95" t="s">
        <v>1841</v>
      </c>
      <c r="F582" s="96" t="s">
        <v>1832</v>
      </c>
      <c r="G582" s="97">
        <v>1</v>
      </c>
      <c r="H582" s="98">
        <v>45677</v>
      </c>
      <c r="I582" s="98">
        <v>46813</v>
      </c>
      <c r="J582" s="96">
        <v>1</v>
      </c>
      <c r="K582" s="96">
        <v>3</v>
      </c>
      <c r="L582" s="96">
        <v>28</v>
      </c>
      <c r="M582" s="99">
        <v>0</v>
      </c>
      <c r="N582" s="99">
        <f t="shared" si="73"/>
        <v>0</v>
      </c>
      <c r="O582" s="99">
        <f t="shared" si="74"/>
        <v>0</v>
      </c>
      <c r="P582" s="99">
        <v>0</v>
      </c>
      <c r="Q582" s="99">
        <f t="shared" si="75"/>
        <v>0</v>
      </c>
      <c r="R582" s="99">
        <f t="shared" si="76"/>
        <v>0</v>
      </c>
      <c r="S582" s="99">
        <f t="shared" si="77"/>
        <v>0</v>
      </c>
      <c r="T582" s="99">
        <v>2</v>
      </c>
      <c r="U582" s="100">
        <f t="shared" si="78"/>
        <v>0</v>
      </c>
      <c r="V582" s="100">
        <v>4</v>
      </c>
      <c r="W582" s="100">
        <f t="shared" si="79"/>
        <v>0</v>
      </c>
      <c r="X582" s="100">
        <f t="shared" si="80"/>
        <v>0</v>
      </c>
      <c r="Y582" s="100">
        <f t="shared" si="81"/>
        <v>0</v>
      </c>
    </row>
    <row r="583" spans="1:25" x14ac:dyDescent="0.2">
      <c r="A583" s="91" t="s">
        <v>3012</v>
      </c>
      <c r="B583" s="92">
        <v>2007141</v>
      </c>
      <c r="C583" s="93" t="s">
        <v>3013</v>
      </c>
      <c r="D583" s="94">
        <v>10542266</v>
      </c>
      <c r="E583" s="95" t="s">
        <v>1841</v>
      </c>
      <c r="F583" s="96" t="s">
        <v>1832</v>
      </c>
      <c r="G583" s="97">
        <v>1</v>
      </c>
      <c r="H583" s="98">
        <v>42032</v>
      </c>
      <c r="I583" s="98">
        <v>46814</v>
      </c>
      <c r="J583" s="96">
        <v>2</v>
      </c>
      <c r="K583" s="96">
        <v>3</v>
      </c>
      <c r="L583" s="96">
        <v>28</v>
      </c>
      <c r="M583" s="99">
        <v>0</v>
      </c>
      <c r="N583" s="99">
        <f t="shared" ref="N583:N646" si="82">M583</f>
        <v>0</v>
      </c>
      <c r="O583" s="99">
        <f t="shared" ref="O583:O646" si="83">M583</f>
        <v>0</v>
      </c>
      <c r="P583" s="99">
        <v>0</v>
      </c>
      <c r="Q583" s="99">
        <f t="shared" ref="Q583:Q646" si="84">M583</f>
        <v>0</v>
      </c>
      <c r="R583" s="99">
        <f t="shared" ref="R583:R646" si="85">IF(M583&gt;P583,2,0)</f>
        <v>0</v>
      </c>
      <c r="S583" s="99">
        <f t="shared" ref="S583:S646" si="86">P583*1</f>
        <v>0</v>
      </c>
      <c r="T583" s="99">
        <v>2</v>
      </c>
      <c r="U583" s="100">
        <f t="shared" ref="U583:U646" si="87">IF(P583=1,4,0)</f>
        <v>0</v>
      </c>
      <c r="V583" s="100">
        <v>4</v>
      </c>
      <c r="W583" s="100">
        <f t="shared" ref="W583:W646" si="88">P583*4</f>
        <v>0</v>
      </c>
      <c r="X583" s="100">
        <f t="shared" ref="X583:X646" si="89">IF(M583&gt;P583,0.1,0)</f>
        <v>0</v>
      </c>
      <c r="Y583" s="100">
        <f t="shared" ref="Y583:Y646" si="90">IF(M583&gt;P583,2,0)</f>
        <v>0</v>
      </c>
    </row>
    <row r="584" spans="1:25" x14ac:dyDescent="0.2">
      <c r="A584" s="91" t="s">
        <v>3014</v>
      </c>
      <c r="B584" s="92">
        <v>2010226</v>
      </c>
      <c r="C584" s="93" t="s">
        <v>3015</v>
      </c>
      <c r="D584" s="94">
        <v>10541988</v>
      </c>
      <c r="E584" s="95" t="s">
        <v>1841</v>
      </c>
      <c r="F584" s="96" t="s">
        <v>1832</v>
      </c>
      <c r="G584" s="97">
        <v>1</v>
      </c>
      <c r="H584" s="98">
        <v>42731</v>
      </c>
      <c r="I584" s="98">
        <v>47029</v>
      </c>
      <c r="J584" s="96">
        <v>3</v>
      </c>
      <c r="K584" s="96">
        <v>10</v>
      </c>
      <c r="L584" s="96">
        <v>28</v>
      </c>
      <c r="M584" s="99">
        <v>0</v>
      </c>
      <c r="N584" s="99">
        <f t="shared" si="82"/>
        <v>0</v>
      </c>
      <c r="O584" s="99">
        <f t="shared" si="83"/>
        <v>0</v>
      </c>
      <c r="P584" s="99">
        <v>0</v>
      </c>
      <c r="Q584" s="99">
        <f t="shared" si="84"/>
        <v>0</v>
      </c>
      <c r="R584" s="99">
        <f t="shared" si="85"/>
        <v>0</v>
      </c>
      <c r="S584" s="99">
        <f t="shared" si="86"/>
        <v>0</v>
      </c>
      <c r="T584" s="99">
        <v>2</v>
      </c>
      <c r="U584" s="100">
        <f t="shared" si="87"/>
        <v>0</v>
      </c>
      <c r="V584" s="100">
        <v>4</v>
      </c>
      <c r="W584" s="100">
        <f t="shared" si="88"/>
        <v>0</v>
      </c>
      <c r="X584" s="100">
        <f t="shared" si="89"/>
        <v>0</v>
      </c>
      <c r="Y584" s="100">
        <f t="shared" si="90"/>
        <v>0</v>
      </c>
    </row>
    <row r="585" spans="1:25" x14ac:dyDescent="0.2">
      <c r="A585" s="91" t="s">
        <v>3016</v>
      </c>
      <c r="B585" s="92">
        <v>2006119</v>
      </c>
      <c r="C585" s="93" t="s">
        <v>3017</v>
      </c>
      <c r="D585" s="94">
        <v>10925704</v>
      </c>
      <c r="E585" s="95" t="s">
        <v>1841</v>
      </c>
      <c r="F585" s="96" t="s">
        <v>1832</v>
      </c>
      <c r="G585" s="97">
        <v>1</v>
      </c>
      <c r="H585" s="98">
        <v>45414</v>
      </c>
      <c r="I585" s="98">
        <v>46784</v>
      </c>
      <c r="J585" s="96">
        <v>1</v>
      </c>
      <c r="K585" s="96">
        <v>2</v>
      </c>
      <c r="L585" s="96">
        <v>28</v>
      </c>
      <c r="M585" s="99">
        <v>0</v>
      </c>
      <c r="N585" s="99">
        <f t="shared" si="82"/>
        <v>0</v>
      </c>
      <c r="O585" s="99">
        <f t="shared" si="83"/>
        <v>0</v>
      </c>
      <c r="P585" s="99">
        <v>0</v>
      </c>
      <c r="Q585" s="99">
        <f t="shared" si="84"/>
        <v>0</v>
      </c>
      <c r="R585" s="99">
        <f t="shared" si="85"/>
        <v>0</v>
      </c>
      <c r="S585" s="99">
        <f t="shared" si="86"/>
        <v>0</v>
      </c>
      <c r="T585" s="99">
        <v>2</v>
      </c>
      <c r="U585" s="100">
        <f t="shared" si="87"/>
        <v>0</v>
      </c>
      <c r="V585" s="100">
        <v>4</v>
      </c>
      <c r="W585" s="100">
        <f t="shared" si="88"/>
        <v>0</v>
      </c>
      <c r="X585" s="100">
        <f t="shared" si="89"/>
        <v>0</v>
      </c>
      <c r="Y585" s="100">
        <f t="shared" si="90"/>
        <v>0</v>
      </c>
    </row>
    <row r="586" spans="1:25" x14ac:dyDescent="0.2">
      <c r="A586" s="91" t="s">
        <v>3018</v>
      </c>
      <c r="B586" s="92">
        <v>2009388</v>
      </c>
      <c r="C586" s="93" t="s">
        <v>3019</v>
      </c>
      <c r="D586" s="94">
        <v>10556126</v>
      </c>
      <c r="E586" s="95" t="s">
        <v>1841</v>
      </c>
      <c r="F586" s="96" t="s">
        <v>1832</v>
      </c>
      <c r="G586" s="97">
        <v>1</v>
      </c>
      <c r="H586" s="98">
        <v>42381</v>
      </c>
      <c r="I586" s="98">
        <v>46814</v>
      </c>
      <c r="J586" s="96">
        <v>2</v>
      </c>
      <c r="K586" s="96">
        <v>3</v>
      </c>
      <c r="L586" s="96">
        <v>28</v>
      </c>
      <c r="M586" s="99">
        <v>0</v>
      </c>
      <c r="N586" s="99">
        <f t="shared" si="82"/>
        <v>0</v>
      </c>
      <c r="O586" s="99">
        <f t="shared" si="83"/>
        <v>0</v>
      </c>
      <c r="P586" s="99">
        <v>0</v>
      </c>
      <c r="Q586" s="99">
        <f t="shared" si="84"/>
        <v>0</v>
      </c>
      <c r="R586" s="99">
        <f t="shared" si="85"/>
        <v>0</v>
      </c>
      <c r="S586" s="99">
        <f t="shared" si="86"/>
        <v>0</v>
      </c>
      <c r="T586" s="99">
        <v>2</v>
      </c>
      <c r="U586" s="100">
        <f t="shared" si="87"/>
        <v>0</v>
      </c>
      <c r="V586" s="100">
        <v>4</v>
      </c>
      <c r="W586" s="100">
        <f t="shared" si="88"/>
        <v>0</v>
      </c>
      <c r="X586" s="100">
        <f t="shared" si="89"/>
        <v>0</v>
      </c>
      <c r="Y586" s="100">
        <f t="shared" si="90"/>
        <v>0</v>
      </c>
    </row>
    <row r="587" spans="1:25" x14ac:dyDescent="0.2">
      <c r="A587" s="91" t="s">
        <v>3020</v>
      </c>
      <c r="B587" s="92">
        <v>2007126</v>
      </c>
      <c r="C587" s="93" t="s">
        <v>3021</v>
      </c>
      <c r="D587" s="94">
        <v>10556107</v>
      </c>
      <c r="E587" s="95" t="s">
        <v>1841</v>
      </c>
      <c r="F587" s="96" t="s">
        <v>1832</v>
      </c>
      <c r="G587" s="97">
        <v>1</v>
      </c>
      <c r="H587" s="98">
        <v>42032</v>
      </c>
      <c r="I587" s="98">
        <v>46818</v>
      </c>
      <c r="J587" s="96">
        <v>6</v>
      </c>
      <c r="K587" s="96">
        <v>3</v>
      </c>
      <c r="L587" s="96">
        <v>28</v>
      </c>
      <c r="M587" s="99">
        <v>0</v>
      </c>
      <c r="N587" s="99">
        <f t="shared" si="82"/>
        <v>0</v>
      </c>
      <c r="O587" s="99">
        <f t="shared" si="83"/>
        <v>0</v>
      </c>
      <c r="P587" s="99">
        <v>0</v>
      </c>
      <c r="Q587" s="99">
        <f t="shared" si="84"/>
        <v>0</v>
      </c>
      <c r="R587" s="99">
        <f t="shared" si="85"/>
        <v>0</v>
      </c>
      <c r="S587" s="99">
        <f t="shared" si="86"/>
        <v>0</v>
      </c>
      <c r="T587" s="99">
        <v>2</v>
      </c>
      <c r="U587" s="100">
        <f t="shared" si="87"/>
        <v>0</v>
      </c>
      <c r="V587" s="100">
        <v>4</v>
      </c>
      <c r="W587" s="100">
        <f t="shared" si="88"/>
        <v>0</v>
      </c>
      <c r="X587" s="100">
        <f t="shared" si="89"/>
        <v>0</v>
      </c>
      <c r="Y587" s="100">
        <f t="shared" si="90"/>
        <v>0</v>
      </c>
    </row>
    <row r="588" spans="1:25" x14ac:dyDescent="0.2">
      <c r="A588" s="91" t="s">
        <v>3022</v>
      </c>
      <c r="B588" s="92">
        <v>2021314</v>
      </c>
      <c r="C588" s="93" t="s">
        <v>3023</v>
      </c>
      <c r="D588" s="94">
        <v>10556380</v>
      </c>
      <c r="E588" s="95" t="s">
        <v>1841</v>
      </c>
      <c r="F588" s="96" t="s">
        <v>1832</v>
      </c>
      <c r="G588" s="97">
        <v>1</v>
      </c>
      <c r="H588" s="98">
        <v>42032</v>
      </c>
      <c r="I588" s="98">
        <v>46814</v>
      </c>
      <c r="J588" s="96">
        <v>2</v>
      </c>
      <c r="K588" s="96">
        <v>3</v>
      </c>
      <c r="L588" s="96">
        <v>28</v>
      </c>
      <c r="M588" s="99">
        <v>0</v>
      </c>
      <c r="N588" s="99">
        <f t="shared" si="82"/>
        <v>0</v>
      </c>
      <c r="O588" s="99">
        <f t="shared" si="83"/>
        <v>0</v>
      </c>
      <c r="P588" s="99">
        <v>0</v>
      </c>
      <c r="Q588" s="99">
        <f t="shared" si="84"/>
        <v>0</v>
      </c>
      <c r="R588" s="99">
        <f t="shared" si="85"/>
        <v>0</v>
      </c>
      <c r="S588" s="99">
        <f t="shared" si="86"/>
        <v>0</v>
      </c>
      <c r="T588" s="99">
        <v>2</v>
      </c>
      <c r="U588" s="100">
        <f t="shared" si="87"/>
        <v>0</v>
      </c>
      <c r="V588" s="100">
        <v>4</v>
      </c>
      <c r="W588" s="100">
        <f t="shared" si="88"/>
        <v>0</v>
      </c>
      <c r="X588" s="100">
        <f t="shared" si="89"/>
        <v>0</v>
      </c>
      <c r="Y588" s="100">
        <f t="shared" si="90"/>
        <v>0</v>
      </c>
    </row>
    <row r="589" spans="1:25" x14ac:dyDescent="0.2">
      <c r="A589" s="91" t="s">
        <v>3024</v>
      </c>
      <c r="B589" s="92">
        <v>2023206</v>
      </c>
      <c r="C589" s="93" t="s">
        <v>3025</v>
      </c>
      <c r="D589" s="94">
        <v>10530425</v>
      </c>
      <c r="E589" s="95" t="s">
        <v>1841</v>
      </c>
      <c r="F589" s="96" t="s">
        <v>1832</v>
      </c>
      <c r="G589" s="97">
        <v>1</v>
      </c>
      <c r="H589" s="98">
        <v>45653</v>
      </c>
      <c r="I589" s="98">
        <v>46813</v>
      </c>
      <c r="J589" s="96">
        <v>1</v>
      </c>
      <c r="K589" s="96">
        <v>3</v>
      </c>
      <c r="L589" s="96">
        <v>28</v>
      </c>
      <c r="M589" s="99">
        <v>0</v>
      </c>
      <c r="N589" s="99">
        <f t="shared" si="82"/>
        <v>0</v>
      </c>
      <c r="O589" s="99">
        <f t="shared" si="83"/>
        <v>0</v>
      </c>
      <c r="P589" s="99">
        <v>0</v>
      </c>
      <c r="Q589" s="99">
        <f t="shared" si="84"/>
        <v>0</v>
      </c>
      <c r="R589" s="99">
        <f t="shared" si="85"/>
        <v>0</v>
      </c>
      <c r="S589" s="99">
        <f t="shared" si="86"/>
        <v>0</v>
      </c>
      <c r="T589" s="99">
        <v>2</v>
      </c>
      <c r="U589" s="100">
        <f t="shared" si="87"/>
        <v>0</v>
      </c>
      <c r="V589" s="100">
        <v>4</v>
      </c>
      <c r="W589" s="100">
        <f t="shared" si="88"/>
        <v>0</v>
      </c>
      <c r="X589" s="100">
        <f t="shared" si="89"/>
        <v>0</v>
      </c>
      <c r="Y589" s="100">
        <f t="shared" si="90"/>
        <v>0</v>
      </c>
    </row>
    <row r="590" spans="1:25" x14ac:dyDescent="0.2">
      <c r="A590" s="91" t="s">
        <v>3026</v>
      </c>
      <c r="B590" s="92">
        <v>2010973</v>
      </c>
      <c r="C590" s="93" t="s">
        <v>3027</v>
      </c>
      <c r="D590" s="94">
        <v>10543375</v>
      </c>
      <c r="E590" s="95" t="s">
        <v>1841</v>
      </c>
      <c r="F590" s="96" t="s">
        <v>1832</v>
      </c>
      <c r="G590" s="97">
        <v>1</v>
      </c>
      <c r="H590" s="98">
        <v>42852</v>
      </c>
      <c r="I590" s="98">
        <v>46753</v>
      </c>
      <c r="J590" s="96">
        <v>1</v>
      </c>
      <c r="K590" s="96">
        <v>1</v>
      </c>
      <c r="L590" s="96">
        <v>28</v>
      </c>
      <c r="M590" s="99">
        <v>0</v>
      </c>
      <c r="N590" s="99">
        <f t="shared" si="82"/>
        <v>0</v>
      </c>
      <c r="O590" s="99">
        <f t="shared" si="83"/>
        <v>0</v>
      </c>
      <c r="P590" s="99">
        <v>0</v>
      </c>
      <c r="Q590" s="99">
        <f t="shared" si="84"/>
        <v>0</v>
      </c>
      <c r="R590" s="99">
        <f t="shared" si="85"/>
        <v>0</v>
      </c>
      <c r="S590" s="99">
        <f t="shared" si="86"/>
        <v>0</v>
      </c>
      <c r="T590" s="99">
        <v>2</v>
      </c>
      <c r="U590" s="100">
        <f t="shared" si="87"/>
        <v>0</v>
      </c>
      <c r="V590" s="100">
        <v>4</v>
      </c>
      <c r="W590" s="100">
        <f t="shared" si="88"/>
        <v>0</v>
      </c>
      <c r="X590" s="100">
        <f t="shared" si="89"/>
        <v>0</v>
      </c>
      <c r="Y590" s="100">
        <f t="shared" si="90"/>
        <v>0</v>
      </c>
    </row>
    <row r="591" spans="1:25" x14ac:dyDescent="0.2">
      <c r="A591" s="91" t="s">
        <v>3028</v>
      </c>
      <c r="B591" s="92">
        <v>2017267</v>
      </c>
      <c r="C591" s="93" t="s">
        <v>3029</v>
      </c>
      <c r="D591" s="94">
        <v>105575011</v>
      </c>
      <c r="E591" s="95" t="s">
        <v>1841</v>
      </c>
      <c r="F591" s="96" t="s">
        <v>1832</v>
      </c>
      <c r="G591" s="97">
        <v>1</v>
      </c>
      <c r="H591" s="98">
        <v>42032</v>
      </c>
      <c r="I591" s="98">
        <v>46819</v>
      </c>
      <c r="J591" s="96">
        <v>7</v>
      </c>
      <c r="K591" s="96">
        <v>3</v>
      </c>
      <c r="L591" s="96">
        <v>28</v>
      </c>
      <c r="M591" s="99">
        <v>0</v>
      </c>
      <c r="N591" s="99">
        <f t="shared" si="82"/>
        <v>0</v>
      </c>
      <c r="O591" s="99">
        <f t="shared" si="83"/>
        <v>0</v>
      </c>
      <c r="P591" s="99">
        <v>0</v>
      </c>
      <c r="Q591" s="99">
        <f t="shared" si="84"/>
        <v>0</v>
      </c>
      <c r="R591" s="99">
        <f t="shared" si="85"/>
        <v>0</v>
      </c>
      <c r="S591" s="99">
        <f t="shared" si="86"/>
        <v>0</v>
      </c>
      <c r="T591" s="99">
        <v>2</v>
      </c>
      <c r="U591" s="100">
        <f t="shared" si="87"/>
        <v>0</v>
      </c>
      <c r="V591" s="100">
        <v>4</v>
      </c>
      <c r="W591" s="100">
        <f t="shared" si="88"/>
        <v>0</v>
      </c>
      <c r="X591" s="100">
        <f t="shared" si="89"/>
        <v>0</v>
      </c>
      <c r="Y591" s="100">
        <f t="shared" si="90"/>
        <v>0</v>
      </c>
    </row>
    <row r="592" spans="1:25" x14ac:dyDescent="0.2">
      <c r="A592" s="91" t="s">
        <v>3030</v>
      </c>
      <c r="B592" s="92">
        <v>2018408</v>
      </c>
      <c r="C592" s="93" t="s">
        <v>3031</v>
      </c>
      <c r="D592" s="94">
        <v>10283287</v>
      </c>
      <c r="E592" s="95" t="s">
        <v>1841</v>
      </c>
      <c r="F592" s="96" t="s">
        <v>1832</v>
      </c>
      <c r="G592" s="97">
        <v>1</v>
      </c>
      <c r="H592" s="98">
        <v>42080</v>
      </c>
      <c r="I592" s="98">
        <v>46753</v>
      </c>
      <c r="J592" s="96">
        <v>1</v>
      </c>
      <c r="K592" s="96">
        <v>1</v>
      </c>
      <c r="L592" s="96">
        <v>28</v>
      </c>
      <c r="M592" s="99">
        <v>0</v>
      </c>
      <c r="N592" s="99">
        <f t="shared" si="82"/>
        <v>0</v>
      </c>
      <c r="O592" s="99">
        <f t="shared" si="83"/>
        <v>0</v>
      </c>
      <c r="P592" s="99">
        <v>0</v>
      </c>
      <c r="Q592" s="99">
        <f t="shared" si="84"/>
        <v>0</v>
      </c>
      <c r="R592" s="99">
        <f t="shared" si="85"/>
        <v>0</v>
      </c>
      <c r="S592" s="99">
        <f t="shared" si="86"/>
        <v>0</v>
      </c>
      <c r="T592" s="99">
        <v>2</v>
      </c>
      <c r="U592" s="100">
        <f t="shared" si="87"/>
        <v>0</v>
      </c>
      <c r="V592" s="100">
        <v>4</v>
      </c>
      <c r="W592" s="100">
        <f t="shared" si="88"/>
        <v>0</v>
      </c>
      <c r="X592" s="100">
        <f t="shared" si="89"/>
        <v>0</v>
      </c>
      <c r="Y592" s="100">
        <f t="shared" si="90"/>
        <v>0</v>
      </c>
    </row>
    <row r="593" spans="1:25" x14ac:dyDescent="0.2">
      <c r="A593" s="91" t="s">
        <v>3032</v>
      </c>
      <c r="B593" s="92">
        <v>2009587</v>
      </c>
      <c r="C593" s="93" t="s">
        <v>3033</v>
      </c>
      <c r="D593" s="94">
        <v>10555111</v>
      </c>
      <c r="E593" s="95" t="s">
        <v>1841</v>
      </c>
      <c r="F593" s="96" t="s">
        <v>1832</v>
      </c>
      <c r="G593" s="97">
        <v>1</v>
      </c>
      <c r="H593" s="98">
        <v>42628</v>
      </c>
      <c r="I593" s="98">
        <v>46813</v>
      </c>
      <c r="J593" s="96">
        <v>1</v>
      </c>
      <c r="K593" s="96">
        <v>3</v>
      </c>
      <c r="L593" s="96">
        <v>28</v>
      </c>
      <c r="M593" s="99">
        <v>0</v>
      </c>
      <c r="N593" s="99">
        <f t="shared" si="82"/>
        <v>0</v>
      </c>
      <c r="O593" s="99">
        <f t="shared" si="83"/>
        <v>0</v>
      </c>
      <c r="P593" s="99">
        <v>0</v>
      </c>
      <c r="Q593" s="99">
        <f t="shared" si="84"/>
        <v>0</v>
      </c>
      <c r="R593" s="99">
        <f t="shared" si="85"/>
        <v>0</v>
      </c>
      <c r="S593" s="99">
        <f t="shared" si="86"/>
        <v>0</v>
      </c>
      <c r="T593" s="99">
        <v>2</v>
      </c>
      <c r="U593" s="100">
        <f t="shared" si="87"/>
        <v>0</v>
      </c>
      <c r="V593" s="100">
        <v>4</v>
      </c>
      <c r="W593" s="100">
        <f t="shared" si="88"/>
        <v>0</v>
      </c>
      <c r="X593" s="100">
        <f t="shared" si="89"/>
        <v>0</v>
      </c>
      <c r="Y593" s="100">
        <f t="shared" si="90"/>
        <v>0</v>
      </c>
    </row>
    <row r="594" spans="1:25" x14ac:dyDescent="0.2">
      <c r="A594" s="91" t="s">
        <v>3034</v>
      </c>
      <c r="B594" s="92">
        <v>2013049</v>
      </c>
      <c r="C594" s="93" t="s">
        <v>3035</v>
      </c>
      <c r="D594" s="94">
        <v>10541981</v>
      </c>
      <c r="E594" s="95" t="s">
        <v>1841</v>
      </c>
      <c r="F594" s="96" t="s">
        <v>1832</v>
      </c>
      <c r="G594" s="97">
        <v>1</v>
      </c>
      <c r="H594" s="98">
        <v>42032</v>
      </c>
      <c r="I594" s="98">
        <v>46818</v>
      </c>
      <c r="J594" s="96">
        <v>6</v>
      </c>
      <c r="K594" s="96">
        <v>3</v>
      </c>
      <c r="L594" s="96">
        <v>28</v>
      </c>
      <c r="M594" s="99">
        <v>0</v>
      </c>
      <c r="N594" s="99">
        <f t="shared" si="82"/>
        <v>0</v>
      </c>
      <c r="O594" s="99">
        <f t="shared" si="83"/>
        <v>0</v>
      </c>
      <c r="P594" s="99">
        <v>0</v>
      </c>
      <c r="Q594" s="99">
        <f t="shared" si="84"/>
        <v>0</v>
      </c>
      <c r="R594" s="99">
        <f t="shared" si="85"/>
        <v>0</v>
      </c>
      <c r="S594" s="99">
        <f t="shared" si="86"/>
        <v>0</v>
      </c>
      <c r="T594" s="99">
        <v>2</v>
      </c>
      <c r="U594" s="100">
        <f t="shared" si="87"/>
        <v>0</v>
      </c>
      <c r="V594" s="100">
        <v>4</v>
      </c>
      <c r="W594" s="100">
        <f t="shared" si="88"/>
        <v>0</v>
      </c>
      <c r="X594" s="100">
        <f t="shared" si="89"/>
        <v>0</v>
      </c>
      <c r="Y594" s="100">
        <f t="shared" si="90"/>
        <v>0</v>
      </c>
    </row>
    <row r="595" spans="1:25" x14ac:dyDescent="0.2">
      <c r="A595" s="91" t="s">
        <v>3036</v>
      </c>
      <c r="B595" s="92">
        <v>2007129</v>
      </c>
      <c r="C595" s="93" t="s">
        <v>3037</v>
      </c>
      <c r="D595" s="94" t="s">
        <v>3038</v>
      </c>
      <c r="E595" s="95" t="s">
        <v>1841</v>
      </c>
      <c r="F595" s="96" t="s">
        <v>1832</v>
      </c>
      <c r="G595" s="97">
        <v>1</v>
      </c>
      <c r="H595" s="98">
        <v>42032</v>
      </c>
      <c r="I595" s="98">
        <v>46784</v>
      </c>
      <c r="J595" s="96">
        <v>1</v>
      </c>
      <c r="K595" s="96">
        <v>2</v>
      </c>
      <c r="L595" s="96">
        <v>28</v>
      </c>
      <c r="M595" s="99">
        <v>0</v>
      </c>
      <c r="N595" s="99">
        <f t="shared" si="82"/>
        <v>0</v>
      </c>
      <c r="O595" s="99">
        <f t="shared" si="83"/>
        <v>0</v>
      </c>
      <c r="P595" s="99">
        <v>0</v>
      </c>
      <c r="Q595" s="99">
        <f t="shared" si="84"/>
        <v>0</v>
      </c>
      <c r="R595" s="99">
        <f t="shared" si="85"/>
        <v>0</v>
      </c>
      <c r="S595" s="99">
        <f t="shared" si="86"/>
        <v>0</v>
      </c>
      <c r="T595" s="99">
        <v>2</v>
      </c>
      <c r="U595" s="100">
        <f t="shared" si="87"/>
        <v>0</v>
      </c>
      <c r="V595" s="100">
        <v>4</v>
      </c>
      <c r="W595" s="100">
        <f t="shared" si="88"/>
        <v>0</v>
      </c>
      <c r="X595" s="100">
        <f t="shared" si="89"/>
        <v>0</v>
      </c>
      <c r="Y595" s="100">
        <f t="shared" si="90"/>
        <v>0</v>
      </c>
    </row>
    <row r="596" spans="1:25" x14ac:dyDescent="0.2">
      <c r="A596" s="91" t="s">
        <v>3039</v>
      </c>
      <c r="B596" s="92">
        <v>2007130</v>
      </c>
      <c r="C596" s="93" t="s">
        <v>3040</v>
      </c>
      <c r="D596" s="94">
        <v>10543351</v>
      </c>
      <c r="E596" s="95" t="s">
        <v>1841</v>
      </c>
      <c r="F596" s="96" t="s">
        <v>1832</v>
      </c>
      <c r="G596" s="97">
        <v>1</v>
      </c>
      <c r="H596" s="98">
        <v>42032</v>
      </c>
      <c r="I596" s="98">
        <v>46784</v>
      </c>
      <c r="J596" s="96">
        <v>1</v>
      </c>
      <c r="K596" s="96">
        <v>2</v>
      </c>
      <c r="L596" s="96">
        <v>28</v>
      </c>
      <c r="M596" s="99">
        <v>0</v>
      </c>
      <c r="N596" s="99">
        <f t="shared" si="82"/>
        <v>0</v>
      </c>
      <c r="O596" s="99">
        <f t="shared" si="83"/>
        <v>0</v>
      </c>
      <c r="P596" s="99">
        <v>0</v>
      </c>
      <c r="Q596" s="99">
        <f t="shared" si="84"/>
        <v>0</v>
      </c>
      <c r="R596" s="99">
        <f t="shared" si="85"/>
        <v>0</v>
      </c>
      <c r="S596" s="99">
        <f t="shared" si="86"/>
        <v>0</v>
      </c>
      <c r="T596" s="99">
        <v>2</v>
      </c>
      <c r="U596" s="100">
        <f t="shared" si="87"/>
        <v>0</v>
      </c>
      <c r="V596" s="100">
        <v>4</v>
      </c>
      <c r="W596" s="100">
        <f t="shared" si="88"/>
        <v>0</v>
      </c>
      <c r="X596" s="100">
        <f t="shared" si="89"/>
        <v>0</v>
      </c>
      <c r="Y596" s="100">
        <f t="shared" si="90"/>
        <v>0</v>
      </c>
    </row>
    <row r="597" spans="1:25" x14ac:dyDescent="0.2">
      <c r="A597" s="91" t="s">
        <v>3041</v>
      </c>
      <c r="B597" s="92">
        <v>2012877</v>
      </c>
      <c r="C597" s="93" t="s">
        <v>3042</v>
      </c>
      <c r="D597" s="94">
        <v>10553216</v>
      </c>
      <c r="E597" s="95" t="s">
        <v>1841</v>
      </c>
      <c r="F597" s="96" t="s">
        <v>1832</v>
      </c>
      <c r="G597" s="97">
        <v>1</v>
      </c>
      <c r="H597" s="98">
        <v>42032</v>
      </c>
      <c r="I597" s="98">
        <v>46813</v>
      </c>
      <c r="J597" s="96">
        <v>1</v>
      </c>
      <c r="K597" s="96">
        <v>3</v>
      </c>
      <c r="L597" s="96">
        <v>28</v>
      </c>
      <c r="M597" s="99">
        <v>0</v>
      </c>
      <c r="N597" s="99">
        <f t="shared" si="82"/>
        <v>0</v>
      </c>
      <c r="O597" s="99">
        <f t="shared" si="83"/>
        <v>0</v>
      </c>
      <c r="P597" s="99">
        <v>0</v>
      </c>
      <c r="Q597" s="99">
        <f t="shared" si="84"/>
        <v>0</v>
      </c>
      <c r="R597" s="99">
        <f t="shared" si="85"/>
        <v>0</v>
      </c>
      <c r="S597" s="99">
        <f t="shared" si="86"/>
        <v>0</v>
      </c>
      <c r="T597" s="99">
        <v>2</v>
      </c>
      <c r="U597" s="100">
        <f t="shared" si="87"/>
        <v>0</v>
      </c>
      <c r="V597" s="100">
        <v>4</v>
      </c>
      <c r="W597" s="100">
        <f t="shared" si="88"/>
        <v>0</v>
      </c>
      <c r="X597" s="100">
        <f t="shared" si="89"/>
        <v>0</v>
      </c>
      <c r="Y597" s="100">
        <f t="shared" si="90"/>
        <v>0</v>
      </c>
    </row>
    <row r="598" spans="1:25" x14ac:dyDescent="0.2">
      <c r="A598" s="91" t="s">
        <v>3043</v>
      </c>
      <c r="B598" s="92">
        <v>2020187</v>
      </c>
      <c r="C598" s="93" t="s">
        <v>3044</v>
      </c>
      <c r="D598" s="94">
        <v>10541976</v>
      </c>
      <c r="E598" s="95" t="s">
        <v>1841</v>
      </c>
      <c r="F598" s="96" t="s">
        <v>1832</v>
      </c>
      <c r="G598" s="97">
        <v>1</v>
      </c>
      <c r="H598" s="98">
        <v>42032</v>
      </c>
      <c r="I598" s="98">
        <v>46814</v>
      </c>
      <c r="J598" s="96">
        <v>2</v>
      </c>
      <c r="K598" s="96">
        <v>3</v>
      </c>
      <c r="L598" s="96">
        <v>28</v>
      </c>
      <c r="M598" s="99">
        <v>0</v>
      </c>
      <c r="N598" s="99">
        <f t="shared" si="82"/>
        <v>0</v>
      </c>
      <c r="O598" s="99">
        <f t="shared" si="83"/>
        <v>0</v>
      </c>
      <c r="P598" s="99">
        <v>0</v>
      </c>
      <c r="Q598" s="99">
        <f t="shared" si="84"/>
        <v>0</v>
      </c>
      <c r="R598" s="99">
        <f t="shared" si="85"/>
        <v>0</v>
      </c>
      <c r="S598" s="99">
        <f t="shared" si="86"/>
        <v>0</v>
      </c>
      <c r="T598" s="99">
        <v>2</v>
      </c>
      <c r="U598" s="100">
        <f t="shared" si="87"/>
        <v>0</v>
      </c>
      <c r="V598" s="100">
        <v>4</v>
      </c>
      <c r="W598" s="100">
        <f t="shared" si="88"/>
        <v>0</v>
      </c>
      <c r="X598" s="100">
        <f t="shared" si="89"/>
        <v>0</v>
      </c>
      <c r="Y598" s="100">
        <f t="shared" si="90"/>
        <v>0</v>
      </c>
    </row>
    <row r="599" spans="1:25" x14ac:dyDescent="0.2">
      <c r="A599" s="91" t="s">
        <v>3045</v>
      </c>
      <c r="B599" s="92">
        <v>2010555</v>
      </c>
      <c r="C599" s="93" t="s">
        <v>3046</v>
      </c>
      <c r="D599" s="94">
        <v>317</v>
      </c>
      <c r="E599" s="95" t="s">
        <v>1838</v>
      </c>
      <c r="F599" s="96" t="s">
        <v>1832</v>
      </c>
      <c r="G599" s="97">
        <v>1</v>
      </c>
      <c r="H599" s="98">
        <v>42825</v>
      </c>
      <c r="I599" s="98">
        <v>46960</v>
      </c>
      <c r="J599" s="96">
        <v>26</v>
      </c>
      <c r="K599" s="96">
        <v>7</v>
      </c>
      <c r="L599" s="96">
        <v>28</v>
      </c>
      <c r="M599" s="99">
        <v>1</v>
      </c>
      <c r="N599" s="99">
        <f t="shared" si="82"/>
        <v>1</v>
      </c>
      <c r="O599" s="99">
        <f t="shared" si="83"/>
        <v>1</v>
      </c>
      <c r="P599" s="99">
        <v>0</v>
      </c>
      <c r="Q599" s="99">
        <f t="shared" si="84"/>
        <v>1</v>
      </c>
      <c r="R599" s="99">
        <f t="shared" si="85"/>
        <v>2</v>
      </c>
      <c r="S599" s="99">
        <f t="shared" si="86"/>
        <v>0</v>
      </c>
      <c r="T599" s="99">
        <v>0</v>
      </c>
      <c r="U599" s="100">
        <f t="shared" si="87"/>
        <v>0</v>
      </c>
      <c r="V599" s="100">
        <v>1</v>
      </c>
      <c r="W599" s="100">
        <f t="shared" si="88"/>
        <v>0</v>
      </c>
      <c r="X599" s="100">
        <f t="shared" si="89"/>
        <v>0.1</v>
      </c>
      <c r="Y599" s="100">
        <f t="shared" si="90"/>
        <v>2</v>
      </c>
    </row>
    <row r="600" spans="1:25" x14ac:dyDescent="0.2">
      <c r="A600" s="91" t="s">
        <v>3047</v>
      </c>
      <c r="B600" s="92">
        <v>2010577</v>
      </c>
      <c r="C600" s="93" t="s">
        <v>3048</v>
      </c>
      <c r="D600" s="94">
        <v>4920</v>
      </c>
      <c r="E600" s="95" t="s">
        <v>2012</v>
      </c>
      <c r="F600" s="96" t="s">
        <v>1832</v>
      </c>
      <c r="G600" s="97">
        <v>1</v>
      </c>
      <c r="H600" s="98">
        <v>42825</v>
      </c>
      <c r="I600" s="98">
        <v>46753</v>
      </c>
      <c r="J600" s="96">
        <v>1</v>
      </c>
      <c r="K600" s="96">
        <v>1</v>
      </c>
      <c r="L600" s="96">
        <v>28</v>
      </c>
      <c r="M600" s="99">
        <v>0</v>
      </c>
      <c r="N600" s="99">
        <f t="shared" si="82"/>
        <v>0</v>
      </c>
      <c r="O600" s="99">
        <f t="shared" si="83"/>
        <v>0</v>
      </c>
      <c r="P600" s="99">
        <v>0</v>
      </c>
      <c r="Q600" s="99">
        <f t="shared" si="84"/>
        <v>0</v>
      </c>
      <c r="R600" s="99">
        <f t="shared" si="85"/>
        <v>0</v>
      </c>
      <c r="S600" s="99">
        <f t="shared" si="86"/>
        <v>0</v>
      </c>
      <c r="T600" s="99">
        <v>2</v>
      </c>
      <c r="U600" s="100">
        <f t="shared" si="87"/>
        <v>0</v>
      </c>
      <c r="V600" s="100">
        <v>1</v>
      </c>
      <c r="W600" s="100">
        <f t="shared" si="88"/>
        <v>0</v>
      </c>
      <c r="X600" s="100">
        <f t="shared" si="89"/>
        <v>0</v>
      </c>
      <c r="Y600" s="100">
        <f t="shared" si="90"/>
        <v>0</v>
      </c>
    </row>
    <row r="601" spans="1:25" x14ac:dyDescent="0.2">
      <c r="A601" s="91" t="s">
        <v>3049</v>
      </c>
      <c r="B601" s="92">
        <v>2010579</v>
      </c>
      <c r="C601" s="93" t="s">
        <v>3050</v>
      </c>
      <c r="D601" s="94">
        <v>122313.11</v>
      </c>
      <c r="E601" s="95" t="s">
        <v>2036</v>
      </c>
      <c r="F601" s="96" t="s">
        <v>1832</v>
      </c>
      <c r="G601" s="97">
        <v>1</v>
      </c>
      <c r="H601" s="98">
        <v>42825</v>
      </c>
      <c r="I601" s="98">
        <v>46775</v>
      </c>
      <c r="J601" s="96">
        <v>23</v>
      </c>
      <c r="K601" s="96">
        <v>1</v>
      </c>
      <c r="L601" s="96">
        <v>28</v>
      </c>
      <c r="M601" s="99">
        <v>0</v>
      </c>
      <c r="N601" s="99">
        <f t="shared" si="82"/>
        <v>0</v>
      </c>
      <c r="O601" s="99">
        <f t="shared" si="83"/>
        <v>0</v>
      </c>
      <c r="P601" s="99">
        <v>0</v>
      </c>
      <c r="Q601" s="99">
        <f t="shared" si="84"/>
        <v>0</v>
      </c>
      <c r="R601" s="99">
        <f t="shared" si="85"/>
        <v>0</v>
      </c>
      <c r="S601" s="99">
        <f t="shared" si="86"/>
        <v>0</v>
      </c>
      <c r="T601" s="99">
        <v>2</v>
      </c>
      <c r="U601" s="100">
        <f t="shared" si="87"/>
        <v>0</v>
      </c>
      <c r="V601" s="100">
        <v>1</v>
      </c>
      <c r="W601" s="100">
        <f t="shared" si="88"/>
        <v>0</v>
      </c>
      <c r="X601" s="100">
        <f t="shared" si="89"/>
        <v>0</v>
      </c>
      <c r="Y601" s="100">
        <f t="shared" si="90"/>
        <v>0</v>
      </c>
    </row>
    <row r="602" spans="1:25" x14ac:dyDescent="0.2">
      <c r="A602" s="91" t="s">
        <v>3051</v>
      </c>
      <c r="B602" s="92">
        <v>2020179</v>
      </c>
      <c r="C602" s="93" t="s">
        <v>3052</v>
      </c>
      <c r="D602" s="94">
        <v>12223612</v>
      </c>
      <c r="E602" s="95" t="s">
        <v>1841</v>
      </c>
      <c r="F602" s="96" t="s">
        <v>1832</v>
      </c>
      <c r="G602" s="97">
        <v>1</v>
      </c>
      <c r="H602" s="98">
        <v>42825</v>
      </c>
      <c r="I602" s="98">
        <v>46753</v>
      </c>
      <c r="J602" s="96">
        <v>1</v>
      </c>
      <c r="K602" s="96">
        <v>1</v>
      </c>
      <c r="L602" s="96">
        <v>28</v>
      </c>
      <c r="M602" s="99">
        <v>0</v>
      </c>
      <c r="N602" s="99">
        <f t="shared" si="82"/>
        <v>0</v>
      </c>
      <c r="O602" s="99">
        <f t="shared" si="83"/>
        <v>0</v>
      </c>
      <c r="P602" s="99">
        <v>0</v>
      </c>
      <c r="Q602" s="99">
        <f t="shared" si="84"/>
        <v>0</v>
      </c>
      <c r="R602" s="99">
        <f t="shared" si="85"/>
        <v>0</v>
      </c>
      <c r="S602" s="99">
        <f t="shared" si="86"/>
        <v>0</v>
      </c>
      <c r="T602" s="99">
        <v>0</v>
      </c>
      <c r="U602" s="100">
        <f t="shared" si="87"/>
        <v>0</v>
      </c>
      <c r="V602" s="100">
        <v>1</v>
      </c>
      <c r="W602" s="100">
        <f t="shared" si="88"/>
        <v>0</v>
      </c>
      <c r="X602" s="100">
        <f t="shared" si="89"/>
        <v>0</v>
      </c>
      <c r="Y602" s="100">
        <f t="shared" si="90"/>
        <v>0</v>
      </c>
    </row>
    <row r="603" spans="1:25" x14ac:dyDescent="0.2">
      <c r="A603" s="91" t="s">
        <v>3053</v>
      </c>
      <c r="B603" s="92">
        <v>2007726</v>
      </c>
      <c r="C603" s="93" t="s">
        <v>3054</v>
      </c>
      <c r="D603" s="94">
        <v>56609</v>
      </c>
      <c r="E603" s="95" t="s">
        <v>1835</v>
      </c>
      <c r="F603" s="96" t="s">
        <v>1832</v>
      </c>
      <c r="G603" s="97">
        <v>1</v>
      </c>
      <c r="H603" s="98">
        <v>42124</v>
      </c>
      <c r="I603" s="98">
        <v>46753</v>
      </c>
      <c r="J603" s="96">
        <v>1</v>
      </c>
      <c r="K603" s="96">
        <v>1</v>
      </c>
      <c r="L603" s="96">
        <v>28</v>
      </c>
      <c r="M603" s="99">
        <v>1</v>
      </c>
      <c r="N603" s="99">
        <f t="shared" si="82"/>
        <v>1</v>
      </c>
      <c r="O603" s="99">
        <f t="shared" si="83"/>
        <v>1</v>
      </c>
      <c r="P603" s="99">
        <v>0</v>
      </c>
      <c r="Q603" s="99">
        <f t="shared" si="84"/>
        <v>1</v>
      </c>
      <c r="R603" s="99">
        <f t="shared" si="85"/>
        <v>2</v>
      </c>
      <c r="S603" s="99">
        <f t="shared" si="86"/>
        <v>0</v>
      </c>
      <c r="T603" s="99">
        <v>0</v>
      </c>
      <c r="U603" s="100">
        <f t="shared" si="87"/>
        <v>0</v>
      </c>
      <c r="V603" s="100">
        <v>1</v>
      </c>
      <c r="W603" s="100">
        <f t="shared" si="88"/>
        <v>0</v>
      </c>
      <c r="X603" s="100">
        <f t="shared" si="89"/>
        <v>0.1</v>
      </c>
      <c r="Y603" s="100">
        <f t="shared" si="90"/>
        <v>2</v>
      </c>
    </row>
    <row r="604" spans="1:25" x14ac:dyDescent="0.2">
      <c r="A604" s="91" t="s">
        <v>3055</v>
      </c>
      <c r="B604" s="92">
        <v>2007698</v>
      </c>
      <c r="C604" s="93" t="s">
        <v>3056</v>
      </c>
      <c r="D604" s="94">
        <v>9623285</v>
      </c>
      <c r="E604" s="95" t="s">
        <v>1841</v>
      </c>
      <c r="F604" s="96" t="s">
        <v>1832</v>
      </c>
      <c r="G604" s="97">
        <v>1</v>
      </c>
      <c r="H604" s="98">
        <v>42124</v>
      </c>
      <c r="I604" s="98">
        <v>46828</v>
      </c>
      <c r="J604" s="96">
        <v>16</v>
      </c>
      <c r="K604" s="96">
        <v>3</v>
      </c>
      <c r="L604" s="96">
        <v>28</v>
      </c>
      <c r="M604" s="99">
        <v>0</v>
      </c>
      <c r="N604" s="99">
        <f t="shared" si="82"/>
        <v>0</v>
      </c>
      <c r="O604" s="99">
        <f t="shared" si="83"/>
        <v>0</v>
      </c>
      <c r="P604" s="99">
        <v>0</v>
      </c>
      <c r="Q604" s="99">
        <f t="shared" si="84"/>
        <v>0</v>
      </c>
      <c r="R604" s="99">
        <f t="shared" si="85"/>
        <v>0</v>
      </c>
      <c r="S604" s="99">
        <f t="shared" si="86"/>
        <v>0</v>
      </c>
      <c r="T604" s="99">
        <v>2</v>
      </c>
      <c r="U604" s="100">
        <f t="shared" si="87"/>
        <v>0</v>
      </c>
      <c r="V604" s="100">
        <v>1</v>
      </c>
      <c r="W604" s="100">
        <f t="shared" si="88"/>
        <v>0</v>
      </c>
      <c r="X604" s="100">
        <f t="shared" si="89"/>
        <v>0</v>
      </c>
      <c r="Y604" s="100">
        <f t="shared" si="90"/>
        <v>0</v>
      </c>
    </row>
    <row r="605" spans="1:25" x14ac:dyDescent="0.2">
      <c r="A605" s="91" t="s">
        <v>3057</v>
      </c>
      <c r="B605" s="92">
        <v>2013867</v>
      </c>
      <c r="C605" s="93" t="s">
        <v>3058</v>
      </c>
      <c r="D605" s="94">
        <v>178656</v>
      </c>
      <c r="E605" s="95" t="s">
        <v>2886</v>
      </c>
      <c r="F605" s="96" t="s">
        <v>1832</v>
      </c>
      <c r="G605" s="97">
        <v>1</v>
      </c>
      <c r="H605" s="98">
        <v>44440</v>
      </c>
      <c r="I605" s="98">
        <v>46753</v>
      </c>
      <c r="J605" s="96">
        <v>1</v>
      </c>
      <c r="K605" s="96">
        <v>1</v>
      </c>
      <c r="L605" s="96">
        <v>28</v>
      </c>
      <c r="M605" s="99">
        <v>0</v>
      </c>
      <c r="N605" s="99">
        <f t="shared" si="82"/>
        <v>0</v>
      </c>
      <c r="O605" s="99">
        <f t="shared" si="83"/>
        <v>0</v>
      </c>
      <c r="P605" s="99">
        <v>0</v>
      </c>
      <c r="Q605" s="99">
        <f t="shared" si="84"/>
        <v>0</v>
      </c>
      <c r="R605" s="99">
        <f t="shared" si="85"/>
        <v>0</v>
      </c>
      <c r="S605" s="99">
        <f t="shared" si="86"/>
        <v>0</v>
      </c>
      <c r="T605" s="99">
        <v>2</v>
      </c>
      <c r="U605" s="100">
        <f t="shared" si="87"/>
        <v>0</v>
      </c>
      <c r="V605" s="100">
        <v>1</v>
      </c>
      <c r="W605" s="100">
        <f t="shared" si="88"/>
        <v>0</v>
      </c>
      <c r="X605" s="100">
        <f t="shared" si="89"/>
        <v>0</v>
      </c>
      <c r="Y605" s="100">
        <f t="shared" si="90"/>
        <v>0</v>
      </c>
    </row>
    <row r="606" spans="1:25" ht="25.5" x14ac:dyDescent="0.2">
      <c r="A606" s="91" t="s">
        <v>3059</v>
      </c>
      <c r="B606" s="92" t="s">
        <v>65</v>
      </c>
      <c r="C606" s="93" t="s">
        <v>3060</v>
      </c>
      <c r="D606" s="94">
        <v>36292578</v>
      </c>
      <c r="E606" s="95" t="s">
        <v>3061</v>
      </c>
      <c r="F606" s="96" t="s">
        <v>1832</v>
      </c>
      <c r="G606" s="97">
        <v>1</v>
      </c>
      <c r="H606" s="98">
        <v>44228</v>
      </c>
      <c r="I606" s="98">
        <v>47036</v>
      </c>
      <c r="J606" s="96">
        <v>10</v>
      </c>
      <c r="K606" s="96">
        <v>10</v>
      </c>
      <c r="L606" s="96">
        <v>28</v>
      </c>
      <c r="M606" s="99">
        <v>0</v>
      </c>
      <c r="N606" s="99">
        <f t="shared" si="82"/>
        <v>0</v>
      </c>
      <c r="O606" s="99">
        <f t="shared" si="83"/>
        <v>0</v>
      </c>
      <c r="P606" s="99">
        <v>0</v>
      </c>
      <c r="Q606" s="99">
        <f t="shared" si="84"/>
        <v>0</v>
      </c>
      <c r="R606" s="99">
        <f t="shared" si="85"/>
        <v>0</v>
      </c>
      <c r="S606" s="99">
        <f t="shared" si="86"/>
        <v>0</v>
      </c>
      <c r="T606" s="99">
        <v>0</v>
      </c>
      <c r="U606" s="100">
        <f t="shared" si="87"/>
        <v>0</v>
      </c>
      <c r="V606" s="100">
        <v>0</v>
      </c>
      <c r="W606" s="100">
        <f t="shared" si="88"/>
        <v>0</v>
      </c>
      <c r="X606" s="100">
        <f t="shared" si="89"/>
        <v>0</v>
      </c>
      <c r="Y606" s="100">
        <f t="shared" si="90"/>
        <v>0</v>
      </c>
    </row>
    <row r="607" spans="1:25" ht="25.5" x14ac:dyDescent="0.2">
      <c r="A607" s="91" t="s">
        <v>3062</v>
      </c>
      <c r="B607" s="92" t="s">
        <v>17</v>
      </c>
      <c r="C607" s="93" t="s">
        <v>1696</v>
      </c>
      <c r="D607" s="94">
        <v>12959690</v>
      </c>
      <c r="E607" s="95" t="s">
        <v>3063</v>
      </c>
      <c r="F607" s="96" t="s">
        <v>1832</v>
      </c>
      <c r="G607" s="97">
        <v>1</v>
      </c>
      <c r="H607" s="98">
        <v>42095</v>
      </c>
      <c r="I607" s="98">
        <v>47001</v>
      </c>
      <c r="J607" s="96">
        <v>5</v>
      </c>
      <c r="K607" s="96">
        <v>9</v>
      </c>
      <c r="L607" s="96">
        <v>28</v>
      </c>
      <c r="M607" s="99">
        <v>1</v>
      </c>
      <c r="N607" s="99">
        <f t="shared" si="82"/>
        <v>1</v>
      </c>
      <c r="O607" s="99">
        <f t="shared" si="83"/>
        <v>1</v>
      </c>
      <c r="P607" s="99">
        <v>0</v>
      </c>
      <c r="Q607" s="99">
        <f t="shared" si="84"/>
        <v>1</v>
      </c>
      <c r="R607" s="99">
        <f t="shared" si="85"/>
        <v>2</v>
      </c>
      <c r="S607" s="99">
        <f t="shared" si="86"/>
        <v>0</v>
      </c>
      <c r="T607" s="99">
        <v>0</v>
      </c>
      <c r="U607" s="100">
        <f t="shared" si="87"/>
        <v>0</v>
      </c>
      <c r="V607" s="100">
        <v>1</v>
      </c>
      <c r="W607" s="100">
        <f t="shared" si="88"/>
        <v>0</v>
      </c>
      <c r="X607" s="100">
        <f t="shared" si="89"/>
        <v>0.1</v>
      </c>
      <c r="Y607" s="100">
        <f t="shared" si="90"/>
        <v>2</v>
      </c>
    </row>
    <row r="608" spans="1:25" x14ac:dyDescent="0.2">
      <c r="A608" s="91" t="s">
        <v>3064</v>
      </c>
      <c r="B608" s="92">
        <v>5015590</v>
      </c>
      <c r="C608" s="93" t="s">
        <v>3065</v>
      </c>
      <c r="D608" s="94">
        <v>864</v>
      </c>
      <c r="E608" s="95" t="s">
        <v>3063</v>
      </c>
      <c r="F608" s="96" t="s">
        <v>1832</v>
      </c>
      <c r="G608" s="97">
        <v>1</v>
      </c>
      <c r="H608" s="98">
        <v>41608</v>
      </c>
      <c r="I608" s="98">
        <v>46941</v>
      </c>
      <c r="J608" s="96">
        <v>7</v>
      </c>
      <c r="K608" s="96">
        <v>7</v>
      </c>
      <c r="L608" s="96">
        <v>28</v>
      </c>
      <c r="M608" s="99">
        <v>0</v>
      </c>
      <c r="N608" s="99">
        <f t="shared" si="82"/>
        <v>0</v>
      </c>
      <c r="O608" s="99">
        <f t="shared" si="83"/>
        <v>0</v>
      </c>
      <c r="P608" s="99">
        <v>0</v>
      </c>
      <c r="Q608" s="99">
        <f t="shared" si="84"/>
        <v>0</v>
      </c>
      <c r="R608" s="99">
        <f t="shared" si="85"/>
        <v>0</v>
      </c>
      <c r="S608" s="99">
        <f t="shared" si="86"/>
        <v>0</v>
      </c>
      <c r="T608" s="99">
        <v>2</v>
      </c>
      <c r="U608" s="100">
        <f t="shared" si="87"/>
        <v>0</v>
      </c>
      <c r="V608" s="100">
        <v>1</v>
      </c>
      <c r="W608" s="100">
        <f t="shared" si="88"/>
        <v>0</v>
      </c>
      <c r="X608" s="100">
        <f t="shared" si="89"/>
        <v>0</v>
      </c>
      <c r="Y608" s="100">
        <f t="shared" si="90"/>
        <v>0</v>
      </c>
    </row>
    <row r="609" spans="1:25" x14ac:dyDescent="0.2">
      <c r="A609" s="91" t="s">
        <v>3066</v>
      </c>
      <c r="B609" s="92">
        <v>5012669</v>
      </c>
      <c r="C609" s="93" t="s">
        <v>3067</v>
      </c>
      <c r="D609" s="94">
        <v>11839235</v>
      </c>
      <c r="E609" s="95" t="s">
        <v>1841</v>
      </c>
      <c r="F609" s="96" t="s">
        <v>1832</v>
      </c>
      <c r="G609" s="97">
        <v>1</v>
      </c>
      <c r="H609" s="98">
        <v>41222</v>
      </c>
      <c r="I609" s="98">
        <v>47051</v>
      </c>
      <c r="J609" s="96">
        <v>25</v>
      </c>
      <c r="K609" s="96">
        <v>10</v>
      </c>
      <c r="L609" s="96">
        <v>28</v>
      </c>
      <c r="M609" s="99">
        <v>1</v>
      </c>
      <c r="N609" s="99">
        <f t="shared" si="82"/>
        <v>1</v>
      </c>
      <c r="O609" s="99">
        <f t="shared" si="83"/>
        <v>1</v>
      </c>
      <c r="P609" s="99">
        <v>1</v>
      </c>
      <c r="Q609" s="99">
        <f t="shared" si="84"/>
        <v>1</v>
      </c>
      <c r="R609" s="99">
        <f t="shared" si="85"/>
        <v>0</v>
      </c>
      <c r="S609" s="99">
        <f t="shared" si="86"/>
        <v>1</v>
      </c>
      <c r="T609" s="99">
        <v>0</v>
      </c>
      <c r="U609" s="100">
        <f t="shared" si="87"/>
        <v>4</v>
      </c>
      <c r="V609" s="100">
        <v>1</v>
      </c>
      <c r="W609" s="100">
        <f t="shared" si="88"/>
        <v>4</v>
      </c>
      <c r="X609" s="100">
        <f t="shared" si="89"/>
        <v>0</v>
      </c>
      <c r="Y609" s="100">
        <f t="shared" si="90"/>
        <v>0</v>
      </c>
    </row>
    <row r="610" spans="1:25" x14ac:dyDescent="0.2">
      <c r="A610" s="91" t="s">
        <v>3068</v>
      </c>
      <c r="B610" s="92">
        <v>5014671</v>
      </c>
      <c r="C610" s="93" t="s">
        <v>3069</v>
      </c>
      <c r="D610" s="94">
        <v>12393018</v>
      </c>
      <c r="E610" s="95" t="s">
        <v>1831</v>
      </c>
      <c r="F610" s="96" t="s">
        <v>1832</v>
      </c>
      <c r="G610" s="97">
        <v>1</v>
      </c>
      <c r="H610" s="98">
        <v>41455</v>
      </c>
      <c r="I610" s="98">
        <v>46753</v>
      </c>
      <c r="J610" s="96">
        <v>1</v>
      </c>
      <c r="K610" s="96">
        <v>1</v>
      </c>
      <c r="L610" s="96">
        <v>28</v>
      </c>
      <c r="M610" s="99">
        <v>0</v>
      </c>
      <c r="N610" s="99">
        <f t="shared" si="82"/>
        <v>0</v>
      </c>
      <c r="O610" s="99">
        <f t="shared" si="83"/>
        <v>0</v>
      </c>
      <c r="P610" s="99">
        <v>0</v>
      </c>
      <c r="Q610" s="99">
        <f t="shared" si="84"/>
        <v>0</v>
      </c>
      <c r="R610" s="99">
        <f t="shared" si="85"/>
        <v>0</v>
      </c>
      <c r="S610" s="99">
        <f t="shared" si="86"/>
        <v>0</v>
      </c>
      <c r="T610" s="99">
        <v>2</v>
      </c>
      <c r="U610" s="100">
        <f t="shared" si="87"/>
        <v>0</v>
      </c>
      <c r="V610" s="100">
        <v>1</v>
      </c>
      <c r="W610" s="100">
        <f t="shared" si="88"/>
        <v>0</v>
      </c>
      <c r="X610" s="100">
        <f t="shared" si="89"/>
        <v>0</v>
      </c>
      <c r="Y610" s="100">
        <f t="shared" si="90"/>
        <v>0</v>
      </c>
    </row>
    <row r="611" spans="1:25" x14ac:dyDescent="0.2">
      <c r="A611" s="91" t="s">
        <v>3070</v>
      </c>
      <c r="B611" s="92">
        <v>2010917</v>
      </c>
      <c r="C611" s="93" t="s">
        <v>3071</v>
      </c>
      <c r="D611" s="94">
        <v>10558093</v>
      </c>
      <c r="E611" s="95" t="s">
        <v>1841</v>
      </c>
      <c r="F611" s="96" t="s">
        <v>1832</v>
      </c>
      <c r="G611" s="97">
        <v>1</v>
      </c>
      <c r="H611" s="98">
        <v>42171</v>
      </c>
      <c r="I611" s="98">
        <v>46826</v>
      </c>
      <c r="J611" s="96">
        <v>14</v>
      </c>
      <c r="K611" s="96">
        <v>3</v>
      </c>
      <c r="L611" s="96">
        <v>28</v>
      </c>
      <c r="M611" s="99">
        <v>0</v>
      </c>
      <c r="N611" s="99">
        <f t="shared" si="82"/>
        <v>0</v>
      </c>
      <c r="O611" s="99">
        <f t="shared" si="83"/>
        <v>0</v>
      </c>
      <c r="P611" s="99">
        <v>0</v>
      </c>
      <c r="Q611" s="99">
        <f t="shared" si="84"/>
        <v>0</v>
      </c>
      <c r="R611" s="99">
        <f t="shared" si="85"/>
        <v>0</v>
      </c>
      <c r="S611" s="99">
        <f t="shared" si="86"/>
        <v>0</v>
      </c>
      <c r="T611" s="99">
        <v>2</v>
      </c>
      <c r="U611" s="100">
        <f t="shared" si="87"/>
        <v>0</v>
      </c>
      <c r="V611" s="100">
        <v>1</v>
      </c>
      <c r="W611" s="100">
        <f t="shared" si="88"/>
        <v>0</v>
      </c>
      <c r="X611" s="100">
        <f t="shared" si="89"/>
        <v>0</v>
      </c>
      <c r="Y611" s="100">
        <f t="shared" si="90"/>
        <v>0</v>
      </c>
    </row>
    <row r="612" spans="1:25" x14ac:dyDescent="0.2">
      <c r="A612" s="91" t="s">
        <v>3072</v>
      </c>
      <c r="B612" s="92">
        <v>5014663</v>
      </c>
      <c r="C612" s="93" t="s">
        <v>3073</v>
      </c>
      <c r="D612" s="94">
        <v>10553254</v>
      </c>
      <c r="E612" s="95" t="s">
        <v>1841</v>
      </c>
      <c r="F612" s="96" t="s">
        <v>1832</v>
      </c>
      <c r="G612" s="97">
        <v>1</v>
      </c>
      <c r="H612" s="98">
        <v>41468</v>
      </c>
      <c r="I612" s="98">
        <v>46753</v>
      </c>
      <c r="J612" s="96">
        <v>1</v>
      </c>
      <c r="K612" s="96">
        <v>1</v>
      </c>
      <c r="L612" s="96">
        <v>28</v>
      </c>
      <c r="M612" s="99">
        <v>1</v>
      </c>
      <c r="N612" s="99">
        <f t="shared" si="82"/>
        <v>1</v>
      </c>
      <c r="O612" s="99">
        <f t="shared" si="83"/>
        <v>1</v>
      </c>
      <c r="P612" s="99">
        <v>1</v>
      </c>
      <c r="Q612" s="99">
        <f t="shared" si="84"/>
        <v>1</v>
      </c>
      <c r="R612" s="99">
        <f t="shared" si="85"/>
        <v>0</v>
      </c>
      <c r="S612" s="99">
        <f t="shared" si="86"/>
        <v>1</v>
      </c>
      <c r="T612" s="99">
        <v>0</v>
      </c>
      <c r="U612" s="100">
        <f t="shared" si="87"/>
        <v>4</v>
      </c>
      <c r="V612" s="100">
        <v>1</v>
      </c>
      <c r="W612" s="100">
        <f t="shared" si="88"/>
        <v>4</v>
      </c>
      <c r="X612" s="100">
        <f t="shared" si="89"/>
        <v>0</v>
      </c>
      <c r="Y612" s="100">
        <f t="shared" si="90"/>
        <v>0</v>
      </c>
    </row>
    <row r="613" spans="1:25" x14ac:dyDescent="0.2">
      <c r="A613" s="91" t="s">
        <v>3074</v>
      </c>
      <c r="B613" s="92">
        <v>505006</v>
      </c>
      <c r="C613" s="93" t="s">
        <v>3075</v>
      </c>
      <c r="D613" s="94">
        <v>138611</v>
      </c>
      <c r="E613" s="95" t="s">
        <v>3076</v>
      </c>
      <c r="F613" s="96" t="s">
        <v>1832</v>
      </c>
      <c r="G613" s="97">
        <v>1</v>
      </c>
      <c r="H613" s="98">
        <v>42400</v>
      </c>
      <c r="I613" s="98">
        <v>46753</v>
      </c>
      <c r="J613" s="96">
        <v>1</v>
      </c>
      <c r="K613" s="96">
        <v>1</v>
      </c>
      <c r="L613" s="96">
        <v>28</v>
      </c>
      <c r="M613" s="99">
        <v>1</v>
      </c>
      <c r="N613" s="99">
        <f t="shared" si="82"/>
        <v>1</v>
      </c>
      <c r="O613" s="99">
        <f t="shared" si="83"/>
        <v>1</v>
      </c>
      <c r="P613" s="99">
        <v>0</v>
      </c>
      <c r="Q613" s="99">
        <f t="shared" si="84"/>
        <v>1</v>
      </c>
      <c r="R613" s="99">
        <f t="shared" si="85"/>
        <v>2</v>
      </c>
      <c r="S613" s="99">
        <f t="shared" si="86"/>
        <v>0</v>
      </c>
      <c r="T613" s="99">
        <v>0</v>
      </c>
      <c r="U613" s="100">
        <f t="shared" si="87"/>
        <v>0</v>
      </c>
      <c r="V613" s="100">
        <v>1</v>
      </c>
      <c r="W613" s="100">
        <f t="shared" si="88"/>
        <v>0</v>
      </c>
      <c r="X613" s="100">
        <f t="shared" si="89"/>
        <v>0.1</v>
      </c>
      <c r="Y613" s="100">
        <f t="shared" si="90"/>
        <v>2</v>
      </c>
    </row>
    <row r="614" spans="1:25" x14ac:dyDescent="0.2">
      <c r="A614" s="91" t="s">
        <v>3077</v>
      </c>
      <c r="B614" s="92">
        <v>2006426</v>
      </c>
      <c r="C614" s="93" t="s">
        <v>3078</v>
      </c>
      <c r="D614" s="94">
        <v>324984</v>
      </c>
      <c r="E614" s="95" t="s">
        <v>1854</v>
      </c>
      <c r="F614" s="96" t="s">
        <v>1832</v>
      </c>
      <c r="G614" s="97">
        <v>1</v>
      </c>
      <c r="H614" s="98">
        <v>45453</v>
      </c>
      <c r="I614" s="98">
        <v>46997</v>
      </c>
      <c r="J614" s="96">
        <v>1</v>
      </c>
      <c r="K614" s="96">
        <v>9</v>
      </c>
      <c r="L614" s="96">
        <v>28</v>
      </c>
      <c r="M614" s="99">
        <v>0</v>
      </c>
      <c r="N614" s="99">
        <f t="shared" si="82"/>
        <v>0</v>
      </c>
      <c r="O614" s="99">
        <f t="shared" si="83"/>
        <v>0</v>
      </c>
      <c r="P614" s="99">
        <v>0</v>
      </c>
      <c r="Q614" s="99">
        <f t="shared" si="84"/>
        <v>0</v>
      </c>
      <c r="R614" s="99">
        <f t="shared" si="85"/>
        <v>0</v>
      </c>
      <c r="S614" s="99">
        <f t="shared" si="86"/>
        <v>0</v>
      </c>
      <c r="T614" s="99">
        <v>2</v>
      </c>
      <c r="U614" s="100">
        <f t="shared" si="87"/>
        <v>0</v>
      </c>
      <c r="V614" s="100">
        <v>1</v>
      </c>
      <c r="W614" s="100">
        <f t="shared" si="88"/>
        <v>0</v>
      </c>
      <c r="X614" s="100">
        <f t="shared" si="89"/>
        <v>0</v>
      </c>
      <c r="Y614" s="100">
        <f t="shared" si="90"/>
        <v>0</v>
      </c>
    </row>
    <row r="615" spans="1:25" x14ac:dyDescent="0.2">
      <c r="A615" s="91" t="s">
        <v>3079</v>
      </c>
      <c r="B615" s="92">
        <v>505089</v>
      </c>
      <c r="C615" s="93" t="s">
        <v>3080</v>
      </c>
      <c r="D615" s="94">
        <v>10554568</v>
      </c>
      <c r="E615" s="95" t="s">
        <v>1841</v>
      </c>
      <c r="F615" s="96" t="s">
        <v>1832</v>
      </c>
      <c r="G615" s="97">
        <v>1</v>
      </c>
      <c r="H615" s="98">
        <v>42400</v>
      </c>
      <c r="I615" s="98">
        <v>46821</v>
      </c>
      <c r="J615" s="96">
        <v>9</v>
      </c>
      <c r="K615" s="96">
        <v>3</v>
      </c>
      <c r="L615" s="96">
        <v>28</v>
      </c>
      <c r="M615" s="99">
        <v>1</v>
      </c>
      <c r="N615" s="99">
        <f t="shared" si="82"/>
        <v>1</v>
      </c>
      <c r="O615" s="99">
        <f t="shared" si="83"/>
        <v>1</v>
      </c>
      <c r="P615" s="99">
        <v>0</v>
      </c>
      <c r="Q615" s="99">
        <f t="shared" si="84"/>
        <v>1</v>
      </c>
      <c r="R615" s="99">
        <f t="shared" si="85"/>
        <v>2</v>
      </c>
      <c r="S615" s="99">
        <f t="shared" si="86"/>
        <v>0</v>
      </c>
      <c r="T615" s="99">
        <v>0</v>
      </c>
      <c r="U615" s="100">
        <f t="shared" si="87"/>
        <v>0</v>
      </c>
      <c r="V615" s="100">
        <v>1</v>
      </c>
      <c r="W615" s="100">
        <f t="shared" si="88"/>
        <v>0</v>
      </c>
      <c r="X615" s="100">
        <f t="shared" si="89"/>
        <v>0.1</v>
      </c>
      <c r="Y615" s="100">
        <f t="shared" si="90"/>
        <v>2</v>
      </c>
    </row>
    <row r="616" spans="1:25" x14ac:dyDescent="0.2">
      <c r="A616" s="91" t="s">
        <v>3081</v>
      </c>
      <c r="B616" s="92">
        <v>505066</v>
      </c>
      <c r="C616" s="93" t="s">
        <v>3082</v>
      </c>
      <c r="D616" s="94">
        <v>7766250</v>
      </c>
      <c r="E616" s="95" t="s">
        <v>1894</v>
      </c>
      <c r="F616" s="96" t="s">
        <v>1832</v>
      </c>
      <c r="G616" s="97">
        <v>1</v>
      </c>
      <c r="H616" s="98">
        <v>42400</v>
      </c>
      <c r="I616" s="98">
        <v>46784</v>
      </c>
      <c r="J616" s="96">
        <v>1</v>
      </c>
      <c r="K616" s="96">
        <v>2</v>
      </c>
      <c r="L616" s="96">
        <v>28</v>
      </c>
      <c r="M616" s="99">
        <v>1</v>
      </c>
      <c r="N616" s="99">
        <f t="shared" si="82"/>
        <v>1</v>
      </c>
      <c r="O616" s="99">
        <f t="shared" si="83"/>
        <v>1</v>
      </c>
      <c r="P616" s="99">
        <v>0</v>
      </c>
      <c r="Q616" s="99">
        <f t="shared" si="84"/>
        <v>1</v>
      </c>
      <c r="R616" s="99">
        <f t="shared" si="85"/>
        <v>2</v>
      </c>
      <c r="S616" s="99">
        <f t="shared" si="86"/>
        <v>0</v>
      </c>
      <c r="T616" s="99">
        <v>0</v>
      </c>
      <c r="U616" s="100">
        <f t="shared" si="87"/>
        <v>0</v>
      </c>
      <c r="V616" s="100">
        <v>1</v>
      </c>
      <c r="W616" s="100">
        <f t="shared" si="88"/>
        <v>0</v>
      </c>
      <c r="X616" s="100">
        <f t="shared" si="89"/>
        <v>0.1</v>
      </c>
      <c r="Y616" s="100">
        <f t="shared" si="90"/>
        <v>2</v>
      </c>
    </row>
    <row r="617" spans="1:25" x14ac:dyDescent="0.2">
      <c r="A617" s="91" t="s">
        <v>3083</v>
      </c>
      <c r="B617" s="92">
        <v>2007189</v>
      </c>
      <c r="C617" s="93" t="s">
        <v>3084</v>
      </c>
      <c r="D617" s="94">
        <v>13190334</v>
      </c>
      <c r="E617" s="95" t="s">
        <v>1841</v>
      </c>
      <c r="F617" s="96" t="s">
        <v>1832</v>
      </c>
      <c r="G617" s="97">
        <v>1</v>
      </c>
      <c r="H617" s="98">
        <v>42038</v>
      </c>
      <c r="I617" s="98">
        <v>46753</v>
      </c>
      <c r="J617" s="96">
        <v>1</v>
      </c>
      <c r="K617" s="96">
        <v>1</v>
      </c>
      <c r="L617" s="96">
        <v>28</v>
      </c>
      <c r="M617" s="99">
        <v>1</v>
      </c>
      <c r="N617" s="99">
        <f t="shared" si="82"/>
        <v>1</v>
      </c>
      <c r="O617" s="99">
        <f t="shared" si="83"/>
        <v>1</v>
      </c>
      <c r="P617" s="99">
        <v>1</v>
      </c>
      <c r="Q617" s="99">
        <f t="shared" si="84"/>
        <v>1</v>
      </c>
      <c r="R617" s="99">
        <f t="shared" si="85"/>
        <v>0</v>
      </c>
      <c r="S617" s="99">
        <f t="shared" si="86"/>
        <v>1</v>
      </c>
      <c r="T617" s="99">
        <v>0</v>
      </c>
      <c r="U617" s="100">
        <f t="shared" si="87"/>
        <v>4</v>
      </c>
      <c r="V617" s="100">
        <v>1</v>
      </c>
      <c r="W617" s="100">
        <f t="shared" si="88"/>
        <v>4</v>
      </c>
      <c r="X617" s="100">
        <f t="shared" si="89"/>
        <v>0</v>
      </c>
      <c r="Y617" s="100">
        <f t="shared" si="90"/>
        <v>0</v>
      </c>
    </row>
    <row r="618" spans="1:25" x14ac:dyDescent="0.2">
      <c r="A618" s="91" t="s">
        <v>3085</v>
      </c>
      <c r="B618" s="92">
        <v>7000803</v>
      </c>
      <c r="C618" s="93" t="s">
        <v>3086</v>
      </c>
      <c r="D618" s="94">
        <v>10656</v>
      </c>
      <c r="E618" s="95" t="s">
        <v>1838</v>
      </c>
      <c r="F618" s="96" t="s">
        <v>1832</v>
      </c>
      <c r="G618" s="97">
        <v>1</v>
      </c>
      <c r="H618" s="98">
        <v>40603</v>
      </c>
      <c r="I618" s="98">
        <v>46753</v>
      </c>
      <c r="J618" s="96">
        <v>1</v>
      </c>
      <c r="K618" s="96">
        <v>1</v>
      </c>
      <c r="L618" s="96">
        <v>28</v>
      </c>
      <c r="M618" s="99">
        <v>1</v>
      </c>
      <c r="N618" s="99">
        <f t="shared" si="82"/>
        <v>1</v>
      </c>
      <c r="O618" s="99">
        <f t="shared" si="83"/>
        <v>1</v>
      </c>
      <c r="P618" s="99">
        <v>1</v>
      </c>
      <c r="Q618" s="99">
        <f t="shared" si="84"/>
        <v>1</v>
      </c>
      <c r="R618" s="99">
        <f t="shared" si="85"/>
        <v>0</v>
      </c>
      <c r="S618" s="99">
        <f t="shared" si="86"/>
        <v>1</v>
      </c>
      <c r="T618" s="99">
        <v>0</v>
      </c>
      <c r="U618" s="100">
        <f t="shared" si="87"/>
        <v>4</v>
      </c>
      <c r="V618" s="100">
        <v>1</v>
      </c>
      <c r="W618" s="100">
        <f t="shared" si="88"/>
        <v>4</v>
      </c>
      <c r="X618" s="100">
        <f t="shared" si="89"/>
        <v>0</v>
      </c>
      <c r="Y618" s="100">
        <f t="shared" si="90"/>
        <v>0</v>
      </c>
    </row>
    <row r="619" spans="1:25" x14ac:dyDescent="0.2">
      <c r="A619" s="91" t="s">
        <v>3087</v>
      </c>
      <c r="B619" s="92">
        <v>2016659</v>
      </c>
      <c r="C619" s="93" t="s">
        <v>3088</v>
      </c>
      <c r="D619" s="94" t="s">
        <v>3089</v>
      </c>
      <c r="E619" s="95" t="s">
        <v>1841</v>
      </c>
      <c r="F619" s="96" t="s">
        <v>1832</v>
      </c>
      <c r="G619" s="97">
        <v>1</v>
      </c>
      <c r="H619" s="98">
        <v>42735</v>
      </c>
      <c r="I619" s="98">
        <v>46753</v>
      </c>
      <c r="J619" s="96">
        <v>1</v>
      </c>
      <c r="K619" s="96">
        <v>1</v>
      </c>
      <c r="L619" s="96">
        <v>28</v>
      </c>
      <c r="M619" s="99">
        <v>1</v>
      </c>
      <c r="N619" s="99">
        <f t="shared" si="82"/>
        <v>1</v>
      </c>
      <c r="O619" s="99">
        <f t="shared" si="83"/>
        <v>1</v>
      </c>
      <c r="P619" s="99">
        <v>0</v>
      </c>
      <c r="Q619" s="99">
        <f t="shared" si="84"/>
        <v>1</v>
      </c>
      <c r="R619" s="99">
        <f t="shared" si="85"/>
        <v>2</v>
      </c>
      <c r="S619" s="99">
        <f t="shared" si="86"/>
        <v>0</v>
      </c>
      <c r="T619" s="99">
        <v>2</v>
      </c>
      <c r="U619" s="100">
        <f t="shared" si="87"/>
        <v>0</v>
      </c>
      <c r="V619" s="100">
        <v>1</v>
      </c>
      <c r="W619" s="100">
        <f t="shared" si="88"/>
        <v>0</v>
      </c>
      <c r="X619" s="100">
        <f t="shared" si="89"/>
        <v>0.1</v>
      </c>
      <c r="Y619" s="100">
        <f t="shared" si="90"/>
        <v>2</v>
      </c>
    </row>
    <row r="620" spans="1:25" x14ac:dyDescent="0.2">
      <c r="A620" s="91" t="s">
        <v>3090</v>
      </c>
      <c r="B620" s="92">
        <v>2010114</v>
      </c>
      <c r="C620" s="93" t="s">
        <v>3091</v>
      </c>
      <c r="D620" s="94">
        <v>10541625</v>
      </c>
      <c r="E620" s="95" t="s">
        <v>1841</v>
      </c>
      <c r="F620" s="96" t="s">
        <v>1832</v>
      </c>
      <c r="G620" s="97">
        <v>1</v>
      </c>
      <c r="H620" s="98">
        <v>42757</v>
      </c>
      <c r="I620" s="98">
        <v>46753</v>
      </c>
      <c r="J620" s="96">
        <v>1</v>
      </c>
      <c r="K620" s="96">
        <v>1</v>
      </c>
      <c r="L620" s="96">
        <v>28</v>
      </c>
      <c r="M620" s="99">
        <v>0</v>
      </c>
      <c r="N620" s="99">
        <f t="shared" si="82"/>
        <v>0</v>
      </c>
      <c r="O620" s="99">
        <f t="shared" si="83"/>
        <v>0</v>
      </c>
      <c r="P620" s="99">
        <v>0</v>
      </c>
      <c r="Q620" s="99">
        <f t="shared" si="84"/>
        <v>0</v>
      </c>
      <c r="R620" s="99">
        <f t="shared" si="85"/>
        <v>0</v>
      </c>
      <c r="S620" s="99">
        <f t="shared" si="86"/>
        <v>0</v>
      </c>
      <c r="T620" s="99">
        <v>0</v>
      </c>
      <c r="U620" s="100">
        <f t="shared" si="87"/>
        <v>0</v>
      </c>
      <c r="V620" s="100">
        <v>1</v>
      </c>
      <c r="W620" s="100">
        <f t="shared" si="88"/>
        <v>0</v>
      </c>
      <c r="X620" s="100">
        <f t="shared" si="89"/>
        <v>0</v>
      </c>
      <c r="Y620" s="100">
        <f t="shared" si="90"/>
        <v>0</v>
      </c>
    </row>
    <row r="621" spans="1:25" x14ac:dyDescent="0.2">
      <c r="A621" s="91" t="s">
        <v>3092</v>
      </c>
      <c r="B621" s="92">
        <v>2010116</v>
      </c>
      <c r="C621" s="93" t="s">
        <v>3093</v>
      </c>
      <c r="D621" s="94">
        <v>50013</v>
      </c>
      <c r="E621" s="95" t="s">
        <v>1841</v>
      </c>
      <c r="F621" s="96" t="s">
        <v>1832</v>
      </c>
      <c r="G621" s="97">
        <v>1</v>
      </c>
      <c r="H621" s="98">
        <v>42735</v>
      </c>
      <c r="I621" s="98">
        <v>46790</v>
      </c>
      <c r="J621" s="96">
        <v>7</v>
      </c>
      <c r="K621" s="96">
        <v>2</v>
      </c>
      <c r="L621" s="96">
        <v>28</v>
      </c>
      <c r="M621" s="99">
        <v>0</v>
      </c>
      <c r="N621" s="99">
        <f t="shared" si="82"/>
        <v>0</v>
      </c>
      <c r="O621" s="99">
        <f t="shared" si="83"/>
        <v>0</v>
      </c>
      <c r="P621" s="99">
        <v>0</v>
      </c>
      <c r="Q621" s="99">
        <f t="shared" si="84"/>
        <v>0</v>
      </c>
      <c r="R621" s="99">
        <f t="shared" si="85"/>
        <v>0</v>
      </c>
      <c r="S621" s="99">
        <f t="shared" si="86"/>
        <v>0</v>
      </c>
      <c r="T621" s="99">
        <v>2</v>
      </c>
      <c r="U621" s="100">
        <f t="shared" si="87"/>
        <v>0</v>
      </c>
      <c r="V621" s="100">
        <v>1</v>
      </c>
      <c r="W621" s="100">
        <f t="shared" si="88"/>
        <v>0</v>
      </c>
      <c r="X621" s="100">
        <f t="shared" si="89"/>
        <v>0</v>
      </c>
      <c r="Y621" s="100">
        <f t="shared" si="90"/>
        <v>0</v>
      </c>
    </row>
    <row r="622" spans="1:25" ht="25.5" x14ac:dyDescent="0.2">
      <c r="A622" s="91" t="s">
        <v>3094</v>
      </c>
      <c r="B622" s="92" t="s">
        <v>3095</v>
      </c>
      <c r="C622" s="93" t="s">
        <v>3096</v>
      </c>
      <c r="D622" s="94">
        <v>10556931</v>
      </c>
      <c r="E622" s="95" t="s">
        <v>1841</v>
      </c>
      <c r="F622" s="96" t="s">
        <v>1832</v>
      </c>
      <c r="G622" s="97">
        <v>1</v>
      </c>
      <c r="H622" s="98">
        <v>42758</v>
      </c>
      <c r="I622" s="98">
        <v>46753</v>
      </c>
      <c r="J622" s="96">
        <v>1</v>
      </c>
      <c r="K622" s="96">
        <v>1</v>
      </c>
      <c r="L622" s="96">
        <v>28</v>
      </c>
      <c r="M622" s="99">
        <v>0</v>
      </c>
      <c r="N622" s="99">
        <f t="shared" si="82"/>
        <v>0</v>
      </c>
      <c r="O622" s="99">
        <f t="shared" si="83"/>
        <v>0</v>
      </c>
      <c r="P622" s="99">
        <v>0</v>
      </c>
      <c r="Q622" s="99">
        <f t="shared" si="84"/>
        <v>0</v>
      </c>
      <c r="R622" s="99">
        <f t="shared" si="85"/>
        <v>0</v>
      </c>
      <c r="S622" s="99">
        <f t="shared" si="86"/>
        <v>0</v>
      </c>
      <c r="T622" s="99">
        <v>0</v>
      </c>
      <c r="U622" s="100">
        <f t="shared" si="87"/>
        <v>0</v>
      </c>
      <c r="V622" s="100">
        <v>1</v>
      </c>
      <c r="W622" s="100">
        <f t="shared" si="88"/>
        <v>0</v>
      </c>
      <c r="X622" s="100">
        <f t="shared" si="89"/>
        <v>0</v>
      </c>
      <c r="Y622" s="100">
        <f t="shared" si="90"/>
        <v>0</v>
      </c>
    </row>
    <row r="623" spans="1:25" x14ac:dyDescent="0.2">
      <c r="A623" s="91" t="s">
        <v>3097</v>
      </c>
      <c r="B623" s="92">
        <v>2010118</v>
      </c>
      <c r="C623" s="93" t="s">
        <v>3098</v>
      </c>
      <c r="D623" s="94" t="s">
        <v>3099</v>
      </c>
      <c r="E623" s="95" t="s">
        <v>1841</v>
      </c>
      <c r="F623" s="96" t="s">
        <v>1832</v>
      </c>
      <c r="G623" s="97">
        <v>1</v>
      </c>
      <c r="H623" s="98">
        <v>42735</v>
      </c>
      <c r="I623" s="98">
        <v>46790</v>
      </c>
      <c r="J623" s="96">
        <v>7</v>
      </c>
      <c r="K623" s="96">
        <v>2</v>
      </c>
      <c r="L623" s="96">
        <v>28</v>
      </c>
      <c r="M623" s="99">
        <v>1</v>
      </c>
      <c r="N623" s="99">
        <f t="shared" si="82"/>
        <v>1</v>
      </c>
      <c r="O623" s="99">
        <f t="shared" si="83"/>
        <v>1</v>
      </c>
      <c r="P623" s="99">
        <v>0</v>
      </c>
      <c r="Q623" s="99">
        <f t="shared" si="84"/>
        <v>1</v>
      </c>
      <c r="R623" s="99">
        <f t="shared" si="85"/>
        <v>2</v>
      </c>
      <c r="S623" s="99">
        <f t="shared" si="86"/>
        <v>0</v>
      </c>
      <c r="T623" s="99">
        <v>2</v>
      </c>
      <c r="U623" s="100">
        <f t="shared" si="87"/>
        <v>0</v>
      </c>
      <c r="V623" s="100">
        <v>1</v>
      </c>
      <c r="W623" s="100">
        <f t="shared" si="88"/>
        <v>0</v>
      </c>
      <c r="X623" s="100">
        <f t="shared" si="89"/>
        <v>0.1</v>
      </c>
      <c r="Y623" s="100">
        <f t="shared" si="90"/>
        <v>2</v>
      </c>
    </row>
    <row r="624" spans="1:25" x14ac:dyDescent="0.2">
      <c r="A624" s="91" t="s">
        <v>3100</v>
      </c>
      <c r="B624" s="92">
        <v>2016833</v>
      </c>
      <c r="C624" s="93" t="s">
        <v>1762</v>
      </c>
      <c r="D624" s="94">
        <v>10556934</v>
      </c>
      <c r="E624" s="95" t="s">
        <v>1841</v>
      </c>
      <c r="F624" s="96" t="s">
        <v>1832</v>
      </c>
      <c r="G624" s="97">
        <v>1</v>
      </c>
      <c r="H624" s="98">
        <v>42735</v>
      </c>
      <c r="I624" s="98">
        <v>46753</v>
      </c>
      <c r="J624" s="96">
        <v>1</v>
      </c>
      <c r="K624" s="96">
        <v>1</v>
      </c>
      <c r="L624" s="96">
        <v>28</v>
      </c>
      <c r="M624" s="99">
        <v>1</v>
      </c>
      <c r="N624" s="99">
        <f t="shared" si="82"/>
        <v>1</v>
      </c>
      <c r="O624" s="99">
        <f t="shared" si="83"/>
        <v>1</v>
      </c>
      <c r="P624" s="99">
        <v>0</v>
      </c>
      <c r="Q624" s="99">
        <f t="shared" si="84"/>
        <v>1</v>
      </c>
      <c r="R624" s="99">
        <f t="shared" si="85"/>
        <v>2</v>
      </c>
      <c r="S624" s="99">
        <f t="shared" si="86"/>
        <v>0</v>
      </c>
      <c r="T624" s="99">
        <v>2</v>
      </c>
      <c r="U624" s="100">
        <f t="shared" si="87"/>
        <v>0</v>
      </c>
      <c r="V624" s="100">
        <v>1</v>
      </c>
      <c r="W624" s="100">
        <f t="shared" si="88"/>
        <v>0</v>
      </c>
      <c r="X624" s="100">
        <f t="shared" si="89"/>
        <v>0.1</v>
      </c>
      <c r="Y624" s="100">
        <f t="shared" si="90"/>
        <v>2</v>
      </c>
    </row>
    <row r="625" spans="1:25" x14ac:dyDescent="0.2">
      <c r="A625" s="91" t="s">
        <v>3101</v>
      </c>
      <c r="B625" s="92">
        <v>2006144</v>
      </c>
      <c r="C625" s="93" t="s">
        <v>3102</v>
      </c>
      <c r="D625" s="94">
        <v>10558371</v>
      </c>
      <c r="E625" s="95" t="s">
        <v>1841</v>
      </c>
      <c r="F625" s="96" t="s">
        <v>1832</v>
      </c>
      <c r="G625" s="97">
        <v>1</v>
      </c>
      <c r="H625" s="98">
        <v>45392</v>
      </c>
      <c r="I625" s="98">
        <v>46790</v>
      </c>
      <c r="J625" s="96">
        <v>7</v>
      </c>
      <c r="K625" s="96">
        <v>2</v>
      </c>
      <c r="L625" s="96">
        <v>28</v>
      </c>
      <c r="M625" s="99">
        <v>0</v>
      </c>
      <c r="N625" s="99">
        <f t="shared" si="82"/>
        <v>0</v>
      </c>
      <c r="O625" s="99">
        <f t="shared" si="83"/>
        <v>0</v>
      </c>
      <c r="P625" s="99">
        <v>0</v>
      </c>
      <c r="Q625" s="99">
        <f t="shared" si="84"/>
        <v>0</v>
      </c>
      <c r="R625" s="99">
        <f t="shared" si="85"/>
        <v>0</v>
      </c>
      <c r="S625" s="99">
        <f t="shared" si="86"/>
        <v>0</v>
      </c>
      <c r="T625" s="99">
        <v>0</v>
      </c>
      <c r="U625" s="100">
        <f t="shared" si="87"/>
        <v>0</v>
      </c>
      <c r="V625" s="100">
        <v>1</v>
      </c>
      <c r="W625" s="100">
        <f t="shared" si="88"/>
        <v>0</v>
      </c>
      <c r="X625" s="100">
        <f t="shared" si="89"/>
        <v>0</v>
      </c>
      <c r="Y625" s="100">
        <f t="shared" si="90"/>
        <v>0</v>
      </c>
    </row>
    <row r="626" spans="1:25" x14ac:dyDescent="0.2">
      <c r="A626" s="91" t="s">
        <v>3103</v>
      </c>
      <c r="B626" s="92">
        <v>2010122</v>
      </c>
      <c r="C626" s="93" t="s">
        <v>3104</v>
      </c>
      <c r="D626" s="94">
        <v>10557473</v>
      </c>
      <c r="E626" s="95" t="s">
        <v>1841</v>
      </c>
      <c r="F626" s="96" t="s">
        <v>1832</v>
      </c>
      <c r="G626" s="97">
        <v>1</v>
      </c>
      <c r="H626" s="98">
        <v>42735</v>
      </c>
      <c r="I626" s="98">
        <v>46790</v>
      </c>
      <c r="J626" s="96">
        <v>7</v>
      </c>
      <c r="K626" s="96">
        <v>2</v>
      </c>
      <c r="L626" s="96">
        <v>28</v>
      </c>
      <c r="M626" s="99">
        <v>0</v>
      </c>
      <c r="N626" s="99">
        <f t="shared" si="82"/>
        <v>0</v>
      </c>
      <c r="O626" s="99">
        <f t="shared" si="83"/>
        <v>0</v>
      </c>
      <c r="P626" s="99">
        <v>0</v>
      </c>
      <c r="Q626" s="99">
        <f t="shared" si="84"/>
        <v>0</v>
      </c>
      <c r="R626" s="99">
        <f t="shared" si="85"/>
        <v>0</v>
      </c>
      <c r="S626" s="99">
        <f t="shared" si="86"/>
        <v>0</v>
      </c>
      <c r="T626" s="99">
        <v>0</v>
      </c>
      <c r="U626" s="100">
        <f t="shared" si="87"/>
        <v>0</v>
      </c>
      <c r="V626" s="100">
        <v>1</v>
      </c>
      <c r="W626" s="100">
        <f t="shared" si="88"/>
        <v>0</v>
      </c>
      <c r="X626" s="100">
        <f t="shared" si="89"/>
        <v>0</v>
      </c>
      <c r="Y626" s="100">
        <f t="shared" si="90"/>
        <v>0</v>
      </c>
    </row>
    <row r="627" spans="1:25" x14ac:dyDescent="0.2">
      <c r="A627" s="91" t="s">
        <v>3105</v>
      </c>
      <c r="B627" s="92">
        <v>2010104</v>
      </c>
      <c r="C627" s="93" t="s">
        <v>3106</v>
      </c>
      <c r="D627" s="94">
        <v>10557454</v>
      </c>
      <c r="E627" s="95" t="s">
        <v>1841</v>
      </c>
      <c r="F627" s="96" t="s">
        <v>1832</v>
      </c>
      <c r="G627" s="97">
        <v>1</v>
      </c>
      <c r="H627" s="98">
        <v>42735</v>
      </c>
      <c r="I627" s="98">
        <v>46753</v>
      </c>
      <c r="J627" s="96">
        <v>1</v>
      </c>
      <c r="K627" s="96">
        <v>1</v>
      </c>
      <c r="L627" s="96">
        <v>28</v>
      </c>
      <c r="M627" s="99">
        <v>1</v>
      </c>
      <c r="N627" s="99">
        <f t="shared" si="82"/>
        <v>1</v>
      </c>
      <c r="O627" s="99">
        <f t="shared" si="83"/>
        <v>1</v>
      </c>
      <c r="P627" s="99">
        <v>0</v>
      </c>
      <c r="Q627" s="99">
        <f t="shared" si="84"/>
        <v>1</v>
      </c>
      <c r="R627" s="99">
        <f t="shared" si="85"/>
        <v>2</v>
      </c>
      <c r="S627" s="99">
        <f t="shared" si="86"/>
        <v>0</v>
      </c>
      <c r="T627" s="99">
        <v>2</v>
      </c>
      <c r="U627" s="100">
        <f t="shared" si="87"/>
        <v>0</v>
      </c>
      <c r="V627" s="100">
        <v>1</v>
      </c>
      <c r="W627" s="100">
        <f t="shared" si="88"/>
        <v>0</v>
      </c>
      <c r="X627" s="100">
        <f t="shared" si="89"/>
        <v>0.1</v>
      </c>
      <c r="Y627" s="100">
        <f t="shared" si="90"/>
        <v>2</v>
      </c>
    </row>
    <row r="628" spans="1:25" x14ac:dyDescent="0.2">
      <c r="A628" s="91" t="s">
        <v>3107</v>
      </c>
      <c r="B628" s="92">
        <v>2010123</v>
      </c>
      <c r="C628" s="93" t="s">
        <v>3108</v>
      </c>
      <c r="D628" s="94">
        <v>10553268</v>
      </c>
      <c r="E628" s="95" t="s">
        <v>1841</v>
      </c>
      <c r="F628" s="96" t="s">
        <v>1832</v>
      </c>
      <c r="G628" s="97">
        <v>1</v>
      </c>
      <c r="H628" s="98">
        <v>42735</v>
      </c>
      <c r="I628" s="98">
        <v>46790</v>
      </c>
      <c r="J628" s="96">
        <v>7</v>
      </c>
      <c r="K628" s="96">
        <v>2</v>
      </c>
      <c r="L628" s="96">
        <v>28</v>
      </c>
      <c r="M628" s="99">
        <v>1</v>
      </c>
      <c r="N628" s="99">
        <f t="shared" si="82"/>
        <v>1</v>
      </c>
      <c r="O628" s="99">
        <f t="shared" si="83"/>
        <v>1</v>
      </c>
      <c r="P628" s="99">
        <v>0</v>
      </c>
      <c r="Q628" s="99">
        <f t="shared" si="84"/>
        <v>1</v>
      </c>
      <c r="R628" s="99">
        <f t="shared" si="85"/>
        <v>2</v>
      </c>
      <c r="S628" s="99">
        <f t="shared" si="86"/>
        <v>0</v>
      </c>
      <c r="T628" s="99">
        <v>2</v>
      </c>
      <c r="U628" s="100">
        <f t="shared" si="87"/>
        <v>0</v>
      </c>
      <c r="V628" s="100">
        <v>1</v>
      </c>
      <c r="W628" s="100">
        <f t="shared" si="88"/>
        <v>0</v>
      </c>
      <c r="X628" s="100">
        <f t="shared" si="89"/>
        <v>0.1</v>
      </c>
      <c r="Y628" s="100">
        <f t="shared" si="90"/>
        <v>2</v>
      </c>
    </row>
    <row r="629" spans="1:25" x14ac:dyDescent="0.2">
      <c r="A629" s="91" t="s">
        <v>3109</v>
      </c>
      <c r="B629" s="92">
        <v>2010125</v>
      </c>
      <c r="C629" s="93" t="s">
        <v>3110</v>
      </c>
      <c r="D629" s="94">
        <v>10558627</v>
      </c>
      <c r="E629" s="95" t="s">
        <v>1841</v>
      </c>
      <c r="F629" s="96" t="s">
        <v>1832</v>
      </c>
      <c r="G629" s="97">
        <v>1</v>
      </c>
      <c r="H629" s="98">
        <v>42758</v>
      </c>
      <c r="I629" s="98">
        <v>46791</v>
      </c>
      <c r="J629" s="96">
        <v>8</v>
      </c>
      <c r="K629" s="96">
        <v>2</v>
      </c>
      <c r="L629" s="96">
        <v>28</v>
      </c>
      <c r="M629" s="99">
        <v>0</v>
      </c>
      <c r="N629" s="99">
        <f t="shared" si="82"/>
        <v>0</v>
      </c>
      <c r="O629" s="99">
        <f t="shared" si="83"/>
        <v>0</v>
      </c>
      <c r="P629" s="99">
        <v>0</v>
      </c>
      <c r="Q629" s="99">
        <f t="shared" si="84"/>
        <v>0</v>
      </c>
      <c r="R629" s="99">
        <f t="shared" si="85"/>
        <v>0</v>
      </c>
      <c r="S629" s="99">
        <f t="shared" si="86"/>
        <v>0</v>
      </c>
      <c r="T629" s="99">
        <v>0</v>
      </c>
      <c r="U629" s="100">
        <f t="shared" si="87"/>
        <v>0</v>
      </c>
      <c r="V629" s="100">
        <v>1</v>
      </c>
      <c r="W629" s="100">
        <f t="shared" si="88"/>
        <v>0</v>
      </c>
      <c r="X629" s="100">
        <f t="shared" si="89"/>
        <v>0</v>
      </c>
      <c r="Y629" s="100">
        <f t="shared" si="90"/>
        <v>0</v>
      </c>
    </row>
    <row r="630" spans="1:25" x14ac:dyDescent="0.2">
      <c r="A630" s="91" t="s">
        <v>3111</v>
      </c>
      <c r="B630" s="92">
        <v>2010126</v>
      </c>
      <c r="C630" s="93" t="s">
        <v>3112</v>
      </c>
      <c r="D630" s="94">
        <v>10554293</v>
      </c>
      <c r="E630" s="95" t="s">
        <v>1841</v>
      </c>
      <c r="F630" s="96" t="s">
        <v>1832</v>
      </c>
      <c r="G630" s="97">
        <v>1</v>
      </c>
      <c r="H630" s="98">
        <v>42758</v>
      </c>
      <c r="I630" s="98">
        <v>46791</v>
      </c>
      <c r="J630" s="96">
        <v>8</v>
      </c>
      <c r="K630" s="96">
        <v>2</v>
      </c>
      <c r="L630" s="96">
        <v>28</v>
      </c>
      <c r="M630" s="99">
        <v>0</v>
      </c>
      <c r="N630" s="99">
        <f t="shared" si="82"/>
        <v>0</v>
      </c>
      <c r="O630" s="99">
        <f t="shared" si="83"/>
        <v>0</v>
      </c>
      <c r="P630" s="99">
        <v>0</v>
      </c>
      <c r="Q630" s="99">
        <f t="shared" si="84"/>
        <v>0</v>
      </c>
      <c r="R630" s="99">
        <f t="shared" si="85"/>
        <v>0</v>
      </c>
      <c r="S630" s="99">
        <f t="shared" si="86"/>
        <v>0</v>
      </c>
      <c r="T630" s="99">
        <v>0</v>
      </c>
      <c r="U630" s="100">
        <f t="shared" si="87"/>
        <v>0</v>
      </c>
      <c r="V630" s="100">
        <v>1</v>
      </c>
      <c r="W630" s="100">
        <f t="shared" si="88"/>
        <v>0</v>
      </c>
      <c r="X630" s="100">
        <f t="shared" si="89"/>
        <v>0</v>
      </c>
      <c r="Y630" s="100">
        <f t="shared" si="90"/>
        <v>0</v>
      </c>
    </row>
    <row r="631" spans="1:25" ht="25.5" x14ac:dyDescent="0.2">
      <c r="A631" s="91" t="s">
        <v>3113</v>
      </c>
      <c r="B631" s="92" t="s">
        <v>3114</v>
      </c>
      <c r="C631" s="93" t="s">
        <v>3115</v>
      </c>
      <c r="D631" s="94">
        <v>10557406</v>
      </c>
      <c r="E631" s="95" t="s">
        <v>1841</v>
      </c>
      <c r="F631" s="96" t="s">
        <v>1832</v>
      </c>
      <c r="G631" s="97">
        <v>1</v>
      </c>
      <c r="H631" s="98">
        <v>42735</v>
      </c>
      <c r="I631" s="98">
        <v>46753</v>
      </c>
      <c r="J631" s="96">
        <v>1</v>
      </c>
      <c r="K631" s="96">
        <v>1</v>
      </c>
      <c r="L631" s="96">
        <v>28</v>
      </c>
      <c r="M631" s="99">
        <v>0</v>
      </c>
      <c r="N631" s="99">
        <f t="shared" si="82"/>
        <v>0</v>
      </c>
      <c r="O631" s="99">
        <f t="shared" si="83"/>
        <v>0</v>
      </c>
      <c r="P631" s="99">
        <v>0</v>
      </c>
      <c r="Q631" s="99">
        <f t="shared" si="84"/>
        <v>0</v>
      </c>
      <c r="R631" s="99">
        <f t="shared" si="85"/>
        <v>0</v>
      </c>
      <c r="S631" s="99">
        <f t="shared" si="86"/>
        <v>0</v>
      </c>
      <c r="T631" s="99">
        <v>0</v>
      </c>
      <c r="U631" s="100">
        <f t="shared" si="87"/>
        <v>0</v>
      </c>
      <c r="V631" s="100">
        <v>1</v>
      </c>
      <c r="W631" s="100">
        <f t="shared" si="88"/>
        <v>0</v>
      </c>
      <c r="X631" s="100">
        <f t="shared" si="89"/>
        <v>0</v>
      </c>
      <c r="Y631" s="100">
        <f t="shared" si="90"/>
        <v>0</v>
      </c>
    </row>
    <row r="632" spans="1:25" x14ac:dyDescent="0.2">
      <c r="A632" s="91" t="s">
        <v>3116</v>
      </c>
      <c r="B632" s="92">
        <v>2010106</v>
      </c>
      <c r="C632" s="93" t="s">
        <v>3117</v>
      </c>
      <c r="D632" s="94">
        <v>10532552</v>
      </c>
      <c r="E632" s="95" t="s">
        <v>1841</v>
      </c>
      <c r="F632" s="96" t="s">
        <v>1832</v>
      </c>
      <c r="G632" s="97">
        <v>1</v>
      </c>
      <c r="H632" s="98">
        <v>42735</v>
      </c>
      <c r="I632" s="98">
        <v>46753</v>
      </c>
      <c r="J632" s="96">
        <v>1</v>
      </c>
      <c r="K632" s="96">
        <v>1</v>
      </c>
      <c r="L632" s="96">
        <v>28</v>
      </c>
      <c r="M632" s="99">
        <v>0</v>
      </c>
      <c r="N632" s="99">
        <f t="shared" si="82"/>
        <v>0</v>
      </c>
      <c r="O632" s="99">
        <f t="shared" si="83"/>
        <v>0</v>
      </c>
      <c r="P632" s="99">
        <v>0</v>
      </c>
      <c r="Q632" s="99">
        <f t="shared" si="84"/>
        <v>0</v>
      </c>
      <c r="R632" s="99">
        <f t="shared" si="85"/>
        <v>0</v>
      </c>
      <c r="S632" s="99">
        <f t="shared" si="86"/>
        <v>0</v>
      </c>
      <c r="T632" s="99">
        <v>0</v>
      </c>
      <c r="U632" s="100">
        <f t="shared" si="87"/>
        <v>0</v>
      </c>
      <c r="V632" s="100">
        <v>1</v>
      </c>
      <c r="W632" s="100">
        <f t="shared" si="88"/>
        <v>0</v>
      </c>
      <c r="X632" s="100">
        <f t="shared" si="89"/>
        <v>0</v>
      </c>
      <c r="Y632" s="100">
        <f t="shared" si="90"/>
        <v>0</v>
      </c>
    </row>
    <row r="633" spans="1:25" x14ac:dyDescent="0.2">
      <c r="A633" s="91" t="s">
        <v>3118</v>
      </c>
      <c r="B633" s="92">
        <v>2010107</v>
      </c>
      <c r="C633" s="93" t="s">
        <v>3119</v>
      </c>
      <c r="D633" s="94" t="s">
        <v>3120</v>
      </c>
      <c r="E633" s="95" t="s">
        <v>1841</v>
      </c>
      <c r="F633" s="96" t="s">
        <v>1832</v>
      </c>
      <c r="G633" s="97">
        <v>1</v>
      </c>
      <c r="H633" s="98">
        <v>42735</v>
      </c>
      <c r="I633" s="98">
        <v>46753</v>
      </c>
      <c r="J633" s="96">
        <v>1</v>
      </c>
      <c r="K633" s="96">
        <v>1</v>
      </c>
      <c r="L633" s="96">
        <v>28</v>
      </c>
      <c r="M633" s="99">
        <v>0</v>
      </c>
      <c r="N633" s="99">
        <f t="shared" si="82"/>
        <v>0</v>
      </c>
      <c r="O633" s="99">
        <f t="shared" si="83"/>
        <v>0</v>
      </c>
      <c r="P633" s="99">
        <v>0</v>
      </c>
      <c r="Q633" s="99">
        <f t="shared" si="84"/>
        <v>0</v>
      </c>
      <c r="R633" s="99">
        <f t="shared" si="85"/>
        <v>0</v>
      </c>
      <c r="S633" s="99">
        <f t="shared" si="86"/>
        <v>0</v>
      </c>
      <c r="T633" s="99">
        <v>2</v>
      </c>
      <c r="U633" s="100">
        <f t="shared" si="87"/>
        <v>0</v>
      </c>
      <c r="V633" s="100">
        <v>1</v>
      </c>
      <c r="W633" s="100">
        <f t="shared" si="88"/>
        <v>0</v>
      </c>
      <c r="X633" s="100">
        <f t="shared" si="89"/>
        <v>0</v>
      </c>
      <c r="Y633" s="100">
        <f t="shared" si="90"/>
        <v>0</v>
      </c>
    </row>
    <row r="634" spans="1:25" x14ac:dyDescent="0.2">
      <c r="A634" s="91" t="s">
        <v>3121</v>
      </c>
      <c r="B634" s="92">
        <v>2020082</v>
      </c>
      <c r="C634" s="93" t="s">
        <v>3122</v>
      </c>
      <c r="D634" s="94">
        <v>10557434</v>
      </c>
      <c r="E634" s="95" t="s">
        <v>1841</v>
      </c>
      <c r="F634" s="96" t="s">
        <v>1832</v>
      </c>
      <c r="G634" s="97">
        <v>1</v>
      </c>
      <c r="H634" s="98">
        <v>42757</v>
      </c>
      <c r="I634" s="98">
        <v>46753</v>
      </c>
      <c r="J634" s="96">
        <v>1</v>
      </c>
      <c r="K634" s="96">
        <v>1</v>
      </c>
      <c r="L634" s="96">
        <v>28</v>
      </c>
      <c r="M634" s="99">
        <v>0</v>
      </c>
      <c r="N634" s="99">
        <f t="shared" si="82"/>
        <v>0</v>
      </c>
      <c r="O634" s="99">
        <f t="shared" si="83"/>
        <v>0</v>
      </c>
      <c r="P634" s="99">
        <v>0</v>
      </c>
      <c r="Q634" s="99">
        <f t="shared" si="84"/>
        <v>0</v>
      </c>
      <c r="R634" s="99">
        <f t="shared" si="85"/>
        <v>0</v>
      </c>
      <c r="S634" s="99">
        <f t="shared" si="86"/>
        <v>0</v>
      </c>
      <c r="T634" s="99">
        <v>0</v>
      </c>
      <c r="U634" s="100">
        <f t="shared" si="87"/>
        <v>0</v>
      </c>
      <c r="V634" s="100">
        <v>1</v>
      </c>
      <c r="W634" s="100">
        <f t="shared" si="88"/>
        <v>0</v>
      </c>
      <c r="X634" s="100">
        <f t="shared" si="89"/>
        <v>0</v>
      </c>
      <c r="Y634" s="100">
        <f t="shared" si="90"/>
        <v>0</v>
      </c>
    </row>
    <row r="635" spans="1:25" x14ac:dyDescent="0.2">
      <c r="A635" s="91" t="s">
        <v>3123</v>
      </c>
      <c r="B635" s="92">
        <v>2010109</v>
      </c>
      <c r="C635" s="93" t="s">
        <v>3124</v>
      </c>
      <c r="D635" s="94">
        <v>10531672</v>
      </c>
      <c r="E635" s="95" t="s">
        <v>1841</v>
      </c>
      <c r="F635" s="96" t="s">
        <v>1832</v>
      </c>
      <c r="G635" s="97">
        <v>1</v>
      </c>
      <c r="H635" s="98">
        <v>42735</v>
      </c>
      <c r="I635" s="98">
        <v>46753</v>
      </c>
      <c r="J635" s="96">
        <v>1</v>
      </c>
      <c r="K635" s="96">
        <v>1</v>
      </c>
      <c r="L635" s="96">
        <v>28</v>
      </c>
      <c r="M635" s="99">
        <v>0</v>
      </c>
      <c r="N635" s="99">
        <f t="shared" si="82"/>
        <v>0</v>
      </c>
      <c r="O635" s="99">
        <f t="shared" si="83"/>
        <v>0</v>
      </c>
      <c r="P635" s="99">
        <v>0</v>
      </c>
      <c r="Q635" s="99">
        <f t="shared" si="84"/>
        <v>0</v>
      </c>
      <c r="R635" s="99">
        <f t="shared" si="85"/>
        <v>0</v>
      </c>
      <c r="S635" s="99">
        <f t="shared" si="86"/>
        <v>0</v>
      </c>
      <c r="T635" s="99">
        <v>0</v>
      </c>
      <c r="U635" s="100">
        <f t="shared" si="87"/>
        <v>0</v>
      </c>
      <c r="V635" s="100">
        <v>1</v>
      </c>
      <c r="W635" s="100">
        <f t="shared" si="88"/>
        <v>0</v>
      </c>
      <c r="X635" s="100">
        <f t="shared" si="89"/>
        <v>0</v>
      </c>
      <c r="Y635" s="100">
        <f t="shared" si="90"/>
        <v>0</v>
      </c>
    </row>
    <row r="636" spans="1:25" x14ac:dyDescent="0.2">
      <c r="A636" s="91" t="s">
        <v>3125</v>
      </c>
      <c r="B636" s="92">
        <v>2010111</v>
      </c>
      <c r="C636" s="93" t="s">
        <v>3126</v>
      </c>
      <c r="D636" s="94">
        <v>10557086</v>
      </c>
      <c r="E636" s="95" t="s">
        <v>1841</v>
      </c>
      <c r="F636" s="96" t="s">
        <v>1832</v>
      </c>
      <c r="G636" s="97">
        <v>1</v>
      </c>
      <c r="H636" s="98">
        <v>42735</v>
      </c>
      <c r="I636" s="98">
        <v>46753</v>
      </c>
      <c r="J636" s="96">
        <v>1</v>
      </c>
      <c r="K636" s="96">
        <v>1</v>
      </c>
      <c r="L636" s="96">
        <v>28</v>
      </c>
      <c r="M636" s="99">
        <v>0</v>
      </c>
      <c r="N636" s="99">
        <f t="shared" si="82"/>
        <v>0</v>
      </c>
      <c r="O636" s="99">
        <f t="shared" si="83"/>
        <v>0</v>
      </c>
      <c r="P636" s="99">
        <v>0</v>
      </c>
      <c r="Q636" s="99">
        <f t="shared" si="84"/>
        <v>0</v>
      </c>
      <c r="R636" s="99">
        <f t="shared" si="85"/>
        <v>0</v>
      </c>
      <c r="S636" s="99">
        <f t="shared" si="86"/>
        <v>0</v>
      </c>
      <c r="T636" s="99">
        <v>0</v>
      </c>
      <c r="U636" s="100">
        <f t="shared" si="87"/>
        <v>0</v>
      </c>
      <c r="V636" s="100">
        <v>1</v>
      </c>
      <c r="W636" s="100">
        <f t="shared" si="88"/>
        <v>0</v>
      </c>
      <c r="X636" s="100">
        <f t="shared" si="89"/>
        <v>0</v>
      </c>
      <c r="Y636" s="100">
        <f t="shared" si="90"/>
        <v>0</v>
      </c>
    </row>
    <row r="637" spans="1:25" x14ac:dyDescent="0.2">
      <c r="A637" s="91" t="s">
        <v>3127</v>
      </c>
      <c r="B637" s="92">
        <v>2010112</v>
      </c>
      <c r="C637" s="93" t="s">
        <v>3128</v>
      </c>
      <c r="D637" s="94">
        <v>10557431</v>
      </c>
      <c r="E637" s="95" t="s">
        <v>1841</v>
      </c>
      <c r="F637" s="96" t="s">
        <v>1832</v>
      </c>
      <c r="G637" s="97">
        <v>1</v>
      </c>
      <c r="H637" s="98">
        <v>42735</v>
      </c>
      <c r="I637" s="98">
        <v>46753</v>
      </c>
      <c r="J637" s="96">
        <v>1</v>
      </c>
      <c r="K637" s="96">
        <v>1</v>
      </c>
      <c r="L637" s="96">
        <v>28</v>
      </c>
      <c r="M637" s="99">
        <v>0</v>
      </c>
      <c r="N637" s="99">
        <f t="shared" si="82"/>
        <v>0</v>
      </c>
      <c r="O637" s="99">
        <f t="shared" si="83"/>
        <v>0</v>
      </c>
      <c r="P637" s="99">
        <v>0</v>
      </c>
      <c r="Q637" s="99">
        <f t="shared" si="84"/>
        <v>0</v>
      </c>
      <c r="R637" s="99">
        <f t="shared" si="85"/>
        <v>0</v>
      </c>
      <c r="S637" s="99">
        <f t="shared" si="86"/>
        <v>0</v>
      </c>
      <c r="T637" s="99">
        <v>0</v>
      </c>
      <c r="U637" s="100">
        <f t="shared" si="87"/>
        <v>0</v>
      </c>
      <c r="V637" s="100">
        <v>1</v>
      </c>
      <c r="W637" s="100">
        <f t="shared" si="88"/>
        <v>0</v>
      </c>
      <c r="X637" s="100">
        <f t="shared" si="89"/>
        <v>0</v>
      </c>
      <c r="Y637" s="100">
        <f t="shared" si="90"/>
        <v>0</v>
      </c>
    </row>
    <row r="638" spans="1:25" x14ac:dyDescent="0.2">
      <c r="A638" s="91" t="s">
        <v>3129</v>
      </c>
      <c r="B638" s="92">
        <v>1001374</v>
      </c>
      <c r="C638" s="93" t="s">
        <v>3130</v>
      </c>
      <c r="D638" s="94">
        <v>36306082</v>
      </c>
      <c r="E638" s="95" t="s">
        <v>1939</v>
      </c>
      <c r="F638" s="96" t="s">
        <v>1940</v>
      </c>
      <c r="G638" s="97">
        <v>1</v>
      </c>
      <c r="H638" s="98">
        <v>43560</v>
      </c>
      <c r="I638" s="98">
        <v>47037</v>
      </c>
      <c r="J638" s="96">
        <v>11</v>
      </c>
      <c r="K638" s="96">
        <v>10</v>
      </c>
      <c r="L638" s="96">
        <v>28</v>
      </c>
      <c r="M638" s="99">
        <v>0</v>
      </c>
      <c r="N638" s="99">
        <f t="shared" si="82"/>
        <v>0</v>
      </c>
      <c r="O638" s="99">
        <f t="shared" si="83"/>
        <v>0</v>
      </c>
      <c r="P638" s="99">
        <v>0</v>
      </c>
      <c r="Q638" s="99">
        <f t="shared" si="84"/>
        <v>0</v>
      </c>
      <c r="R638" s="99">
        <f t="shared" si="85"/>
        <v>0</v>
      </c>
      <c r="S638" s="99">
        <f t="shared" si="86"/>
        <v>0</v>
      </c>
      <c r="T638" s="99">
        <v>0</v>
      </c>
      <c r="U638" s="100">
        <f t="shared" si="87"/>
        <v>0</v>
      </c>
      <c r="V638" s="100">
        <v>0</v>
      </c>
      <c r="W638" s="100">
        <f t="shared" si="88"/>
        <v>0</v>
      </c>
      <c r="X638" s="100">
        <f t="shared" si="89"/>
        <v>0</v>
      </c>
      <c r="Y638" s="100">
        <f t="shared" si="90"/>
        <v>0</v>
      </c>
    </row>
    <row r="639" spans="1:25" x14ac:dyDescent="0.2">
      <c r="A639" s="91" t="s">
        <v>3131</v>
      </c>
      <c r="B639" s="92">
        <v>1001244</v>
      </c>
      <c r="C639" s="93" t="s">
        <v>3132</v>
      </c>
      <c r="D639" s="94">
        <v>10544148</v>
      </c>
      <c r="E639" s="95" t="s">
        <v>1841</v>
      </c>
      <c r="F639" s="96" t="s">
        <v>1832</v>
      </c>
      <c r="G639" s="97">
        <v>1</v>
      </c>
      <c r="H639" s="98">
        <v>42674</v>
      </c>
      <c r="I639" s="98">
        <v>46753</v>
      </c>
      <c r="J639" s="96">
        <v>1</v>
      </c>
      <c r="K639" s="96">
        <v>1</v>
      </c>
      <c r="L639" s="96">
        <v>28</v>
      </c>
      <c r="M639" s="99">
        <v>1</v>
      </c>
      <c r="N639" s="99">
        <f t="shared" si="82"/>
        <v>1</v>
      </c>
      <c r="O639" s="99">
        <f t="shared" si="83"/>
        <v>1</v>
      </c>
      <c r="P639" s="99">
        <v>1</v>
      </c>
      <c r="Q639" s="99">
        <f t="shared" si="84"/>
        <v>1</v>
      </c>
      <c r="R639" s="99">
        <f t="shared" si="85"/>
        <v>0</v>
      </c>
      <c r="S639" s="99">
        <f t="shared" si="86"/>
        <v>1</v>
      </c>
      <c r="T639" s="99">
        <v>0</v>
      </c>
      <c r="U639" s="100">
        <f t="shared" si="87"/>
        <v>4</v>
      </c>
      <c r="V639" s="100">
        <v>1</v>
      </c>
      <c r="W639" s="100">
        <f t="shared" si="88"/>
        <v>4</v>
      </c>
      <c r="X639" s="100">
        <f t="shared" si="89"/>
        <v>0</v>
      </c>
      <c r="Y639" s="100">
        <f t="shared" si="90"/>
        <v>0</v>
      </c>
    </row>
    <row r="640" spans="1:25" x14ac:dyDescent="0.2">
      <c r="A640" s="91" t="s">
        <v>3133</v>
      </c>
      <c r="B640" s="92">
        <v>200604917</v>
      </c>
      <c r="C640" s="93" t="s">
        <v>3134</v>
      </c>
      <c r="D640" s="94">
        <v>138624</v>
      </c>
      <c r="E640" s="95" t="s">
        <v>1854</v>
      </c>
      <c r="F640" s="96" t="s">
        <v>1832</v>
      </c>
      <c r="G640" s="97">
        <v>1</v>
      </c>
      <c r="H640" s="98">
        <v>41117</v>
      </c>
      <c r="I640" s="98">
        <v>46753</v>
      </c>
      <c r="J640" s="96">
        <v>1</v>
      </c>
      <c r="K640" s="96">
        <v>1</v>
      </c>
      <c r="L640" s="96">
        <v>28</v>
      </c>
      <c r="M640" s="99">
        <v>0</v>
      </c>
      <c r="N640" s="99">
        <f t="shared" si="82"/>
        <v>0</v>
      </c>
      <c r="O640" s="99">
        <f t="shared" si="83"/>
        <v>0</v>
      </c>
      <c r="P640" s="99">
        <v>0</v>
      </c>
      <c r="Q640" s="99">
        <f t="shared" si="84"/>
        <v>0</v>
      </c>
      <c r="R640" s="99">
        <f t="shared" si="85"/>
        <v>0</v>
      </c>
      <c r="S640" s="99">
        <f t="shared" si="86"/>
        <v>0</v>
      </c>
      <c r="T640" s="99">
        <v>0</v>
      </c>
      <c r="U640" s="100">
        <f t="shared" si="87"/>
        <v>0</v>
      </c>
      <c r="V640" s="100">
        <v>1</v>
      </c>
      <c r="W640" s="100">
        <f t="shared" si="88"/>
        <v>0</v>
      </c>
      <c r="X640" s="100">
        <f t="shared" si="89"/>
        <v>0</v>
      </c>
      <c r="Y640" s="100">
        <f t="shared" si="90"/>
        <v>0</v>
      </c>
    </row>
    <row r="641" spans="1:25" x14ac:dyDescent="0.2">
      <c r="A641" s="91" t="s">
        <v>3135</v>
      </c>
      <c r="B641" s="92">
        <v>8001871</v>
      </c>
      <c r="C641" s="93" t="s">
        <v>3136</v>
      </c>
      <c r="D641" s="94">
        <v>11194232</v>
      </c>
      <c r="E641" s="95" t="s">
        <v>1841</v>
      </c>
      <c r="F641" s="96" t="s">
        <v>1832</v>
      </c>
      <c r="G641" s="97">
        <v>1</v>
      </c>
      <c r="H641" s="98">
        <v>42333</v>
      </c>
      <c r="I641" s="98">
        <v>46806</v>
      </c>
      <c r="J641" s="96">
        <v>23</v>
      </c>
      <c r="K641" s="96">
        <v>2</v>
      </c>
      <c r="L641" s="96">
        <v>28</v>
      </c>
      <c r="M641" s="99">
        <v>1</v>
      </c>
      <c r="N641" s="99">
        <f t="shared" si="82"/>
        <v>1</v>
      </c>
      <c r="O641" s="99">
        <f t="shared" si="83"/>
        <v>1</v>
      </c>
      <c r="P641" s="99">
        <v>0</v>
      </c>
      <c r="Q641" s="99">
        <f t="shared" si="84"/>
        <v>1</v>
      </c>
      <c r="R641" s="99">
        <f t="shared" si="85"/>
        <v>2</v>
      </c>
      <c r="S641" s="99">
        <f t="shared" si="86"/>
        <v>0</v>
      </c>
      <c r="T641" s="99">
        <v>0</v>
      </c>
      <c r="U641" s="100">
        <f t="shared" si="87"/>
        <v>0</v>
      </c>
      <c r="V641" s="100">
        <v>1</v>
      </c>
      <c r="W641" s="100">
        <f t="shared" si="88"/>
        <v>0</v>
      </c>
      <c r="X641" s="100">
        <f t="shared" si="89"/>
        <v>0.1</v>
      </c>
      <c r="Y641" s="100">
        <f t="shared" si="90"/>
        <v>2</v>
      </c>
    </row>
    <row r="642" spans="1:25" ht="25.5" x14ac:dyDescent="0.2">
      <c r="A642" s="91" t="s">
        <v>3137</v>
      </c>
      <c r="B642" s="92" t="s">
        <v>3138</v>
      </c>
      <c r="C642" s="93" t="s">
        <v>3139</v>
      </c>
      <c r="D642" s="94">
        <v>36261423</v>
      </c>
      <c r="E642" s="95" t="s">
        <v>3140</v>
      </c>
      <c r="F642" s="96" t="s">
        <v>1832</v>
      </c>
      <c r="G642" s="97">
        <v>1</v>
      </c>
      <c r="H642" s="98">
        <v>43586</v>
      </c>
      <c r="I642" s="98">
        <v>47048</v>
      </c>
      <c r="J642" s="96">
        <v>22</v>
      </c>
      <c r="K642" s="96">
        <v>10</v>
      </c>
      <c r="L642" s="96">
        <v>28</v>
      </c>
      <c r="M642" s="99">
        <v>1</v>
      </c>
      <c r="N642" s="99">
        <f t="shared" si="82"/>
        <v>1</v>
      </c>
      <c r="O642" s="99">
        <f t="shared" si="83"/>
        <v>1</v>
      </c>
      <c r="P642" s="99">
        <v>1</v>
      </c>
      <c r="Q642" s="99">
        <f t="shared" si="84"/>
        <v>1</v>
      </c>
      <c r="R642" s="99">
        <f t="shared" si="85"/>
        <v>0</v>
      </c>
      <c r="S642" s="99">
        <f t="shared" si="86"/>
        <v>1</v>
      </c>
      <c r="T642" s="99">
        <v>0</v>
      </c>
      <c r="U642" s="100">
        <f t="shared" si="87"/>
        <v>4</v>
      </c>
      <c r="V642" s="100">
        <v>1</v>
      </c>
      <c r="W642" s="100">
        <f t="shared" si="88"/>
        <v>4</v>
      </c>
      <c r="X642" s="100">
        <f t="shared" si="89"/>
        <v>0</v>
      </c>
      <c r="Y642" s="100">
        <f t="shared" si="90"/>
        <v>0</v>
      </c>
    </row>
    <row r="643" spans="1:25" x14ac:dyDescent="0.2">
      <c r="A643" s="91" t="s">
        <v>3141</v>
      </c>
      <c r="B643" s="92">
        <v>8001865</v>
      </c>
      <c r="C643" s="93" t="s">
        <v>3142</v>
      </c>
      <c r="D643" s="94">
        <v>10931496</v>
      </c>
      <c r="E643" s="95" t="s">
        <v>1841</v>
      </c>
      <c r="F643" s="96" t="s">
        <v>1832</v>
      </c>
      <c r="G643" s="97">
        <v>0</v>
      </c>
      <c r="H643" s="98">
        <v>42094</v>
      </c>
      <c r="I643" s="98">
        <v>46753</v>
      </c>
      <c r="J643" s="96">
        <v>1</v>
      </c>
      <c r="K643" s="96">
        <v>1</v>
      </c>
      <c r="L643" s="96">
        <v>28</v>
      </c>
      <c r="M643" s="99">
        <v>1</v>
      </c>
      <c r="N643" s="99">
        <f t="shared" si="82"/>
        <v>1</v>
      </c>
      <c r="O643" s="99">
        <f t="shared" si="83"/>
        <v>1</v>
      </c>
      <c r="P643" s="99">
        <v>0</v>
      </c>
      <c r="Q643" s="99">
        <f t="shared" si="84"/>
        <v>1</v>
      </c>
      <c r="R643" s="99">
        <f t="shared" si="85"/>
        <v>2</v>
      </c>
      <c r="S643" s="99">
        <f t="shared" si="86"/>
        <v>0</v>
      </c>
      <c r="T643" s="99">
        <v>0</v>
      </c>
      <c r="U643" s="100">
        <f t="shared" si="87"/>
        <v>0</v>
      </c>
      <c r="V643" s="100">
        <v>1</v>
      </c>
      <c r="W643" s="100">
        <f t="shared" si="88"/>
        <v>0</v>
      </c>
      <c r="X643" s="100">
        <f t="shared" si="89"/>
        <v>0.1</v>
      </c>
      <c r="Y643" s="100">
        <f t="shared" si="90"/>
        <v>2</v>
      </c>
    </row>
    <row r="644" spans="1:25" x14ac:dyDescent="0.2">
      <c r="A644" s="91" t="s">
        <v>3143</v>
      </c>
      <c r="B644" s="92">
        <v>8001861</v>
      </c>
      <c r="C644" s="93" t="s">
        <v>3144</v>
      </c>
      <c r="D644" s="94">
        <v>13613203</v>
      </c>
      <c r="E644" s="95" t="s">
        <v>1894</v>
      </c>
      <c r="F644" s="96" t="s">
        <v>1832</v>
      </c>
      <c r="G644" s="97">
        <v>1</v>
      </c>
      <c r="H644" s="98">
        <v>42094</v>
      </c>
      <c r="I644" s="98">
        <v>47086</v>
      </c>
      <c r="J644" s="96">
        <v>29</v>
      </c>
      <c r="K644" s="96">
        <v>11</v>
      </c>
      <c r="L644" s="96">
        <v>28</v>
      </c>
      <c r="M644" s="99">
        <v>0</v>
      </c>
      <c r="N644" s="99">
        <f t="shared" si="82"/>
        <v>0</v>
      </c>
      <c r="O644" s="99">
        <f t="shared" si="83"/>
        <v>0</v>
      </c>
      <c r="P644" s="99">
        <v>0</v>
      </c>
      <c r="Q644" s="99">
        <f t="shared" si="84"/>
        <v>0</v>
      </c>
      <c r="R644" s="99">
        <f t="shared" si="85"/>
        <v>0</v>
      </c>
      <c r="S644" s="99">
        <f t="shared" si="86"/>
        <v>0</v>
      </c>
      <c r="T644" s="99">
        <v>2</v>
      </c>
      <c r="U644" s="100">
        <f t="shared" si="87"/>
        <v>0</v>
      </c>
      <c r="V644" s="100">
        <v>1</v>
      </c>
      <c r="W644" s="100">
        <f t="shared" si="88"/>
        <v>0</v>
      </c>
      <c r="X644" s="100">
        <f t="shared" si="89"/>
        <v>0</v>
      </c>
      <c r="Y644" s="100">
        <f t="shared" si="90"/>
        <v>0</v>
      </c>
    </row>
    <row r="645" spans="1:25" x14ac:dyDescent="0.2">
      <c r="A645" s="91" t="s">
        <v>3145</v>
      </c>
      <c r="B645" s="92">
        <v>8001859</v>
      </c>
      <c r="C645" s="93" t="s">
        <v>3146</v>
      </c>
      <c r="D645" s="94">
        <v>13613156</v>
      </c>
      <c r="E645" s="95" t="s">
        <v>1894</v>
      </c>
      <c r="F645" s="96" t="s">
        <v>1832</v>
      </c>
      <c r="G645" s="97">
        <v>1</v>
      </c>
      <c r="H645" s="98">
        <v>42094</v>
      </c>
      <c r="I645" s="98">
        <v>47027</v>
      </c>
      <c r="J645" s="96">
        <v>1</v>
      </c>
      <c r="K645" s="96">
        <v>10</v>
      </c>
      <c r="L645" s="96">
        <v>28</v>
      </c>
      <c r="M645" s="99">
        <v>0</v>
      </c>
      <c r="N645" s="99">
        <f t="shared" si="82"/>
        <v>0</v>
      </c>
      <c r="O645" s="99">
        <f t="shared" si="83"/>
        <v>0</v>
      </c>
      <c r="P645" s="99">
        <v>0</v>
      </c>
      <c r="Q645" s="99">
        <f t="shared" si="84"/>
        <v>0</v>
      </c>
      <c r="R645" s="99">
        <f t="shared" si="85"/>
        <v>0</v>
      </c>
      <c r="S645" s="99">
        <f t="shared" si="86"/>
        <v>0</v>
      </c>
      <c r="T645" s="99">
        <v>0</v>
      </c>
      <c r="U645" s="100">
        <f t="shared" si="87"/>
        <v>0</v>
      </c>
      <c r="V645" s="100">
        <v>1</v>
      </c>
      <c r="W645" s="100">
        <f t="shared" si="88"/>
        <v>0</v>
      </c>
      <c r="X645" s="100">
        <f t="shared" si="89"/>
        <v>0</v>
      </c>
      <c r="Y645" s="100">
        <f t="shared" si="90"/>
        <v>0</v>
      </c>
    </row>
    <row r="646" spans="1:25" x14ac:dyDescent="0.2">
      <c r="A646" s="91" t="s">
        <v>3147</v>
      </c>
      <c r="B646" s="92">
        <v>8001885</v>
      </c>
      <c r="C646" s="93" t="s">
        <v>3148</v>
      </c>
      <c r="D646" s="94">
        <v>57407</v>
      </c>
      <c r="E646" s="95" t="s">
        <v>1854</v>
      </c>
      <c r="F646" s="96" t="s">
        <v>1832</v>
      </c>
      <c r="G646" s="97">
        <v>1</v>
      </c>
      <c r="H646" s="98">
        <v>42094</v>
      </c>
      <c r="I646" s="98">
        <v>46753</v>
      </c>
      <c r="J646" s="96">
        <v>1</v>
      </c>
      <c r="K646" s="96">
        <v>1</v>
      </c>
      <c r="L646" s="96">
        <v>28</v>
      </c>
      <c r="M646" s="99">
        <v>1</v>
      </c>
      <c r="N646" s="99">
        <f t="shared" si="82"/>
        <v>1</v>
      </c>
      <c r="O646" s="99">
        <f t="shared" si="83"/>
        <v>1</v>
      </c>
      <c r="P646" s="99">
        <v>0</v>
      </c>
      <c r="Q646" s="99">
        <f t="shared" si="84"/>
        <v>1</v>
      </c>
      <c r="R646" s="99">
        <f t="shared" si="85"/>
        <v>2</v>
      </c>
      <c r="S646" s="99">
        <f t="shared" si="86"/>
        <v>0</v>
      </c>
      <c r="T646" s="99">
        <v>0</v>
      </c>
      <c r="U646" s="100">
        <f t="shared" si="87"/>
        <v>0</v>
      </c>
      <c r="V646" s="100">
        <v>1</v>
      </c>
      <c r="W646" s="100">
        <f t="shared" si="88"/>
        <v>0</v>
      </c>
      <c r="X646" s="100">
        <f t="shared" si="89"/>
        <v>0.1</v>
      </c>
      <c r="Y646" s="100">
        <f t="shared" si="90"/>
        <v>2</v>
      </c>
    </row>
    <row r="647" spans="1:25" x14ac:dyDescent="0.2">
      <c r="A647" s="91" t="s">
        <v>3149</v>
      </c>
      <c r="B647" s="92">
        <v>8001852</v>
      </c>
      <c r="C647" s="93" t="s">
        <v>3150</v>
      </c>
      <c r="D647" s="94">
        <v>7761936</v>
      </c>
      <c r="E647" s="95" t="s">
        <v>1931</v>
      </c>
      <c r="F647" s="96" t="s">
        <v>1832</v>
      </c>
      <c r="G647" s="97">
        <v>1</v>
      </c>
      <c r="H647" s="98">
        <v>44184</v>
      </c>
      <c r="I647" s="98">
        <v>46828</v>
      </c>
      <c r="J647" s="96">
        <v>16</v>
      </c>
      <c r="K647" s="96">
        <v>3</v>
      </c>
      <c r="L647" s="96">
        <v>28</v>
      </c>
      <c r="M647" s="99">
        <v>1</v>
      </c>
      <c r="N647" s="99">
        <f t="shared" ref="N647:N710" si="91">M647</f>
        <v>1</v>
      </c>
      <c r="O647" s="99">
        <f t="shared" ref="O647:O710" si="92">M647</f>
        <v>1</v>
      </c>
      <c r="P647" s="99">
        <v>0</v>
      </c>
      <c r="Q647" s="99">
        <f t="shared" ref="Q647:Q710" si="93">M647</f>
        <v>1</v>
      </c>
      <c r="R647" s="99">
        <f t="shared" ref="R647:R710" si="94">IF(M647&gt;P647,2,0)</f>
        <v>2</v>
      </c>
      <c r="S647" s="99">
        <f t="shared" ref="S647:S710" si="95">P647*1</f>
        <v>0</v>
      </c>
      <c r="T647" s="99">
        <v>0</v>
      </c>
      <c r="U647" s="100">
        <f t="shared" ref="U647:U710" si="96">IF(P647=1,4,0)</f>
        <v>0</v>
      </c>
      <c r="V647" s="100">
        <v>1</v>
      </c>
      <c r="W647" s="100">
        <f t="shared" ref="W647:W710" si="97">P647*4</f>
        <v>0</v>
      </c>
      <c r="X647" s="100">
        <f t="shared" ref="X647:X710" si="98">IF(M647&gt;P647,0.1,0)</f>
        <v>0.1</v>
      </c>
      <c r="Y647" s="100">
        <f t="shared" ref="Y647:Y710" si="99">IF(M647&gt;P647,2,0)</f>
        <v>2</v>
      </c>
    </row>
    <row r="648" spans="1:25" ht="25.5" x14ac:dyDescent="0.2">
      <c r="A648" s="91" t="s">
        <v>3151</v>
      </c>
      <c r="B648" s="92" t="s">
        <v>3152</v>
      </c>
      <c r="C648" s="93" t="s">
        <v>3153</v>
      </c>
      <c r="D648" s="94">
        <v>11147945</v>
      </c>
      <c r="E648" s="95" t="s">
        <v>1841</v>
      </c>
      <c r="F648" s="96" t="s">
        <v>1832</v>
      </c>
      <c r="G648" s="97">
        <v>1</v>
      </c>
      <c r="H648" s="98">
        <v>42795</v>
      </c>
      <c r="I648" s="98">
        <v>46934</v>
      </c>
      <c r="J648" s="96">
        <v>30</v>
      </c>
      <c r="K648" s="96">
        <v>6</v>
      </c>
      <c r="L648" s="96">
        <v>28</v>
      </c>
      <c r="M648" s="99">
        <v>0</v>
      </c>
      <c r="N648" s="99">
        <f t="shared" si="91"/>
        <v>0</v>
      </c>
      <c r="O648" s="99">
        <f t="shared" si="92"/>
        <v>0</v>
      </c>
      <c r="P648" s="99">
        <v>0</v>
      </c>
      <c r="Q648" s="99">
        <f t="shared" si="93"/>
        <v>0</v>
      </c>
      <c r="R648" s="99">
        <f t="shared" si="94"/>
        <v>0</v>
      </c>
      <c r="S648" s="99">
        <f t="shared" si="95"/>
        <v>0</v>
      </c>
      <c r="T648" s="99">
        <v>2</v>
      </c>
      <c r="U648" s="100">
        <f t="shared" si="96"/>
        <v>0</v>
      </c>
      <c r="V648" s="100">
        <v>1</v>
      </c>
      <c r="W648" s="100">
        <f t="shared" si="97"/>
        <v>0</v>
      </c>
      <c r="X648" s="100">
        <f t="shared" si="98"/>
        <v>0</v>
      </c>
      <c r="Y648" s="100">
        <f t="shared" si="99"/>
        <v>0</v>
      </c>
    </row>
    <row r="649" spans="1:25" x14ac:dyDescent="0.2">
      <c r="A649" s="91" t="s">
        <v>3154</v>
      </c>
      <c r="B649" s="92">
        <v>2005107</v>
      </c>
      <c r="C649" s="93" t="s">
        <v>3155</v>
      </c>
      <c r="D649" s="94">
        <v>9699</v>
      </c>
      <c r="E649" s="95" t="s">
        <v>1838</v>
      </c>
      <c r="F649" s="96" t="s">
        <v>1832</v>
      </c>
      <c r="G649" s="97">
        <v>1</v>
      </c>
      <c r="H649" s="98">
        <v>41729</v>
      </c>
      <c r="I649" s="98">
        <v>47065</v>
      </c>
      <c r="J649" s="96">
        <v>8</v>
      </c>
      <c r="K649" s="96">
        <v>11</v>
      </c>
      <c r="L649" s="96">
        <v>28</v>
      </c>
      <c r="M649" s="99">
        <v>0</v>
      </c>
      <c r="N649" s="99">
        <f t="shared" si="91"/>
        <v>0</v>
      </c>
      <c r="O649" s="99">
        <f t="shared" si="92"/>
        <v>0</v>
      </c>
      <c r="P649" s="99">
        <v>0</v>
      </c>
      <c r="Q649" s="99">
        <f t="shared" si="93"/>
        <v>0</v>
      </c>
      <c r="R649" s="99">
        <f t="shared" si="94"/>
        <v>0</v>
      </c>
      <c r="S649" s="99">
        <f t="shared" si="95"/>
        <v>0</v>
      </c>
      <c r="T649" s="99">
        <v>2</v>
      </c>
      <c r="U649" s="100">
        <f t="shared" si="96"/>
        <v>0</v>
      </c>
      <c r="V649" s="100">
        <v>1</v>
      </c>
      <c r="W649" s="100">
        <f t="shared" si="97"/>
        <v>0</v>
      </c>
      <c r="X649" s="100">
        <f t="shared" si="98"/>
        <v>0</v>
      </c>
      <c r="Y649" s="100">
        <f t="shared" si="99"/>
        <v>0</v>
      </c>
    </row>
    <row r="650" spans="1:25" x14ac:dyDescent="0.2">
      <c r="A650" s="91" t="s">
        <v>3156</v>
      </c>
      <c r="B650" s="92">
        <v>2005114</v>
      </c>
      <c r="C650" s="93" t="s">
        <v>3157</v>
      </c>
      <c r="D650" s="94">
        <v>1886</v>
      </c>
      <c r="E650" s="95" t="s">
        <v>2012</v>
      </c>
      <c r="F650" s="96" t="s">
        <v>1832</v>
      </c>
      <c r="G650" s="97">
        <v>1</v>
      </c>
      <c r="H650" s="98">
        <v>41729</v>
      </c>
      <c r="I650" s="98">
        <v>46753</v>
      </c>
      <c r="J650" s="96">
        <v>1</v>
      </c>
      <c r="K650" s="96">
        <v>1</v>
      </c>
      <c r="L650" s="96">
        <v>28</v>
      </c>
      <c r="M650" s="99">
        <v>0</v>
      </c>
      <c r="N650" s="99">
        <f t="shared" si="91"/>
        <v>0</v>
      </c>
      <c r="O650" s="99">
        <f t="shared" si="92"/>
        <v>0</v>
      </c>
      <c r="P650" s="99">
        <v>0</v>
      </c>
      <c r="Q650" s="99">
        <f t="shared" si="93"/>
        <v>0</v>
      </c>
      <c r="R650" s="99">
        <f t="shared" si="94"/>
        <v>0</v>
      </c>
      <c r="S650" s="99">
        <f t="shared" si="95"/>
        <v>0</v>
      </c>
      <c r="T650" s="99">
        <v>2</v>
      </c>
      <c r="U650" s="100">
        <f t="shared" si="96"/>
        <v>0</v>
      </c>
      <c r="V650" s="100">
        <v>1</v>
      </c>
      <c r="W650" s="100">
        <f t="shared" si="97"/>
        <v>0</v>
      </c>
      <c r="X650" s="100">
        <f t="shared" si="98"/>
        <v>0</v>
      </c>
      <c r="Y650" s="100">
        <f t="shared" si="99"/>
        <v>0</v>
      </c>
    </row>
    <row r="651" spans="1:25" ht="25.5" x14ac:dyDescent="0.2">
      <c r="A651" s="91" t="s">
        <v>3158</v>
      </c>
      <c r="B651" s="92" t="s">
        <v>3159</v>
      </c>
      <c r="C651" s="93" t="s">
        <v>3160</v>
      </c>
      <c r="D651" s="94">
        <v>36292379</v>
      </c>
      <c r="E651" s="95" t="s">
        <v>3061</v>
      </c>
      <c r="F651" s="96" t="s">
        <v>1832</v>
      </c>
      <c r="G651" s="97"/>
      <c r="H651" s="98"/>
      <c r="I651" s="98">
        <v>47035</v>
      </c>
      <c r="J651" s="96">
        <v>9</v>
      </c>
      <c r="K651" s="96">
        <v>10</v>
      </c>
      <c r="L651" s="96">
        <v>28</v>
      </c>
      <c r="M651" s="99">
        <v>0</v>
      </c>
      <c r="N651" s="99">
        <f t="shared" si="91"/>
        <v>0</v>
      </c>
      <c r="O651" s="99">
        <f t="shared" si="92"/>
        <v>0</v>
      </c>
      <c r="P651" s="99">
        <v>0</v>
      </c>
      <c r="Q651" s="99">
        <f t="shared" si="93"/>
        <v>0</v>
      </c>
      <c r="R651" s="99">
        <f t="shared" si="94"/>
        <v>0</v>
      </c>
      <c r="S651" s="99">
        <f t="shared" si="95"/>
        <v>0</v>
      </c>
      <c r="T651" s="99">
        <v>0</v>
      </c>
      <c r="U651" s="100">
        <f t="shared" si="96"/>
        <v>0</v>
      </c>
      <c r="V651" s="100">
        <v>0</v>
      </c>
      <c r="W651" s="100">
        <f t="shared" si="97"/>
        <v>0</v>
      </c>
      <c r="X651" s="100">
        <f t="shared" si="98"/>
        <v>0</v>
      </c>
      <c r="Y651" s="100">
        <f t="shared" si="99"/>
        <v>0</v>
      </c>
    </row>
    <row r="652" spans="1:25" x14ac:dyDescent="0.2">
      <c r="A652" s="91" t="s">
        <v>3161</v>
      </c>
      <c r="B652" s="92">
        <v>2009994</v>
      </c>
      <c r="C652" s="93" t="s">
        <v>3162</v>
      </c>
      <c r="D652" s="94">
        <v>6020039</v>
      </c>
      <c r="E652" s="95" t="s">
        <v>1838</v>
      </c>
      <c r="F652" s="96" t="s">
        <v>1832</v>
      </c>
      <c r="G652" s="97">
        <v>1</v>
      </c>
      <c r="H652" s="98">
        <v>42735</v>
      </c>
      <c r="I652" s="98">
        <v>46753</v>
      </c>
      <c r="J652" s="96">
        <v>1</v>
      </c>
      <c r="K652" s="96">
        <v>1</v>
      </c>
      <c r="L652" s="96">
        <v>28</v>
      </c>
      <c r="M652" s="99">
        <v>0</v>
      </c>
      <c r="N652" s="99">
        <f t="shared" si="91"/>
        <v>0</v>
      </c>
      <c r="O652" s="99">
        <f t="shared" si="92"/>
        <v>0</v>
      </c>
      <c r="P652" s="99">
        <v>0</v>
      </c>
      <c r="Q652" s="99">
        <f t="shared" si="93"/>
        <v>0</v>
      </c>
      <c r="R652" s="99">
        <f t="shared" si="94"/>
        <v>0</v>
      </c>
      <c r="S652" s="99">
        <f t="shared" si="95"/>
        <v>0</v>
      </c>
      <c r="T652" s="99">
        <v>2</v>
      </c>
      <c r="U652" s="100">
        <f t="shared" si="96"/>
        <v>0</v>
      </c>
      <c r="V652" s="100">
        <v>1</v>
      </c>
      <c r="W652" s="100">
        <f t="shared" si="97"/>
        <v>0</v>
      </c>
      <c r="X652" s="100">
        <f t="shared" si="98"/>
        <v>0</v>
      </c>
      <c r="Y652" s="100">
        <f t="shared" si="99"/>
        <v>0</v>
      </c>
    </row>
    <row r="653" spans="1:25" x14ac:dyDescent="0.2">
      <c r="A653" s="91" t="s">
        <v>3163</v>
      </c>
      <c r="B653" s="92">
        <v>2018506</v>
      </c>
      <c r="C653" s="93" t="s">
        <v>3164</v>
      </c>
      <c r="D653" s="94">
        <v>29171243</v>
      </c>
      <c r="E653" s="95" t="s">
        <v>1841</v>
      </c>
      <c r="F653" s="96" t="s">
        <v>1832</v>
      </c>
      <c r="G653" s="97">
        <v>1</v>
      </c>
      <c r="H653" s="98">
        <v>42813</v>
      </c>
      <c r="I653" s="98">
        <v>46856</v>
      </c>
      <c r="J653" s="96">
        <v>13</v>
      </c>
      <c r="K653" s="96">
        <v>4</v>
      </c>
      <c r="L653" s="96">
        <v>28</v>
      </c>
      <c r="M653" s="99">
        <v>1</v>
      </c>
      <c r="N653" s="99">
        <f t="shared" si="91"/>
        <v>1</v>
      </c>
      <c r="O653" s="99">
        <f t="shared" si="92"/>
        <v>1</v>
      </c>
      <c r="P653" s="99">
        <v>0</v>
      </c>
      <c r="Q653" s="99">
        <f t="shared" si="93"/>
        <v>1</v>
      </c>
      <c r="R653" s="99">
        <f t="shared" si="94"/>
        <v>2</v>
      </c>
      <c r="S653" s="99">
        <f t="shared" si="95"/>
        <v>0</v>
      </c>
      <c r="T653" s="99">
        <v>0</v>
      </c>
      <c r="U653" s="100">
        <f t="shared" si="96"/>
        <v>0</v>
      </c>
      <c r="V653" s="100">
        <v>1</v>
      </c>
      <c r="W653" s="100">
        <f t="shared" si="97"/>
        <v>0</v>
      </c>
      <c r="X653" s="100">
        <f t="shared" si="98"/>
        <v>0.1</v>
      </c>
      <c r="Y653" s="100">
        <f t="shared" si="99"/>
        <v>2</v>
      </c>
    </row>
    <row r="654" spans="1:25" x14ac:dyDescent="0.2">
      <c r="A654" s="91" t="s">
        <v>3165</v>
      </c>
      <c r="B654" s="92">
        <v>8001643</v>
      </c>
      <c r="C654" s="93" t="s">
        <v>3166</v>
      </c>
      <c r="D654" s="94">
        <v>12863219</v>
      </c>
      <c r="E654" s="95" t="s">
        <v>3167</v>
      </c>
      <c r="F654" s="96" t="s">
        <v>1832</v>
      </c>
      <c r="G654" s="97">
        <v>1</v>
      </c>
      <c r="H654" s="98">
        <v>42094</v>
      </c>
      <c r="I654" s="98">
        <v>46753</v>
      </c>
      <c r="J654" s="96">
        <v>1</v>
      </c>
      <c r="K654" s="96">
        <v>1</v>
      </c>
      <c r="L654" s="96">
        <v>28</v>
      </c>
      <c r="M654" s="99">
        <v>1</v>
      </c>
      <c r="N654" s="99">
        <f t="shared" si="91"/>
        <v>1</v>
      </c>
      <c r="O654" s="99">
        <f t="shared" si="92"/>
        <v>1</v>
      </c>
      <c r="P654" s="99">
        <v>0</v>
      </c>
      <c r="Q654" s="99">
        <f t="shared" si="93"/>
        <v>1</v>
      </c>
      <c r="R654" s="99">
        <f t="shared" si="94"/>
        <v>2</v>
      </c>
      <c r="S654" s="99">
        <f t="shared" si="95"/>
        <v>0</v>
      </c>
      <c r="T654" s="99">
        <v>2</v>
      </c>
      <c r="U654" s="100">
        <f t="shared" si="96"/>
        <v>0</v>
      </c>
      <c r="V654" s="100">
        <v>1</v>
      </c>
      <c r="W654" s="100">
        <f t="shared" si="97"/>
        <v>0</v>
      </c>
      <c r="X654" s="100">
        <f t="shared" si="98"/>
        <v>0.1</v>
      </c>
      <c r="Y654" s="100">
        <f t="shared" si="99"/>
        <v>2</v>
      </c>
    </row>
    <row r="655" spans="1:25" x14ac:dyDescent="0.2">
      <c r="A655" s="91" t="s">
        <v>3168</v>
      </c>
      <c r="B655" s="92">
        <v>8001641</v>
      </c>
      <c r="C655" s="93" t="s">
        <v>3169</v>
      </c>
      <c r="D655" s="94">
        <v>12864848</v>
      </c>
      <c r="E655" s="95" t="s">
        <v>3167</v>
      </c>
      <c r="F655" s="96" t="s">
        <v>1832</v>
      </c>
      <c r="G655" s="97">
        <v>1</v>
      </c>
      <c r="H655" s="98">
        <v>42094</v>
      </c>
      <c r="I655" s="98">
        <v>46753</v>
      </c>
      <c r="J655" s="96">
        <v>1</v>
      </c>
      <c r="K655" s="96">
        <v>1</v>
      </c>
      <c r="L655" s="96">
        <v>28</v>
      </c>
      <c r="M655" s="99">
        <v>0</v>
      </c>
      <c r="N655" s="99">
        <f t="shared" si="91"/>
        <v>0</v>
      </c>
      <c r="O655" s="99">
        <f t="shared" si="92"/>
        <v>0</v>
      </c>
      <c r="P655" s="99">
        <v>0</v>
      </c>
      <c r="Q655" s="99">
        <f t="shared" si="93"/>
        <v>0</v>
      </c>
      <c r="R655" s="99">
        <f t="shared" si="94"/>
        <v>0</v>
      </c>
      <c r="S655" s="99">
        <f t="shared" si="95"/>
        <v>0</v>
      </c>
      <c r="T655" s="99">
        <v>0</v>
      </c>
      <c r="U655" s="100">
        <f t="shared" si="96"/>
        <v>0</v>
      </c>
      <c r="V655" s="100">
        <v>1</v>
      </c>
      <c r="W655" s="100">
        <f t="shared" si="97"/>
        <v>0</v>
      </c>
      <c r="X655" s="100">
        <f t="shared" si="98"/>
        <v>0</v>
      </c>
      <c r="Y655" s="100">
        <f t="shared" si="99"/>
        <v>0</v>
      </c>
    </row>
    <row r="656" spans="1:25" x14ac:dyDescent="0.2">
      <c r="A656" s="91" t="s">
        <v>3170</v>
      </c>
      <c r="B656" s="92">
        <v>8001640</v>
      </c>
      <c r="C656" s="93" t="s">
        <v>3171</v>
      </c>
      <c r="D656" s="94">
        <v>12077587</v>
      </c>
      <c r="E656" s="95" t="s">
        <v>3172</v>
      </c>
      <c r="F656" s="96" t="s">
        <v>1832</v>
      </c>
      <c r="G656" s="97">
        <v>1</v>
      </c>
      <c r="H656" s="98">
        <v>42094</v>
      </c>
      <c r="I656" s="98">
        <v>46753</v>
      </c>
      <c r="J656" s="96">
        <v>1</v>
      </c>
      <c r="K656" s="96">
        <v>1</v>
      </c>
      <c r="L656" s="96">
        <v>28</v>
      </c>
      <c r="M656" s="99">
        <v>0</v>
      </c>
      <c r="N656" s="99">
        <f t="shared" si="91"/>
        <v>0</v>
      </c>
      <c r="O656" s="99">
        <f t="shared" si="92"/>
        <v>0</v>
      </c>
      <c r="P656" s="99">
        <v>0</v>
      </c>
      <c r="Q656" s="99">
        <f t="shared" si="93"/>
        <v>0</v>
      </c>
      <c r="R656" s="99">
        <f t="shared" si="94"/>
        <v>0</v>
      </c>
      <c r="S656" s="99">
        <f t="shared" si="95"/>
        <v>0</v>
      </c>
      <c r="T656" s="99">
        <v>0</v>
      </c>
      <c r="U656" s="100">
        <f t="shared" si="96"/>
        <v>0</v>
      </c>
      <c r="V656" s="100">
        <v>1</v>
      </c>
      <c r="W656" s="100">
        <f t="shared" si="97"/>
        <v>0</v>
      </c>
      <c r="X656" s="100">
        <f t="shared" si="98"/>
        <v>0</v>
      </c>
      <c r="Y656" s="100">
        <f t="shared" si="99"/>
        <v>0</v>
      </c>
    </row>
    <row r="657" spans="1:25" x14ac:dyDescent="0.2">
      <c r="A657" s="91" t="s">
        <v>3173</v>
      </c>
      <c r="B657" s="92">
        <v>2020818</v>
      </c>
      <c r="C657" s="93" t="s">
        <v>3174</v>
      </c>
      <c r="D657" s="94">
        <v>12862301</v>
      </c>
      <c r="E657" s="95" t="s">
        <v>3167</v>
      </c>
      <c r="F657" s="96" t="s">
        <v>1832</v>
      </c>
      <c r="G657" s="97">
        <v>1</v>
      </c>
      <c r="H657" s="98">
        <v>42094</v>
      </c>
      <c r="I657" s="98">
        <v>46753</v>
      </c>
      <c r="J657" s="96">
        <v>1</v>
      </c>
      <c r="K657" s="96">
        <v>1</v>
      </c>
      <c r="L657" s="96">
        <v>28</v>
      </c>
      <c r="M657" s="99">
        <v>0</v>
      </c>
      <c r="N657" s="99">
        <f t="shared" si="91"/>
        <v>0</v>
      </c>
      <c r="O657" s="99">
        <f t="shared" si="92"/>
        <v>0</v>
      </c>
      <c r="P657" s="99">
        <v>0</v>
      </c>
      <c r="Q657" s="99">
        <f t="shared" si="93"/>
        <v>0</v>
      </c>
      <c r="R657" s="99">
        <f t="shared" si="94"/>
        <v>0</v>
      </c>
      <c r="S657" s="99">
        <f t="shared" si="95"/>
        <v>0</v>
      </c>
      <c r="T657" s="99">
        <v>0</v>
      </c>
      <c r="U657" s="100">
        <f t="shared" si="96"/>
        <v>0</v>
      </c>
      <c r="V657" s="100">
        <v>1</v>
      </c>
      <c r="W657" s="100">
        <f t="shared" si="97"/>
        <v>0</v>
      </c>
      <c r="X657" s="100">
        <f t="shared" si="98"/>
        <v>0</v>
      </c>
      <c r="Y657" s="100">
        <f t="shared" si="99"/>
        <v>0</v>
      </c>
    </row>
    <row r="658" spans="1:25" x14ac:dyDescent="0.2">
      <c r="A658" s="91" t="s">
        <v>3175</v>
      </c>
      <c r="B658" s="92">
        <v>8001638</v>
      </c>
      <c r="C658" s="93" t="s">
        <v>3176</v>
      </c>
      <c r="D658" s="94">
        <v>12862322</v>
      </c>
      <c r="E658" s="95" t="s">
        <v>3167</v>
      </c>
      <c r="F658" s="96" t="s">
        <v>1832</v>
      </c>
      <c r="G658" s="97">
        <v>1</v>
      </c>
      <c r="H658" s="98">
        <v>42094</v>
      </c>
      <c r="I658" s="98">
        <v>46753</v>
      </c>
      <c r="J658" s="96">
        <v>1</v>
      </c>
      <c r="K658" s="96">
        <v>1</v>
      </c>
      <c r="L658" s="96">
        <v>28</v>
      </c>
      <c r="M658" s="99">
        <v>0</v>
      </c>
      <c r="N658" s="99">
        <f t="shared" si="91"/>
        <v>0</v>
      </c>
      <c r="O658" s="99">
        <f t="shared" si="92"/>
        <v>0</v>
      </c>
      <c r="P658" s="99">
        <v>0</v>
      </c>
      <c r="Q658" s="99">
        <f t="shared" si="93"/>
        <v>0</v>
      </c>
      <c r="R658" s="99">
        <f t="shared" si="94"/>
        <v>0</v>
      </c>
      <c r="S658" s="99">
        <f t="shared" si="95"/>
        <v>0</v>
      </c>
      <c r="T658" s="99">
        <v>0</v>
      </c>
      <c r="U658" s="100">
        <f t="shared" si="96"/>
        <v>0</v>
      </c>
      <c r="V658" s="100">
        <v>1</v>
      </c>
      <c r="W658" s="100">
        <f t="shared" si="97"/>
        <v>0</v>
      </c>
      <c r="X658" s="100">
        <f t="shared" si="98"/>
        <v>0</v>
      </c>
      <c r="Y658" s="100">
        <f t="shared" si="99"/>
        <v>0</v>
      </c>
    </row>
    <row r="659" spans="1:25" x14ac:dyDescent="0.2">
      <c r="A659" s="91" t="s">
        <v>3177</v>
      </c>
      <c r="B659" s="92">
        <v>8001637</v>
      </c>
      <c r="C659" s="93" t="s">
        <v>3178</v>
      </c>
      <c r="D659" s="94">
        <v>12863262</v>
      </c>
      <c r="E659" s="95" t="s">
        <v>3167</v>
      </c>
      <c r="F659" s="96" t="s">
        <v>1832</v>
      </c>
      <c r="G659" s="97">
        <v>1</v>
      </c>
      <c r="H659" s="98">
        <v>42094</v>
      </c>
      <c r="I659" s="98">
        <v>46753</v>
      </c>
      <c r="J659" s="96">
        <v>1</v>
      </c>
      <c r="K659" s="96">
        <v>1</v>
      </c>
      <c r="L659" s="96">
        <v>28</v>
      </c>
      <c r="M659" s="99">
        <v>0</v>
      </c>
      <c r="N659" s="99">
        <f t="shared" si="91"/>
        <v>0</v>
      </c>
      <c r="O659" s="99">
        <f t="shared" si="92"/>
        <v>0</v>
      </c>
      <c r="P659" s="99">
        <v>0</v>
      </c>
      <c r="Q659" s="99">
        <f t="shared" si="93"/>
        <v>0</v>
      </c>
      <c r="R659" s="99">
        <f t="shared" si="94"/>
        <v>0</v>
      </c>
      <c r="S659" s="99">
        <f t="shared" si="95"/>
        <v>0</v>
      </c>
      <c r="T659" s="99">
        <v>0</v>
      </c>
      <c r="U659" s="100">
        <f t="shared" si="96"/>
        <v>0</v>
      </c>
      <c r="V659" s="100">
        <v>1</v>
      </c>
      <c r="W659" s="100">
        <f t="shared" si="97"/>
        <v>0</v>
      </c>
      <c r="X659" s="100">
        <f t="shared" si="98"/>
        <v>0</v>
      </c>
      <c r="Y659" s="100">
        <f t="shared" si="99"/>
        <v>0</v>
      </c>
    </row>
    <row r="660" spans="1:25" x14ac:dyDescent="0.2">
      <c r="A660" s="91" t="s">
        <v>3179</v>
      </c>
      <c r="B660" s="92">
        <v>8001636</v>
      </c>
      <c r="C660" s="93" t="s">
        <v>3180</v>
      </c>
      <c r="D660" s="94">
        <v>12863210</v>
      </c>
      <c r="E660" s="95" t="s">
        <v>3167</v>
      </c>
      <c r="F660" s="96" t="s">
        <v>1832</v>
      </c>
      <c r="G660" s="97">
        <v>1</v>
      </c>
      <c r="H660" s="98">
        <v>42094</v>
      </c>
      <c r="I660" s="98">
        <v>46753</v>
      </c>
      <c r="J660" s="96">
        <v>1</v>
      </c>
      <c r="K660" s="96">
        <v>1</v>
      </c>
      <c r="L660" s="96">
        <v>28</v>
      </c>
      <c r="M660" s="99">
        <v>1</v>
      </c>
      <c r="N660" s="99">
        <f t="shared" si="91"/>
        <v>1</v>
      </c>
      <c r="O660" s="99">
        <f t="shared" si="92"/>
        <v>1</v>
      </c>
      <c r="P660" s="99">
        <v>0</v>
      </c>
      <c r="Q660" s="99">
        <f t="shared" si="93"/>
        <v>1</v>
      </c>
      <c r="R660" s="99">
        <f t="shared" si="94"/>
        <v>2</v>
      </c>
      <c r="S660" s="99">
        <f t="shared" si="95"/>
        <v>0</v>
      </c>
      <c r="T660" s="99">
        <v>2</v>
      </c>
      <c r="U660" s="100">
        <f t="shared" si="96"/>
        <v>0</v>
      </c>
      <c r="V660" s="100">
        <v>1</v>
      </c>
      <c r="W660" s="100">
        <f t="shared" si="97"/>
        <v>0</v>
      </c>
      <c r="X660" s="100">
        <f t="shared" si="98"/>
        <v>0.1</v>
      </c>
      <c r="Y660" s="100">
        <f t="shared" si="99"/>
        <v>2</v>
      </c>
    </row>
    <row r="661" spans="1:25" x14ac:dyDescent="0.2">
      <c r="A661" s="91" t="s">
        <v>3181</v>
      </c>
      <c r="B661" s="92">
        <v>8001635</v>
      </c>
      <c r="C661" s="93" t="s">
        <v>3182</v>
      </c>
      <c r="D661" s="94">
        <v>12866792</v>
      </c>
      <c r="E661" s="95" t="s">
        <v>3167</v>
      </c>
      <c r="F661" s="96" t="s">
        <v>1832</v>
      </c>
      <c r="G661" s="97">
        <v>1</v>
      </c>
      <c r="H661" s="98">
        <v>42094</v>
      </c>
      <c r="I661" s="98">
        <v>46753</v>
      </c>
      <c r="J661" s="96">
        <v>1</v>
      </c>
      <c r="K661" s="96">
        <v>1</v>
      </c>
      <c r="L661" s="96">
        <v>28</v>
      </c>
      <c r="M661" s="99">
        <v>0</v>
      </c>
      <c r="N661" s="99">
        <f t="shared" si="91"/>
        <v>0</v>
      </c>
      <c r="O661" s="99">
        <f t="shared" si="92"/>
        <v>0</v>
      </c>
      <c r="P661" s="99">
        <v>0</v>
      </c>
      <c r="Q661" s="99">
        <f t="shared" si="93"/>
        <v>0</v>
      </c>
      <c r="R661" s="99">
        <f t="shared" si="94"/>
        <v>0</v>
      </c>
      <c r="S661" s="99">
        <f t="shared" si="95"/>
        <v>0</v>
      </c>
      <c r="T661" s="99">
        <v>0</v>
      </c>
      <c r="U661" s="100">
        <f t="shared" si="96"/>
        <v>0</v>
      </c>
      <c r="V661" s="100">
        <v>1</v>
      </c>
      <c r="W661" s="100">
        <f t="shared" si="97"/>
        <v>0</v>
      </c>
      <c r="X661" s="100">
        <f t="shared" si="98"/>
        <v>0</v>
      </c>
      <c r="Y661" s="100">
        <f t="shared" si="99"/>
        <v>0</v>
      </c>
    </row>
    <row r="662" spans="1:25" x14ac:dyDescent="0.2">
      <c r="A662" s="91" t="s">
        <v>3183</v>
      </c>
      <c r="B662" s="92">
        <v>2017543</v>
      </c>
      <c r="C662" s="93" t="s">
        <v>3184</v>
      </c>
      <c r="D662" s="94">
        <v>12862297</v>
      </c>
      <c r="E662" s="95" t="s">
        <v>3167</v>
      </c>
      <c r="F662" s="96" t="s">
        <v>1832</v>
      </c>
      <c r="G662" s="97">
        <v>1</v>
      </c>
      <c r="H662" s="98">
        <v>42094</v>
      </c>
      <c r="I662" s="98">
        <v>46753</v>
      </c>
      <c r="J662" s="96">
        <v>1</v>
      </c>
      <c r="K662" s="96">
        <v>1</v>
      </c>
      <c r="L662" s="96">
        <v>28</v>
      </c>
      <c r="M662" s="99">
        <v>0</v>
      </c>
      <c r="N662" s="99">
        <f t="shared" si="91"/>
        <v>0</v>
      </c>
      <c r="O662" s="99">
        <f t="shared" si="92"/>
        <v>0</v>
      </c>
      <c r="P662" s="99">
        <v>0</v>
      </c>
      <c r="Q662" s="99">
        <f t="shared" si="93"/>
        <v>0</v>
      </c>
      <c r="R662" s="99">
        <f t="shared" si="94"/>
        <v>0</v>
      </c>
      <c r="S662" s="99">
        <f t="shared" si="95"/>
        <v>0</v>
      </c>
      <c r="T662" s="99">
        <v>0</v>
      </c>
      <c r="U662" s="100">
        <f t="shared" si="96"/>
        <v>0</v>
      </c>
      <c r="V662" s="100">
        <v>1</v>
      </c>
      <c r="W662" s="100">
        <f t="shared" si="97"/>
        <v>0</v>
      </c>
      <c r="X662" s="100">
        <f t="shared" si="98"/>
        <v>0</v>
      </c>
      <c r="Y662" s="100">
        <f t="shared" si="99"/>
        <v>0</v>
      </c>
    </row>
    <row r="663" spans="1:25" x14ac:dyDescent="0.2">
      <c r="A663" s="91" t="s">
        <v>3185</v>
      </c>
      <c r="B663" s="92">
        <v>8001633</v>
      </c>
      <c r="C663" s="93" t="s">
        <v>3186</v>
      </c>
      <c r="D663" s="94">
        <v>12863216</v>
      </c>
      <c r="E663" s="95" t="s">
        <v>3167</v>
      </c>
      <c r="F663" s="96" t="s">
        <v>1832</v>
      </c>
      <c r="G663" s="97">
        <v>1</v>
      </c>
      <c r="H663" s="98">
        <v>42094</v>
      </c>
      <c r="I663" s="98">
        <v>46753</v>
      </c>
      <c r="J663" s="96">
        <v>1</v>
      </c>
      <c r="K663" s="96">
        <v>1</v>
      </c>
      <c r="L663" s="96">
        <v>28</v>
      </c>
      <c r="M663" s="99">
        <v>0</v>
      </c>
      <c r="N663" s="99">
        <f t="shared" si="91"/>
        <v>0</v>
      </c>
      <c r="O663" s="99">
        <f t="shared" si="92"/>
        <v>0</v>
      </c>
      <c r="P663" s="99">
        <v>0</v>
      </c>
      <c r="Q663" s="99">
        <f t="shared" si="93"/>
        <v>0</v>
      </c>
      <c r="R663" s="99">
        <f t="shared" si="94"/>
        <v>0</v>
      </c>
      <c r="S663" s="99">
        <f t="shared" si="95"/>
        <v>0</v>
      </c>
      <c r="T663" s="99">
        <v>0</v>
      </c>
      <c r="U663" s="100">
        <f t="shared" si="96"/>
        <v>0</v>
      </c>
      <c r="V663" s="100">
        <v>1</v>
      </c>
      <c r="W663" s="100">
        <f t="shared" si="97"/>
        <v>0</v>
      </c>
      <c r="X663" s="100">
        <f t="shared" si="98"/>
        <v>0</v>
      </c>
      <c r="Y663" s="100">
        <f t="shared" si="99"/>
        <v>0</v>
      </c>
    </row>
    <row r="664" spans="1:25" x14ac:dyDescent="0.2">
      <c r="A664" s="91" t="s">
        <v>3187</v>
      </c>
      <c r="B664" s="92">
        <v>8001632</v>
      </c>
      <c r="C664" s="93" t="s">
        <v>3188</v>
      </c>
      <c r="D664" s="94">
        <v>12863206</v>
      </c>
      <c r="E664" s="95" t="s">
        <v>3172</v>
      </c>
      <c r="F664" s="96" t="s">
        <v>1832</v>
      </c>
      <c r="G664" s="97">
        <v>1</v>
      </c>
      <c r="H664" s="98">
        <v>42847</v>
      </c>
      <c r="I664" s="98">
        <v>46753</v>
      </c>
      <c r="J664" s="96">
        <v>1</v>
      </c>
      <c r="K664" s="96">
        <v>1</v>
      </c>
      <c r="L664" s="96">
        <v>28</v>
      </c>
      <c r="M664" s="99">
        <v>1</v>
      </c>
      <c r="N664" s="99">
        <f t="shared" si="91"/>
        <v>1</v>
      </c>
      <c r="O664" s="99">
        <f t="shared" si="92"/>
        <v>1</v>
      </c>
      <c r="P664" s="99">
        <v>0</v>
      </c>
      <c r="Q664" s="99">
        <f t="shared" si="93"/>
        <v>1</v>
      </c>
      <c r="R664" s="99">
        <f t="shared" si="94"/>
        <v>2</v>
      </c>
      <c r="S664" s="99">
        <f t="shared" si="95"/>
        <v>0</v>
      </c>
      <c r="T664" s="99">
        <v>2</v>
      </c>
      <c r="U664" s="100">
        <f t="shared" si="96"/>
        <v>0</v>
      </c>
      <c r="V664" s="100">
        <v>1</v>
      </c>
      <c r="W664" s="100">
        <f t="shared" si="97"/>
        <v>0</v>
      </c>
      <c r="X664" s="100">
        <f t="shared" si="98"/>
        <v>0.1</v>
      </c>
      <c r="Y664" s="100">
        <f t="shared" si="99"/>
        <v>2</v>
      </c>
    </row>
    <row r="665" spans="1:25" x14ac:dyDescent="0.2">
      <c r="A665" s="91" t="s">
        <v>3189</v>
      </c>
      <c r="B665" s="92">
        <v>8001631</v>
      </c>
      <c r="C665" s="93" t="s">
        <v>3190</v>
      </c>
      <c r="D665" s="94">
        <v>12866773</v>
      </c>
      <c r="E665" s="95" t="s">
        <v>2913</v>
      </c>
      <c r="F665" s="96" t="s">
        <v>1832</v>
      </c>
      <c r="G665" s="97">
        <v>1</v>
      </c>
      <c r="H665" s="98">
        <v>42094</v>
      </c>
      <c r="I665" s="98">
        <v>46753</v>
      </c>
      <c r="J665" s="96">
        <v>1</v>
      </c>
      <c r="K665" s="96">
        <v>1</v>
      </c>
      <c r="L665" s="96">
        <v>28</v>
      </c>
      <c r="M665" s="99">
        <v>0</v>
      </c>
      <c r="N665" s="99">
        <f t="shared" si="91"/>
        <v>0</v>
      </c>
      <c r="O665" s="99">
        <f t="shared" si="92"/>
        <v>0</v>
      </c>
      <c r="P665" s="99">
        <v>0</v>
      </c>
      <c r="Q665" s="99">
        <f t="shared" si="93"/>
        <v>0</v>
      </c>
      <c r="R665" s="99">
        <f t="shared" si="94"/>
        <v>0</v>
      </c>
      <c r="S665" s="99">
        <f t="shared" si="95"/>
        <v>0</v>
      </c>
      <c r="T665" s="99">
        <v>0</v>
      </c>
      <c r="U665" s="100">
        <f t="shared" si="96"/>
        <v>0</v>
      </c>
      <c r="V665" s="100">
        <v>1</v>
      </c>
      <c r="W665" s="100">
        <f t="shared" si="97"/>
        <v>0</v>
      </c>
      <c r="X665" s="100">
        <f t="shared" si="98"/>
        <v>0</v>
      </c>
      <c r="Y665" s="100">
        <f t="shared" si="99"/>
        <v>0</v>
      </c>
    </row>
    <row r="666" spans="1:25" x14ac:dyDescent="0.2">
      <c r="A666" s="91" t="s">
        <v>3191</v>
      </c>
      <c r="B666" s="92">
        <v>8001630</v>
      </c>
      <c r="C666" s="93" t="s">
        <v>3192</v>
      </c>
      <c r="D666" s="94">
        <v>12862233</v>
      </c>
      <c r="E666" s="95" t="s">
        <v>3167</v>
      </c>
      <c r="F666" s="96" t="s">
        <v>1832</v>
      </c>
      <c r="G666" s="97">
        <v>1</v>
      </c>
      <c r="H666" s="98">
        <v>42094</v>
      </c>
      <c r="I666" s="98">
        <v>46753</v>
      </c>
      <c r="J666" s="96">
        <v>1</v>
      </c>
      <c r="K666" s="96">
        <v>1</v>
      </c>
      <c r="L666" s="96">
        <v>28</v>
      </c>
      <c r="M666" s="99">
        <v>0</v>
      </c>
      <c r="N666" s="99">
        <f t="shared" si="91"/>
        <v>0</v>
      </c>
      <c r="O666" s="99">
        <f t="shared" si="92"/>
        <v>0</v>
      </c>
      <c r="P666" s="99">
        <v>0</v>
      </c>
      <c r="Q666" s="99">
        <f t="shared" si="93"/>
        <v>0</v>
      </c>
      <c r="R666" s="99">
        <f t="shared" si="94"/>
        <v>0</v>
      </c>
      <c r="S666" s="99">
        <f t="shared" si="95"/>
        <v>0</v>
      </c>
      <c r="T666" s="99">
        <v>0</v>
      </c>
      <c r="U666" s="100">
        <f t="shared" si="96"/>
        <v>0</v>
      </c>
      <c r="V666" s="100">
        <v>1</v>
      </c>
      <c r="W666" s="100">
        <f t="shared" si="97"/>
        <v>0</v>
      </c>
      <c r="X666" s="100">
        <f t="shared" si="98"/>
        <v>0</v>
      </c>
      <c r="Y666" s="100">
        <f t="shared" si="99"/>
        <v>0</v>
      </c>
    </row>
    <row r="667" spans="1:25" x14ac:dyDescent="0.2">
      <c r="A667" s="91" t="s">
        <v>3193</v>
      </c>
      <c r="B667" s="92">
        <v>8001629</v>
      </c>
      <c r="C667" s="93" t="s">
        <v>3194</v>
      </c>
      <c r="D667" s="94">
        <v>12862236</v>
      </c>
      <c r="E667" s="95" t="s">
        <v>3167</v>
      </c>
      <c r="F667" s="96" t="s">
        <v>1832</v>
      </c>
      <c r="G667" s="97">
        <v>1</v>
      </c>
      <c r="H667" s="98">
        <v>42094</v>
      </c>
      <c r="I667" s="98">
        <v>46753</v>
      </c>
      <c r="J667" s="96">
        <v>1</v>
      </c>
      <c r="K667" s="96">
        <v>1</v>
      </c>
      <c r="L667" s="96">
        <v>28</v>
      </c>
      <c r="M667" s="99">
        <v>0</v>
      </c>
      <c r="N667" s="99">
        <f t="shared" si="91"/>
        <v>0</v>
      </c>
      <c r="O667" s="99">
        <f t="shared" si="92"/>
        <v>0</v>
      </c>
      <c r="P667" s="99">
        <v>0</v>
      </c>
      <c r="Q667" s="99">
        <f t="shared" si="93"/>
        <v>0</v>
      </c>
      <c r="R667" s="99">
        <f t="shared" si="94"/>
        <v>0</v>
      </c>
      <c r="S667" s="99">
        <f t="shared" si="95"/>
        <v>0</v>
      </c>
      <c r="T667" s="99">
        <v>0</v>
      </c>
      <c r="U667" s="100">
        <f t="shared" si="96"/>
        <v>0</v>
      </c>
      <c r="V667" s="100">
        <v>1</v>
      </c>
      <c r="W667" s="100">
        <f t="shared" si="97"/>
        <v>0</v>
      </c>
      <c r="X667" s="100">
        <f t="shared" si="98"/>
        <v>0</v>
      </c>
      <c r="Y667" s="100">
        <f t="shared" si="99"/>
        <v>0</v>
      </c>
    </row>
    <row r="668" spans="1:25" x14ac:dyDescent="0.2">
      <c r="A668" s="91" t="s">
        <v>3195</v>
      </c>
      <c r="B668" s="92">
        <v>8001628</v>
      </c>
      <c r="C668" s="93" t="s">
        <v>3196</v>
      </c>
      <c r="D668" s="94">
        <v>12862304</v>
      </c>
      <c r="E668" s="95" t="s">
        <v>3167</v>
      </c>
      <c r="F668" s="96" t="s">
        <v>1832</v>
      </c>
      <c r="G668" s="97">
        <v>1</v>
      </c>
      <c r="H668" s="98">
        <v>42094</v>
      </c>
      <c r="I668" s="98">
        <v>46753</v>
      </c>
      <c r="J668" s="96">
        <v>1</v>
      </c>
      <c r="K668" s="96">
        <v>1</v>
      </c>
      <c r="L668" s="96">
        <v>28</v>
      </c>
      <c r="M668" s="99">
        <v>1</v>
      </c>
      <c r="N668" s="99">
        <f t="shared" si="91"/>
        <v>1</v>
      </c>
      <c r="O668" s="99">
        <f t="shared" si="92"/>
        <v>1</v>
      </c>
      <c r="P668" s="99">
        <v>0</v>
      </c>
      <c r="Q668" s="99">
        <f t="shared" si="93"/>
        <v>1</v>
      </c>
      <c r="R668" s="99">
        <f t="shared" si="94"/>
        <v>2</v>
      </c>
      <c r="S668" s="99">
        <f t="shared" si="95"/>
        <v>0</v>
      </c>
      <c r="T668" s="99">
        <v>2</v>
      </c>
      <c r="U668" s="100">
        <f t="shared" si="96"/>
        <v>0</v>
      </c>
      <c r="V668" s="100">
        <v>1</v>
      </c>
      <c r="W668" s="100">
        <f t="shared" si="97"/>
        <v>0</v>
      </c>
      <c r="X668" s="100">
        <f t="shared" si="98"/>
        <v>0.1</v>
      </c>
      <c r="Y668" s="100">
        <f t="shared" si="99"/>
        <v>2</v>
      </c>
    </row>
    <row r="669" spans="1:25" x14ac:dyDescent="0.2">
      <c r="A669" s="91" t="s">
        <v>3197</v>
      </c>
      <c r="B669" s="92">
        <v>1000256</v>
      </c>
      <c r="C669" s="93" t="s">
        <v>3198</v>
      </c>
      <c r="D669" s="94">
        <v>12866800</v>
      </c>
      <c r="E669" s="95" t="s">
        <v>3167</v>
      </c>
      <c r="F669" s="96" t="s">
        <v>1832</v>
      </c>
      <c r="G669" s="97">
        <v>1</v>
      </c>
      <c r="H669" s="98">
        <v>42094</v>
      </c>
      <c r="I669" s="98">
        <v>46753</v>
      </c>
      <c r="J669" s="96">
        <v>1</v>
      </c>
      <c r="K669" s="96">
        <v>1</v>
      </c>
      <c r="L669" s="96">
        <v>28</v>
      </c>
      <c r="M669" s="99">
        <v>0</v>
      </c>
      <c r="N669" s="99">
        <f t="shared" si="91"/>
        <v>0</v>
      </c>
      <c r="O669" s="99">
        <f t="shared" si="92"/>
        <v>0</v>
      </c>
      <c r="P669" s="99">
        <v>0</v>
      </c>
      <c r="Q669" s="99">
        <f t="shared" si="93"/>
        <v>0</v>
      </c>
      <c r="R669" s="99">
        <f t="shared" si="94"/>
        <v>0</v>
      </c>
      <c r="S669" s="99">
        <f t="shared" si="95"/>
        <v>0</v>
      </c>
      <c r="T669" s="99">
        <v>0</v>
      </c>
      <c r="U669" s="100">
        <f t="shared" si="96"/>
        <v>0</v>
      </c>
      <c r="V669" s="100">
        <v>1</v>
      </c>
      <c r="W669" s="100">
        <f t="shared" si="97"/>
        <v>0</v>
      </c>
      <c r="X669" s="100">
        <f t="shared" si="98"/>
        <v>0</v>
      </c>
      <c r="Y669" s="100">
        <f t="shared" si="99"/>
        <v>0</v>
      </c>
    </row>
    <row r="670" spans="1:25" x14ac:dyDescent="0.2">
      <c r="A670" s="91" t="s">
        <v>3199</v>
      </c>
      <c r="B670" s="92">
        <v>8001626</v>
      </c>
      <c r="C670" s="93" t="s">
        <v>3200</v>
      </c>
      <c r="D670" s="94">
        <v>12863213</v>
      </c>
      <c r="E670" s="95" t="s">
        <v>3167</v>
      </c>
      <c r="F670" s="96" t="s">
        <v>1832</v>
      </c>
      <c r="G670" s="97">
        <v>1</v>
      </c>
      <c r="H670" s="98">
        <v>42094</v>
      </c>
      <c r="I670" s="98">
        <v>46753</v>
      </c>
      <c r="J670" s="96">
        <v>1</v>
      </c>
      <c r="K670" s="96">
        <v>1</v>
      </c>
      <c r="L670" s="96">
        <v>28</v>
      </c>
      <c r="M670" s="99">
        <v>0</v>
      </c>
      <c r="N670" s="99">
        <f t="shared" si="91"/>
        <v>0</v>
      </c>
      <c r="O670" s="99">
        <f t="shared" si="92"/>
        <v>0</v>
      </c>
      <c r="P670" s="99">
        <v>0</v>
      </c>
      <c r="Q670" s="99">
        <f t="shared" si="93"/>
        <v>0</v>
      </c>
      <c r="R670" s="99">
        <f t="shared" si="94"/>
        <v>0</v>
      </c>
      <c r="S670" s="99">
        <f t="shared" si="95"/>
        <v>0</v>
      </c>
      <c r="T670" s="99">
        <v>0</v>
      </c>
      <c r="U670" s="100">
        <f t="shared" si="96"/>
        <v>0</v>
      </c>
      <c r="V670" s="100">
        <v>1</v>
      </c>
      <c r="W670" s="100">
        <f t="shared" si="97"/>
        <v>0</v>
      </c>
      <c r="X670" s="100">
        <f t="shared" si="98"/>
        <v>0</v>
      </c>
      <c r="Y670" s="100">
        <f t="shared" si="99"/>
        <v>0</v>
      </c>
    </row>
    <row r="671" spans="1:25" x14ac:dyDescent="0.2">
      <c r="A671" s="91" t="s">
        <v>3201</v>
      </c>
      <c r="B671" s="92">
        <v>8001625</v>
      </c>
      <c r="C671" s="93" t="s">
        <v>3202</v>
      </c>
      <c r="D671" s="94">
        <v>12862241</v>
      </c>
      <c r="E671" s="95" t="s">
        <v>1831</v>
      </c>
      <c r="F671" s="96" t="s">
        <v>1832</v>
      </c>
      <c r="G671" s="97">
        <v>1</v>
      </c>
      <c r="H671" s="98">
        <v>42094</v>
      </c>
      <c r="I671" s="98">
        <v>46753</v>
      </c>
      <c r="J671" s="96">
        <v>1</v>
      </c>
      <c r="K671" s="96">
        <v>1</v>
      </c>
      <c r="L671" s="96">
        <v>28</v>
      </c>
      <c r="M671" s="99">
        <v>0</v>
      </c>
      <c r="N671" s="99">
        <f t="shared" si="91"/>
        <v>0</v>
      </c>
      <c r="O671" s="99">
        <f t="shared" si="92"/>
        <v>0</v>
      </c>
      <c r="P671" s="99">
        <v>0</v>
      </c>
      <c r="Q671" s="99">
        <f t="shared" si="93"/>
        <v>0</v>
      </c>
      <c r="R671" s="99">
        <f t="shared" si="94"/>
        <v>0</v>
      </c>
      <c r="S671" s="99">
        <f t="shared" si="95"/>
        <v>0</v>
      </c>
      <c r="T671" s="99">
        <v>0</v>
      </c>
      <c r="U671" s="100">
        <f t="shared" si="96"/>
        <v>0</v>
      </c>
      <c r="V671" s="100">
        <v>1</v>
      </c>
      <c r="W671" s="100">
        <f t="shared" si="97"/>
        <v>0</v>
      </c>
      <c r="X671" s="100">
        <f t="shared" si="98"/>
        <v>0</v>
      </c>
      <c r="Y671" s="100">
        <f t="shared" si="99"/>
        <v>0</v>
      </c>
    </row>
    <row r="672" spans="1:25" x14ac:dyDescent="0.2">
      <c r="A672" s="91" t="s">
        <v>3203</v>
      </c>
      <c r="B672" s="92">
        <v>8001624</v>
      </c>
      <c r="C672" s="93" t="s">
        <v>3204</v>
      </c>
      <c r="D672" s="94">
        <v>12862314</v>
      </c>
      <c r="E672" s="95" t="s">
        <v>3167</v>
      </c>
      <c r="F672" s="96" t="s">
        <v>1832</v>
      </c>
      <c r="G672" s="97">
        <v>1</v>
      </c>
      <c r="H672" s="98">
        <v>42094</v>
      </c>
      <c r="I672" s="98">
        <v>46753</v>
      </c>
      <c r="J672" s="96">
        <v>1</v>
      </c>
      <c r="K672" s="96">
        <v>1</v>
      </c>
      <c r="L672" s="96">
        <v>28</v>
      </c>
      <c r="M672" s="99">
        <v>0</v>
      </c>
      <c r="N672" s="99">
        <f t="shared" si="91"/>
        <v>0</v>
      </c>
      <c r="O672" s="99">
        <f t="shared" si="92"/>
        <v>0</v>
      </c>
      <c r="P672" s="99">
        <v>0</v>
      </c>
      <c r="Q672" s="99">
        <f t="shared" si="93"/>
        <v>0</v>
      </c>
      <c r="R672" s="99">
        <f t="shared" si="94"/>
        <v>0</v>
      </c>
      <c r="S672" s="99">
        <f t="shared" si="95"/>
        <v>0</v>
      </c>
      <c r="T672" s="99">
        <v>0</v>
      </c>
      <c r="U672" s="100">
        <f t="shared" si="96"/>
        <v>0</v>
      </c>
      <c r="V672" s="100">
        <v>1</v>
      </c>
      <c r="W672" s="100">
        <f t="shared" si="97"/>
        <v>0</v>
      </c>
      <c r="X672" s="100">
        <f t="shared" si="98"/>
        <v>0</v>
      </c>
      <c r="Y672" s="100">
        <f t="shared" si="99"/>
        <v>0</v>
      </c>
    </row>
    <row r="673" spans="1:25" x14ac:dyDescent="0.2">
      <c r="A673" s="91" t="s">
        <v>3205</v>
      </c>
      <c r="B673" s="92">
        <v>8001799</v>
      </c>
      <c r="C673" s="93" t="s">
        <v>3206</v>
      </c>
      <c r="D673" s="94">
        <v>12862328</v>
      </c>
      <c r="E673" s="95" t="s">
        <v>3167</v>
      </c>
      <c r="F673" s="96" t="s">
        <v>1832</v>
      </c>
      <c r="G673" s="97">
        <v>1</v>
      </c>
      <c r="H673" s="98">
        <v>42094</v>
      </c>
      <c r="I673" s="98">
        <v>46787</v>
      </c>
      <c r="J673" s="96">
        <v>4</v>
      </c>
      <c r="K673" s="96">
        <v>2</v>
      </c>
      <c r="L673" s="96">
        <v>28</v>
      </c>
      <c r="M673" s="99">
        <v>1</v>
      </c>
      <c r="N673" s="99">
        <f t="shared" si="91"/>
        <v>1</v>
      </c>
      <c r="O673" s="99">
        <f t="shared" si="92"/>
        <v>1</v>
      </c>
      <c r="P673" s="99">
        <v>0</v>
      </c>
      <c r="Q673" s="99">
        <f t="shared" si="93"/>
        <v>1</v>
      </c>
      <c r="R673" s="99">
        <f t="shared" si="94"/>
        <v>2</v>
      </c>
      <c r="S673" s="99">
        <f t="shared" si="95"/>
        <v>0</v>
      </c>
      <c r="T673" s="99">
        <v>2</v>
      </c>
      <c r="U673" s="100">
        <f t="shared" si="96"/>
        <v>0</v>
      </c>
      <c r="V673" s="100">
        <v>1</v>
      </c>
      <c r="W673" s="100">
        <f t="shared" si="97"/>
        <v>0</v>
      </c>
      <c r="X673" s="100">
        <f t="shared" si="98"/>
        <v>0.1</v>
      </c>
      <c r="Y673" s="100">
        <f t="shared" si="99"/>
        <v>2</v>
      </c>
    </row>
    <row r="674" spans="1:25" x14ac:dyDescent="0.2">
      <c r="A674" s="91" t="s">
        <v>3207</v>
      </c>
      <c r="B674" s="92">
        <v>8001623</v>
      </c>
      <c r="C674" s="93" t="s">
        <v>3208</v>
      </c>
      <c r="D674" s="94">
        <v>12862255</v>
      </c>
      <c r="E674" s="95" t="s">
        <v>3172</v>
      </c>
      <c r="F674" s="96" t="s">
        <v>1832</v>
      </c>
      <c r="G674" s="97">
        <v>1</v>
      </c>
      <c r="H674" s="98">
        <v>42094</v>
      </c>
      <c r="I674" s="98">
        <v>46753</v>
      </c>
      <c r="J674" s="96">
        <v>1</v>
      </c>
      <c r="K674" s="96">
        <v>1</v>
      </c>
      <c r="L674" s="96">
        <v>28</v>
      </c>
      <c r="M674" s="99">
        <v>1</v>
      </c>
      <c r="N674" s="99">
        <f t="shared" si="91"/>
        <v>1</v>
      </c>
      <c r="O674" s="99">
        <f t="shared" si="92"/>
        <v>1</v>
      </c>
      <c r="P674" s="99">
        <v>0</v>
      </c>
      <c r="Q674" s="99">
        <f t="shared" si="93"/>
        <v>1</v>
      </c>
      <c r="R674" s="99">
        <f t="shared" si="94"/>
        <v>2</v>
      </c>
      <c r="S674" s="99">
        <f t="shared" si="95"/>
        <v>0</v>
      </c>
      <c r="T674" s="99">
        <v>2</v>
      </c>
      <c r="U674" s="100">
        <f t="shared" si="96"/>
        <v>0</v>
      </c>
      <c r="V674" s="100">
        <v>1</v>
      </c>
      <c r="W674" s="100">
        <f t="shared" si="97"/>
        <v>0</v>
      </c>
      <c r="X674" s="100">
        <f t="shared" si="98"/>
        <v>0.1</v>
      </c>
      <c r="Y674" s="100">
        <f t="shared" si="99"/>
        <v>2</v>
      </c>
    </row>
    <row r="675" spans="1:25" x14ac:dyDescent="0.2">
      <c r="A675" s="91" t="s">
        <v>3209</v>
      </c>
      <c r="B675" s="92">
        <v>2006401</v>
      </c>
      <c r="C675" s="93" t="s">
        <v>3210</v>
      </c>
      <c r="D675" s="94">
        <v>12862242</v>
      </c>
      <c r="E675" s="95" t="s">
        <v>3167</v>
      </c>
      <c r="F675" s="96" t="s">
        <v>1832</v>
      </c>
      <c r="G675" s="97">
        <v>1</v>
      </c>
      <c r="H675" s="98">
        <v>45453</v>
      </c>
      <c r="I675" s="98">
        <v>46753</v>
      </c>
      <c r="J675" s="96">
        <v>1</v>
      </c>
      <c r="K675" s="96">
        <v>1</v>
      </c>
      <c r="L675" s="96">
        <v>28</v>
      </c>
      <c r="M675" s="99">
        <v>0</v>
      </c>
      <c r="N675" s="99">
        <f t="shared" si="91"/>
        <v>0</v>
      </c>
      <c r="O675" s="99">
        <f t="shared" si="92"/>
        <v>0</v>
      </c>
      <c r="P675" s="99">
        <v>0</v>
      </c>
      <c r="Q675" s="99">
        <f t="shared" si="93"/>
        <v>0</v>
      </c>
      <c r="R675" s="99">
        <f t="shared" si="94"/>
        <v>0</v>
      </c>
      <c r="S675" s="99">
        <f t="shared" si="95"/>
        <v>0</v>
      </c>
      <c r="T675" s="99">
        <v>0</v>
      </c>
      <c r="U675" s="100">
        <f t="shared" si="96"/>
        <v>0</v>
      </c>
      <c r="V675" s="100">
        <v>1</v>
      </c>
      <c r="W675" s="100">
        <f t="shared" si="97"/>
        <v>0</v>
      </c>
      <c r="X675" s="100">
        <f t="shared" si="98"/>
        <v>0</v>
      </c>
      <c r="Y675" s="100">
        <f t="shared" si="99"/>
        <v>0</v>
      </c>
    </row>
    <row r="676" spans="1:25" x14ac:dyDescent="0.2">
      <c r="A676" s="91" t="s">
        <v>3211</v>
      </c>
      <c r="B676" s="92">
        <v>8001621</v>
      </c>
      <c r="C676" s="93" t="s">
        <v>3212</v>
      </c>
      <c r="D676" s="94">
        <v>12862311</v>
      </c>
      <c r="E676" s="95" t="s">
        <v>3167</v>
      </c>
      <c r="F676" s="96" t="s">
        <v>1832</v>
      </c>
      <c r="G676" s="97">
        <v>1</v>
      </c>
      <c r="H676" s="98">
        <v>42094</v>
      </c>
      <c r="I676" s="98">
        <v>46753</v>
      </c>
      <c r="J676" s="96">
        <v>1</v>
      </c>
      <c r="K676" s="96">
        <v>1</v>
      </c>
      <c r="L676" s="96">
        <v>28</v>
      </c>
      <c r="M676" s="99">
        <v>0</v>
      </c>
      <c r="N676" s="99">
        <f t="shared" si="91"/>
        <v>0</v>
      </c>
      <c r="O676" s="99">
        <f t="shared" si="92"/>
        <v>0</v>
      </c>
      <c r="P676" s="99">
        <v>0</v>
      </c>
      <c r="Q676" s="99">
        <f t="shared" si="93"/>
        <v>0</v>
      </c>
      <c r="R676" s="99">
        <f t="shared" si="94"/>
        <v>0</v>
      </c>
      <c r="S676" s="99">
        <f t="shared" si="95"/>
        <v>0</v>
      </c>
      <c r="T676" s="99">
        <v>0</v>
      </c>
      <c r="U676" s="100">
        <f t="shared" si="96"/>
        <v>0</v>
      </c>
      <c r="V676" s="100">
        <v>1</v>
      </c>
      <c r="W676" s="100">
        <f t="shared" si="97"/>
        <v>0</v>
      </c>
      <c r="X676" s="100">
        <f t="shared" si="98"/>
        <v>0</v>
      </c>
      <c r="Y676" s="100">
        <f t="shared" si="99"/>
        <v>0</v>
      </c>
    </row>
    <row r="677" spans="1:25" x14ac:dyDescent="0.2">
      <c r="A677" s="91" t="s">
        <v>3213</v>
      </c>
      <c r="B677" s="92">
        <v>2019769</v>
      </c>
      <c r="C677" s="93" t="s">
        <v>3214</v>
      </c>
      <c r="D677" s="94">
        <v>12863203</v>
      </c>
      <c r="E677" s="95" t="s">
        <v>3167</v>
      </c>
      <c r="F677" s="96" t="s">
        <v>1832</v>
      </c>
      <c r="G677" s="97">
        <v>1</v>
      </c>
      <c r="H677" s="98">
        <v>43084</v>
      </c>
      <c r="I677" s="98">
        <v>46753</v>
      </c>
      <c r="J677" s="96">
        <v>1</v>
      </c>
      <c r="K677" s="96">
        <v>1</v>
      </c>
      <c r="L677" s="96">
        <v>28</v>
      </c>
      <c r="M677" s="99">
        <v>0</v>
      </c>
      <c r="N677" s="99">
        <f t="shared" si="91"/>
        <v>0</v>
      </c>
      <c r="O677" s="99">
        <f t="shared" si="92"/>
        <v>0</v>
      </c>
      <c r="P677" s="99">
        <v>0</v>
      </c>
      <c r="Q677" s="99">
        <f t="shared" si="93"/>
        <v>0</v>
      </c>
      <c r="R677" s="99">
        <f t="shared" si="94"/>
        <v>0</v>
      </c>
      <c r="S677" s="99">
        <f t="shared" si="95"/>
        <v>0</v>
      </c>
      <c r="T677" s="99">
        <v>0</v>
      </c>
      <c r="U677" s="100">
        <f t="shared" si="96"/>
        <v>0</v>
      </c>
      <c r="V677" s="100">
        <v>1</v>
      </c>
      <c r="W677" s="100">
        <f t="shared" si="97"/>
        <v>0</v>
      </c>
      <c r="X677" s="100">
        <f t="shared" si="98"/>
        <v>0</v>
      </c>
      <c r="Y677" s="100">
        <f t="shared" si="99"/>
        <v>0</v>
      </c>
    </row>
    <row r="678" spans="1:25" x14ac:dyDescent="0.2">
      <c r="A678" s="91" t="s">
        <v>3215</v>
      </c>
      <c r="B678" s="92">
        <v>2023292</v>
      </c>
      <c r="C678" s="93" t="s">
        <v>1696</v>
      </c>
      <c r="D678" s="94">
        <v>12866760</v>
      </c>
      <c r="E678" s="95" t="s">
        <v>3167</v>
      </c>
      <c r="F678" s="96" t="s">
        <v>1832</v>
      </c>
      <c r="G678" s="97">
        <v>1</v>
      </c>
      <c r="H678" s="98">
        <v>45652</v>
      </c>
      <c r="I678" s="98">
        <v>46753</v>
      </c>
      <c r="J678" s="96">
        <v>1</v>
      </c>
      <c r="K678" s="96">
        <v>1</v>
      </c>
      <c r="L678" s="96">
        <v>28</v>
      </c>
      <c r="M678" s="99">
        <v>0</v>
      </c>
      <c r="N678" s="99">
        <f t="shared" si="91"/>
        <v>0</v>
      </c>
      <c r="O678" s="99">
        <f t="shared" si="92"/>
        <v>0</v>
      </c>
      <c r="P678" s="99">
        <v>0</v>
      </c>
      <c r="Q678" s="99">
        <f t="shared" si="93"/>
        <v>0</v>
      </c>
      <c r="R678" s="99">
        <f t="shared" si="94"/>
        <v>0</v>
      </c>
      <c r="S678" s="99">
        <f t="shared" si="95"/>
        <v>0</v>
      </c>
      <c r="T678" s="99">
        <v>0</v>
      </c>
      <c r="U678" s="100">
        <f t="shared" si="96"/>
        <v>0</v>
      </c>
      <c r="V678" s="100">
        <v>1</v>
      </c>
      <c r="W678" s="100">
        <f t="shared" si="97"/>
        <v>0</v>
      </c>
      <c r="X678" s="100">
        <f t="shared" si="98"/>
        <v>0</v>
      </c>
      <c r="Y678" s="100">
        <f t="shared" si="99"/>
        <v>0</v>
      </c>
    </row>
    <row r="679" spans="1:25" x14ac:dyDescent="0.2">
      <c r="A679" s="91" t="s">
        <v>3216</v>
      </c>
      <c r="B679" s="92">
        <v>8001618</v>
      </c>
      <c r="C679" s="93" t="s">
        <v>3217</v>
      </c>
      <c r="D679" s="94">
        <v>12863157</v>
      </c>
      <c r="E679" s="95" t="s">
        <v>3167</v>
      </c>
      <c r="F679" s="96" t="s">
        <v>1832</v>
      </c>
      <c r="G679" s="97">
        <v>1</v>
      </c>
      <c r="H679" s="98">
        <v>42094</v>
      </c>
      <c r="I679" s="98">
        <v>46753</v>
      </c>
      <c r="J679" s="96">
        <v>1</v>
      </c>
      <c r="K679" s="96">
        <v>1</v>
      </c>
      <c r="L679" s="96">
        <v>28</v>
      </c>
      <c r="M679" s="99">
        <v>0</v>
      </c>
      <c r="N679" s="99">
        <f t="shared" si="91"/>
        <v>0</v>
      </c>
      <c r="O679" s="99">
        <f t="shared" si="92"/>
        <v>0</v>
      </c>
      <c r="P679" s="99">
        <v>0</v>
      </c>
      <c r="Q679" s="99">
        <f t="shared" si="93"/>
        <v>0</v>
      </c>
      <c r="R679" s="99">
        <f t="shared" si="94"/>
        <v>0</v>
      </c>
      <c r="S679" s="99">
        <f t="shared" si="95"/>
        <v>0</v>
      </c>
      <c r="T679" s="99">
        <v>0</v>
      </c>
      <c r="U679" s="100">
        <f t="shared" si="96"/>
        <v>0</v>
      </c>
      <c r="V679" s="100">
        <v>1</v>
      </c>
      <c r="W679" s="100">
        <f t="shared" si="97"/>
        <v>0</v>
      </c>
      <c r="X679" s="100">
        <f t="shared" si="98"/>
        <v>0</v>
      </c>
      <c r="Y679" s="100">
        <f t="shared" si="99"/>
        <v>0</v>
      </c>
    </row>
    <row r="680" spans="1:25" x14ac:dyDescent="0.2">
      <c r="A680" s="91" t="s">
        <v>3218</v>
      </c>
      <c r="B680" s="92">
        <v>8001617</v>
      </c>
      <c r="C680" s="93" t="s">
        <v>3219</v>
      </c>
      <c r="D680" s="94">
        <v>12863212</v>
      </c>
      <c r="E680" s="95" t="s">
        <v>3167</v>
      </c>
      <c r="F680" s="96" t="s">
        <v>1832</v>
      </c>
      <c r="G680" s="97">
        <v>1</v>
      </c>
      <c r="H680" s="98">
        <v>42094</v>
      </c>
      <c r="I680" s="98">
        <v>46753</v>
      </c>
      <c r="J680" s="96">
        <v>1</v>
      </c>
      <c r="K680" s="96">
        <v>1</v>
      </c>
      <c r="L680" s="96">
        <v>28</v>
      </c>
      <c r="M680" s="99">
        <v>1</v>
      </c>
      <c r="N680" s="99">
        <f t="shared" si="91"/>
        <v>1</v>
      </c>
      <c r="O680" s="99">
        <f t="shared" si="92"/>
        <v>1</v>
      </c>
      <c r="P680" s="99">
        <v>0</v>
      </c>
      <c r="Q680" s="99">
        <f t="shared" si="93"/>
        <v>1</v>
      </c>
      <c r="R680" s="99">
        <f t="shared" si="94"/>
        <v>2</v>
      </c>
      <c r="S680" s="99">
        <f t="shared" si="95"/>
        <v>0</v>
      </c>
      <c r="T680" s="99">
        <v>2</v>
      </c>
      <c r="U680" s="100">
        <f t="shared" si="96"/>
        <v>0</v>
      </c>
      <c r="V680" s="100">
        <v>1</v>
      </c>
      <c r="W680" s="100">
        <f t="shared" si="97"/>
        <v>0</v>
      </c>
      <c r="X680" s="100">
        <f t="shared" si="98"/>
        <v>0.1</v>
      </c>
      <c r="Y680" s="100">
        <f t="shared" si="99"/>
        <v>2</v>
      </c>
    </row>
    <row r="681" spans="1:25" x14ac:dyDescent="0.2">
      <c r="A681" s="91" t="s">
        <v>3220</v>
      </c>
      <c r="B681" s="92">
        <v>2019803</v>
      </c>
      <c r="C681" s="93" t="s">
        <v>3221</v>
      </c>
      <c r="D681" s="94">
        <v>12863269</v>
      </c>
      <c r="E681" s="95" t="s">
        <v>3167</v>
      </c>
      <c r="F681" s="96" t="s">
        <v>1832</v>
      </c>
      <c r="G681" s="97">
        <v>1</v>
      </c>
      <c r="H681" s="98">
        <v>42094</v>
      </c>
      <c r="I681" s="98">
        <v>46753</v>
      </c>
      <c r="J681" s="96">
        <v>1</v>
      </c>
      <c r="K681" s="96">
        <v>1</v>
      </c>
      <c r="L681" s="96">
        <v>28</v>
      </c>
      <c r="M681" s="99">
        <v>0</v>
      </c>
      <c r="N681" s="99">
        <f t="shared" si="91"/>
        <v>0</v>
      </c>
      <c r="O681" s="99">
        <f t="shared" si="92"/>
        <v>0</v>
      </c>
      <c r="P681" s="99">
        <v>0</v>
      </c>
      <c r="Q681" s="99">
        <f t="shared" si="93"/>
        <v>0</v>
      </c>
      <c r="R681" s="99">
        <f t="shared" si="94"/>
        <v>0</v>
      </c>
      <c r="S681" s="99">
        <f t="shared" si="95"/>
        <v>0</v>
      </c>
      <c r="T681" s="99">
        <v>0</v>
      </c>
      <c r="U681" s="100">
        <f t="shared" si="96"/>
        <v>0</v>
      </c>
      <c r="V681" s="100">
        <v>1</v>
      </c>
      <c r="W681" s="100">
        <f t="shared" si="97"/>
        <v>0</v>
      </c>
      <c r="X681" s="100">
        <f t="shared" si="98"/>
        <v>0</v>
      </c>
      <c r="Y681" s="100">
        <f t="shared" si="99"/>
        <v>0</v>
      </c>
    </row>
    <row r="682" spans="1:25" x14ac:dyDescent="0.2">
      <c r="A682" s="91" t="s">
        <v>3222</v>
      </c>
      <c r="B682" s="92">
        <v>8001615</v>
      </c>
      <c r="C682" s="93" t="s">
        <v>3223</v>
      </c>
      <c r="D682" s="94">
        <v>12866765</v>
      </c>
      <c r="E682" s="95" t="s">
        <v>3167</v>
      </c>
      <c r="F682" s="96" t="s">
        <v>1832</v>
      </c>
      <c r="G682" s="97">
        <v>1</v>
      </c>
      <c r="H682" s="98">
        <v>42094</v>
      </c>
      <c r="I682" s="98">
        <v>46753</v>
      </c>
      <c r="J682" s="96">
        <v>1</v>
      </c>
      <c r="K682" s="96">
        <v>1</v>
      </c>
      <c r="L682" s="96">
        <v>28</v>
      </c>
      <c r="M682" s="99">
        <v>0</v>
      </c>
      <c r="N682" s="99">
        <f t="shared" si="91"/>
        <v>0</v>
      </c>
      <c r="O682" s="99">
        <f t="shared" si="92"/>
        <v>0</v>
      </c>
      <c r="P682" s="99">
        <v>0</v>
      </c>
      <c r="Q682" s="99">
        <f t="shared" si="93"/>
        <v>0</v>
      </c>
      <c r="R682" s="99">
        <f t="shared" si="94"/>
        <v>0</v>
      </c>
      <c r="S682" s="99">
        <f t="shared" si="95"/>
        <v>0</v>
      </c>
      <c r="T682" s="99">
        <v>0</v>
      </c>
      <c r="U682" s="100">
        <f t="shared" si="96"/>
        <v>0</v>
      </c>
      <c r="V682" s="100">
        <v>1</v>
      </c>
      <c r="W682" s="100">
        <f t="shared" si="97"/>
        <v>0</v>
      </c>
      <c r="X682" s="100">
        <f t="shared" si="98"/>
        <v>0</v>
      </c>
      <c r="Y682" s="100">
        <f t="shared" si="99"/>
        <v>0</v>
      </c>
    </row>
    <row r="683" spans="1:25" ht="25.5" x14ac:dyDescent="0.2">
      <c r="A683" s="91" t="s">
        <v>3224</v>
      </c>
      <c r="B683" s="92">
        <v>8001613</v>
      </c>
      <c r="C683" s="93" t="s">
        <v>3225</v>
      </c>
      <c r="D683" s="94">
        <v>12860935</v>
      </c>
      <c r="E683" s="95" t="s">
        <v>1868</v>
      </c>
      <c r="F683" s="96" t="s">
        <v>1832</v>
      </c>
      <c r="G683" s="97">
        <v>1</v>
      </c>
      <c r="H683" s="98">
        <v>43596</v>
      </c>
      <c r="I683" s="98">
        <v>46753</v>
      </c>
      <c r="J683" s="96">
        <v>1</v>
      </c>
      <c r="K683" s="96">
        <v>1</v>
      </c>
      <c r="L683" s="96">
        <v>28</v>
      </c>
      <c r="M683" s="99">
        <v>0</v>
      </c>
      <c r="N683" s="99">
        <f t="shared" si="91"/>
        <v>0</v>
      </c>
      <c r="O683" s="99">
        <f t="shared" si="92"/>
        <v>0</v>
      </c>
      <c r="P683" s="99">
        <v>0</v>
      </c>
      <c r="Q683" s="99">
        <f t="shared" si="93"/>
        <v>0</v>
      </c>
      <c r="R683" s="99">
        <f t="shared" si="94"/>
        <v>0</v>
      </c>
      <c r="S683" s="99">
        <f t="shared" si="95"/>
        <v>0</v>
      </c>
      <c r="T683" s="99">
        <v>0</v>
      </c>
      <c r="U683" s="100">
        <f t="shared" si="96"/>
        <v>0</v>
      </c>
      <c r="V683" s="100">
        <v>1</v>
      </c>
      <c r="W683" s="100">
        <f t="shared" si="97"/>
        <v>0</v>
      </c>
      <c r="X683" s="100">
        <f t="shared" si="98"/>
        <v>0</v>
      </c>
      <c r="Y683" s="100">
        <f t="shared" si="99"/>
        <v>0</v>
      </c>
    </row>
    <row r="684" spans="1:25" x14ac:dyDescent="0.2">
      <c r="A684" s="91" t="s">
        <v>3226</v>
      </c>
      <c r="B684" s="92">
        <v>8001798</v>
      </c>
      <c r="C684" s="93" t="s">
        <v>3227</v>
      </c>
      <c r="D684" s="94">
        <v>12862254</v>
      </c>
      <c r="E684" s="95" t="s">
        <v>3172</v>
      </c>
      <c r="F684" s="96" t="s">
        <v>1832</v>
      </c>
      <c r="G684" s="97">
        <v>1</v>
      </c>
      <c r="H684" s="98">
        <v>42094</v>
      </c>
      <c r="I684" s="98">
        <v>46753</v>
      </c>
      <c r="J684" s="96">
        <v>1</v>
      </c>
      <c r="K684" s="96">
        <v>1</v>
      </c>
      <c r="L684" s="96">
        <v>28</v>
      </c>
      <c r="M684" s="99">
        <v>0</v>
      </c>
      <c r="N684" s="99">
        <f t="shared" si="91"/>
        <v>0</v>
      </c>
      <c r="O684" s="99">
        <f t="shared" si="92"/>
        <v>0</v>
      </c>
      <c r="P684" s="99">
        <v>0</v>
      </c>
      <c r="Q684" s="99">
        <f t="shared" si="93"/>
        <v>0</v>
      </c>
      <c r="R684" s="99">
        <f t="shared" si="94"/>
        <v>0</v>
      </c>
      <c r="S684" s="99">
        <f t="shared" si="95"/>
        <v>0</v>
      </c>
      <c r="T684" s="99">
        <v>0</v>
      </c>
      <c r="U684" s="100">
        <f t="shared" si="96"/>
        <v>0</v>
      </c>
      <c r="V684" s="100">
        <v>1</v>
      </c>
      <c r="W684" s="100">
        <f t="shared" si="97"/>
        <v>0</v>
      </c>
      <c r="X684" s="100">
        <f t="shared" si="98"/>
        <v>0</v>
      </c>
      <c r="Y684" s="100">
        <f t="shared" si="99"/>
        <v>0</v>
      </c>
    </row>
    <row r="685" spans="1:25" x14ac:dyDescent="0.2">
      <c r="A685" s="91" t="s">
        <v>3228</v>
      </c>
      <c r="B685" s="92">
        <v>1000179</v>
      </c>
      <c r="C685" s="93" t="s">
        <v>3229</v>
      </c>
      <c r="D685" s="94">
        <v>12862343</v>
      </c>
      <c r="E685" s="95" t="s">
        <v>3167</v>
      </c>
      <c r="F685" s="96" t="s">
        <v>1832</v>
      </c>
      <c r="G685" s="97">
        <v>1</v>
      </c>
      <c r="H685" s="98">
        <v>42123</v>
      </c>
      <c r="I685" s="98">
        <v>46753</v>
      </c>
      <c r="J685" s="96">
        <v>1</v>
      </c>
      <c r="K685" s="96">
        <v>1</v>
      </c>
      <c r="L685" s="96">
        <v>28</v>
      </c>
      <c r="M685" s="99">
        <v>0</v>
      </c>
      <c r="N685" s="99">
        <f t="shared" si="91"/>
        <v>0</v>
      </c>
      <c r="O685" s="99">
        <f t="shared" si="92"/>
        <v>0</v>
      </c>
      <c r="P685" s="99">
        <v>0</v>
      </c>
      <c r="Q685" s="99">
        <f t="shared" si="93"/>
        <v>0</v>
      </c>
      <c r="R685" s="99">
        <f t="shared" si="94"/>
        <v>0</v>
      </c>
      <c r="S685" s="99">
        <f t="shared" si="95"/>
        <v>0</v>
      </c>
      <c r="T685" s="99">
        <v>2</v>
      </c>
      <c r="U685" s="100">
        <f t="shared" si="96"/>
        <v>0</v>
      </c>
      <c r="V685" s="100">
        <v>1</v>
      </c>
      <c r="W685" s="100">
        <f t="shared" si="97"/>
        <v>0</v>
      </c>
      <c r="X685" s="100">
        <f t="shared" si="98"/>
        <v>0</v>
      </c>
      <c r="Y685" s="100">
        <f t="shared" si="99"/>
        <v>0</v>
      </c>
    </row>
    <row r="686" spans="1:25" x14ac:dyDescent="0.2">
      <c r="A686" s="91" t="s">
        <v>3230</v>
      </c>
      <c r="B686" s="92">
        <v>2006354</v>
      </c>
      <c r="C686" s="93" t="s">
        <v>3231</v>
      </c>
      <c r="D686" s="94">
        <v>12866775</v>
      </c>
      <c r="E686" s="95" t="s">
        <v>3167</v>
      </c>
      <c r="F686" s="96" t="s">
        <v>1832</v>
      </c>
      <c r="G686" s="97">
        <v>1</v>
      </c>
      <c r="H686" s="98">
        <v>45427</v>
      </c>
      <c r="I686" s="98">
        <v>46753</v>
      </c>
      <c r="J686" s="96">
        <v>1</v>
      </c>
      <c r="K686" s="96">
        <v>1</v>
      </c>
      <c r="L686" s="96">
        <v>28</v>
      </c>
      <c r="M686" s="99">
        <v>0</v>
      </c>
      <c r="N686" s="99">
        <f t="shared" si="91"/>
        <v>0</v>
      </c>
      <c r="O686" s="99">
        <f t="shared" si="92"/>
        <v>0</v>
      </c>
      <c r="P686" s="99">
        <v>0</v>
      </c>
      <c r="Q686" s="99">
        <f t="shared" si="93"/>
        <v>0</v>
      </c>
      <c r="R686" s="99">
        <f t="shared" si="94"/>
        <v>0</v>
      </c>
      <c r="S686" s="99">
        <f t="shared" si="95"/>
        <v>0</v>
      </c>
      <c r="T686" s="99">
        <v>0</v>
      </c>
      <c r="U686" s="100">
        <f t="shared" si="96"/>
        <v>0</v>
      </c>
      <c r="V686" s="100">
        <v>1</v>
      </c>
      <c r="W686" s="100">
        <f t="shared" si="97"/>
        <v>0</v>
      </c>
      <c r="X686" s="100">
        <f t="shared" si="98"/>
        <v>0</v>
      </c>
      <c r="Y686" s="100">
        <f t="shared" si="99"/>
        <v>0</v>
      </c>
    </row>
    <row r="687" spans="1:25" x14ac:dyDescent="0.2">
      <c r="A687" s="91" t="s">
        <v>3232</v>
      </c>
      <c r="B687" s="92">
        <v>8001609</v>
      </c>
      <c r="C687" s="93" t="s">
        <v>3233</v>
      </c>
      <c r="D687" s="94">
        <v>12862247</v>
      </c>
      <c r="E687" s="95" t="s">
        <v>3172</v>
      </c>
      <c r="F687" s="96" t="s">
        <v>1832</v>
      </c>
      <c r="G687" s="97">
        <v>1</v>
      </c>
      <c r="H687" s="98">
        <v>42094</v>
      </c>
      <c r="I687" s="98">
        <v>46753</v>
      </c>
      <c r="J687" s="96">
        <v>1</v>
      </c>
      <c r="K687" s="96">
        <v>1</v>
      </c>
      <c r="L687" s="96">
        <v>28</v>
      </c>
      <c r="M687" s="99">
        <v>0</v>
      </c>
      <c r="N687" s="99">
        <f t="shared" si="91"/>
        <v>0</v>
      </c>
      <c r="O687" s="99">
        <f t="shared" si="92"/>
        <v>0</v>
      </c>
      <c r="P687" s="99">
        <v>0</v>
      </c>
      <c r="Q687" s="99">
        <f t="shared" si="93"/>
        <v>0</v>
      </c>
      <c r="R687" s="99">
        <f t="shared" si="94"/>
        <v>0</v>
      </c>
      <c r="S687" s="99">
        <f t="shared" si="95"/>
        <v>0</v>
      </c>
      <c r="T687" s="99">
        <v>0</v>
      </c>
      <c r="U687" s="100">
        <f t="shared" si="96"/>
        <v>0</v>
      </c>
      <c r="V687" s="100">
        <v>1</v>
      </c>
      <c r="W687" s="100">
        <f t="shared" si="97"/>
        <v>0</v>
      </c>
      <c r="X687" s="100">
        <f t="shared" si="98"/>
        <v>0</v>
      </c>
      <c r="Y687" s="100">
        <f t="shared" si="99"/>
        <v>0</v>
      </c>
    </row>
    <row r="688" spans="1:25" x14ac:dyDescent="0.2">
      <c r="A688" s="91" t="s">
        <v>3234</v>
      </c>
      <c r="B688" s="92">
        <v>2018811</v>
      </c>
      <c r="C688" s="93" t="s">
        <v>3235</v>
      </c>
      <c r="D688" s="94">
        <v>12674519</v>
      </c>
      <c r="E688" s="95" t="s">
        <v>3172</v>
      </c>
      <c r="F688" s="96" t="s">
        <v>1832</v>
      </c>
      <c r="G688" s="97">
        <v>1</v>
      </c>
      <c r="H688" s="98">
        <v>42487</v>
      </c>
      <c r="I688" s="98">
        <v>46753</v>
      </c>
      <c r="J688" s="96">
        <v>1</v>
      </c>
      <c r="K688" s="96">
        <v>1</v>
      </c>
      <c r="L688" s="96">
        <v>28</v>
      </c>
      <c r="M688" s="99">
        <v>0</v>
      </c>
      <c r="N688" s="99">
        <f t="shared" si="91"/>
        <v>0</v>
      </c>
      <c r="O688" s="99">
        <f t="shared" si="92"/>
        <v>0</v>
      </c>
      <c r="P688" s="99">
        <v>0</v>
      </c>
      <c r="Q688" s="99">
        <f t="shared" si="93"/>
        <v>0</v>
      </c>
      <c r="R688" s="99">
        <f t="shared" si="94"/>
        <v>0</v>
      </c>
      <c r="S688" s="99">
        <f t="shared" si="95"/>
        <v>0</v>
      </c>
      <c r="T688" s="99">
        <v>0</v>
      </c>
      <c r="U688" s="100">
        <f t="shared" si="96"/>
        <v>0</v>
      </c>
      <c r="V688" s="100">
        <v>1</v>
      </c>
      <c r="W688" s="100">
        <f t="shared" si="97"/>
        <v>0</v>
      </c>
      <c r="X688" s="100">
        <f t="shared" si="98"/>
        <v>0</v>
      </c>
      <c r="Y688" s="100">
        <f t="shared" si="99"/>
        <v>0</v>
      </c>
    </row>
    <row r="689" spans="1:25" x14ac:dyDescent="0.2">
      <c r="A689" s="91" t="s">
        <v>3236</v>
      </c>
      <c r="B689" s="92">
        <v>2007254</v>
      </c>
      <c r="C689" s="93" t="s">
        <v>1696</v>
      </c>
      <c r="D689" s="94">
        <v>12864876</v>
      </c>
      <c r="E689" s="95" t="s">
        <v>3172</v>
      </c>
      <c r="F689" s="96" t="s">
        <v>1832</v>
      </c>
      <c r="G689" s="97">
        <v>1</v>
      </c>
      <c r="H689" s="98">
        <v>45474</v>
      </c>
      <c r="I689" s="98">
        <v>46753</v>
      </c>
      <c r="J689" s="96">
        <v>1</v>
      </c>
      <c r="K689" s="96">
        <v>1</v>
      </c>
      <c r="L689" s="96">
        <v>28</v>
      </c>
      <c r="M689" s="99">
        <v>0</v>
      </c>
      <c r="N689" s="99">
        <f t="shared" si="91"/>
        <v>0</v>
      </c>
      <c r="O689" s="99">
        <f t="shared" si="92"/>
        <v>0</v>
      </c>
      <c r="P689" s="99">
        <v>0</v>
      </c>
      <c r="Q689" s="99">
        <f t="shared" si="93"/>
        <v>0</v>
      </c>
      <c r="R689" s="99">
        <f t="shared" si="94"/>
        <v>0</v>
      </c>
      <c r="S689" s="99">
        <f t="shared" si="95"/>
        <v>0</v>
      </c>
      <c r="T689" s="99">
        <v>0</v>
      </c>
      <c r="U689" s="100">
        <f t="shared" si="96"/>
        <v>0</v>
      </c>
      <c r="V689" s="100">
        <v>1</v>
      </c>
      <c r="W689" s="100">
        <f t="shared" si="97"/>
        <v>0</v>
      </c>
      <c r="X689" s="100">
        <f t="shared" si="98"/>
        <v>0</v>
      </c>
      <c r="Y689" s="100">
        <f t="shared" si="99"/>
        <v>0</v>
      </c>
    </row>
    <row r="690" spans="1:25" x14ac:dyDescent="0.2">
      <c r="A690" s="91" t="s">
        <v>3237</v>
      </c>
      <c r="B690" s="92">
        <v>400009310</v>
      </c>
      <c r="C690" s="93" t="s">
        <v>3238</v>
      </c>
      <c r="D690" s="94">
        <v>12864859</v>
      </c>
      <c r="E690" s="95" t="s">
        <v>3172</v>
      </c>
      <c r="F690" s="96" t="s">
        <v>1832</v>
      </c>
      <c r="G690" s="97">
        <v>1</v>
      </c>
      <c r="H690" s="98">
        <v>42094</v>
      </c>
      <c r="I690" s="98">
        <v>46753</v>
      </c>
      <c r="J690" s="96">
        <v>1</v>
      </c>
      <c r="K690" s="96">
        <v>1</v>
      </c>
      <c r="L690" s="96">
        <v>28</v>
      </c>
      <c r="M690" s="99">
        <v>1</v>
      </c>
      <c r="N690" s="99">
        <f t="shared" si="91"/>
        <v>1</v>
      </c>
      <c r="O690" s="99">
        <f t="shared" si="92"/>
        <v>1</v>
      </c>
      <c r="P690" s="99">
        <v>0</v>
      </c>
      <c r="Q690" s="99">
        <f t="shared" si="93"/>
        <v>1</v>
      </c>
      <c r="R690" s="99">
        <f t="shared" si="94"/>
        <v>2</v>
      </c>
      <c r="S690" s="99">
        <f t="shared" si="95"/>
        <v>0</v>
      </c>
      <c r="T690" s="99">
        <v>2</v>
      </c>
      <c r="U690" s="100">
        <f t="shared" si="96"/>
        <v>0</v>
      </c>
      <c r="V690" s="100">
        <v>1</v>
      </c>
      <c r="W690" s="100">
        <f t="shared" si="97"/>
        <v>0</v>
      </c>
      <c r="X690" s="100">
        <f t="shared" si="98"/>
        <v>0.1</v>
      </c>
      <c r="Y690" s="100">
        <f t="shared" si="99"/>
        <v>2</v>
      </c>
    </row>
    <row r="691" spans="1:25" x14ac:dyDescent="0.2">
      <c r="A691" s="91" t="s">
        <v>3239</v>
      </c>
      <c r="B691" s="92">
        <v>8001605</v>
      </c>
      <c r="C691" s="93" t="s">
        <v>3240</v>
      </c>
      <c r="D691" s="94">
        <v>12863159</v>
      </c>
      <c r="E691" s="95" t="s">
        <v>3172</v>
      </c>
      <c r="F691" s="96" t="s">
        <v>1832</v>
      </c>
      <c r="G691" s="97">
        <v>1</v>
      </c>
      <c r="H691" s="98">
        <v>42094</v>
      </c>
      <c r="I691" s="98">
        <v>46753</v>
      </c>
      <c r="J691" s="96">
        <v>1</v>
      </c>
      <c r="K691" s="96">
        <v>1</v>
      </c>
      <c r="L691" s="96">
        <v>28</v>
      </c>
      <c r="M691" s="99">
        <v>0</v>
      </c>
      <c r="N691" s="99">
        <f t="shared" si="91"/>
        <v>0</v>
      </c>
      <c r="O691" s="99">
        <f t="shared" si="92"/>
        <v>0</v>
      </c>
      <c r="P691" s="99">
        <v>0</v>
      </c>
      <c r="Q691" s="99">
        <f t="shared" si="93"/>
        <v>0</v>
      </c>
      <c r="R691" s="99">
        <f t="shared" si="94"/>
        <v>0</v>
      </c>
      <c r="S691" s="99">
        <f t="shared" si="95"/>
        <v>0</v>
      </c>
      <c r="T691" s="99">
        <v>0</v>
      </c>
      <c r="U691" s="100">
        <f t="shared" si="96"/>
        <v>0</v>
      </c>
      <c r="V691" s="100">
        <v>1</v>
      </c>
      <c r="W691" s="100">
        <f t="shared" si="97"/>
        <v>0</v>
      </c>
      <c r="X691" s="100">
        <f t="shared" si="98"/>
        <v>0</v>
      </c>
      <c r="Y691" s="100">
        <f t="shared" si="99"/>
        <v>0</v>
      </c>
    </row>
    <row r="692" spans="1:25" x14ac:dyDescent="0.2">
      <c r="A692" s="91" t="s">
        <v>3241</v>
      </c>
      <c r="B692" s="92">
        <v>8001604</v>
      </c>
      <c r="C692" s="93" t="s">
        <v>3242</v>
      </c>
      <c r="D692" s="94">
        <v>12952386</v>
      </c>
      <c r="E692" s="95" t="s">
        <v>3172</v>
      </c>
      <c r="F692" s="96" t="s">
        <v>1832</v>
      </c>
      <c r="G692" s="97">
        <v>1</v>
      </c>
      <c r="H692" s="98">
        <v>42094</v>
      </c>
      <c r="I692" s="98">
        <v>46753</v>
      </c>
      <c r="J692" s="96">
        <v>1</v>
      </c>
      <c r="K692" s="96">
        <v>1</v>
      </c>
      <c r="L692" s="96">
        <v>28</v>
      </c>
      <c r="M692" s="99">
        <v>0</v>
      </c>
      <c r="N692" s="99">
        <f t="shared" si="91"/>
        <v>0</v>
      </c>
      <c r="O692" s="99">
        <f t="shared" si="92"/>
        <v>0</v>
      </c>
      <c r="P692" s="99">
        <v>0</v>
      </c>
      <c r="Q692" s="99">
        <f t="shared" si="93"/>
        <v>0</v>
      </c>
      <c r="R692" s="99">
        <f t="shared" si="94"/>
        <v>0</v>
      </c>
      <c r="S692" s="99">
        <f t="shared" si="95"/>
        <v>0</v>
      </c>
      <c r="T692" s="99">
        <v>0</v>
      </c>
      <c r="U692" s="100">
        <f t="shared" si="96"/>
        <v>0</v>
      </c>
      <c r="V692" s="100">
        <v>1</v>
      </c>
      <c r="W692" s="100">
        <f t="shared" si="97"/>
        <v>0</v>
      </c>
      <c r="X692" s="100">
        <f t="shared" si="98"/>
        <v>0</v>
      </c>
      <c r="Y692" s="100">
        <f t="shared" si="99"/>
        <v>0</v>
      </c>
    </row>
    <row r="693" spans="1:25" x14ac:dyDescent="0.2">
      <c r="A693" s="91" t="s">
        <v>3243</v>
      </c>
      <c r="B693" s="92">
        <v>8001797</v>
      </c>
      <c r="C693" s="93" t="s">
        <v>3244</v>
      </c>
      <c r="D693" s="94">
        <v>12862317</v>
      </c>
      <c r="E693" s="95" t="s">
        <v>3167</v>
      </c>
      <c r="F693" s="96" t="s">
        <v>1832</v>
      </c>
      <c r="G693" s="97">
        <v>1</v>
      </c>
      <c r="H693" s="98">
        <v>42094</v>
      </c>
      <c r="I693" s="98">
        <v>47118</v>
      </c>
      <c r="J693" s="96">
        <v>31</v>
      </c>
      <c r="K693" s="96">
        <v>12</v>
      </c>
      <c r="L693" s="96">
        <v>28</v>
      </c>
      <c r="M693" s="99">
        <v>0</v>
      </c>
      <c r="N693" s="99">
        <f t="shared" si="91"/>
        <v>0</v>
      </c>
      <c r="O693" s="99">
        <f t="shared" si="92"/>
        <v>0</v>
      </c>
      <c r="P693" s="99">
        <v>0</v>
      </c>
      <c r="Q693" s="99">
        <f t="shared" si="93"/>
        <v>0</v>
      </c>
      <c r="R693" s="99">
        <f t="shared" si="94"/>
        <v>0</v>
      </c>
      <c r="S693" s="99">
        <f t="shared" si="95"/>
        <v>0</v>
      </c>
      <c r="T693" s="99">
        <v>0</v>
      </c>
      <c r="U693" s="100">
        <f t="shared" si="96"/>
        <v>0</v>
      </c>
      <c r="V693" s="100">
        <v>1</v>
      </c>
      <c r="W693" s="100">
        <f t="shared" si="97"/>
        <v>0</v>
      </c>
      <c r="X693" s="100">
        <f t="shared" si="98"/>
        <v>0</v>
      </c>
      <c r="Y693" s="100">
        <f t="shared" si="99"/>
        <v>0</v>
      </c>
    </row>
    <row r="694" spans="1:25" x14ac:dyDescent="0.2">
      <c r="A694" s="91" t="s">
        <v>3245</v>
      </c>
      <c r="B694" s="92">
        <v>2016425</v>
      </c>
      <c r="C694" s="93" t="s">
        <v>3246</v>
      </c>
      <c r="D694" s="94">
        <v>12866789</v>
      </c>
      <c r="E694" s="95" t="s">
        <v>3172</v>
      </c>
      <c r="F694" s="96" t="s">
        <v>1832</v>
      </c>
      <c r="G694" s="97">
        <v>1</v>
      </c>
      <c r="H694" s="98">
        <v>42094</v>
      </c>
      <c r="I694" s="98">
        <v>46753</v>
      </c>
      <c r="J694" s="96">
        <v>1</v>
      </c>
      <c r="K694" s="96">
        <v>1</v>
      </c>
      <c r="L694" s="96">
        <v>28</v>
      </c>
      <c r="M694" s="99">
        <v>0</v>
      </c>
      <c r="N694" s="99">
        <f t="shared" si="91"/>
        <v>0</v>
      </c>
      <c r="O694" s="99">
        <f t="shared" si="92"/>
        <v>0</v>
      </c>
      <c r="P694" s="99">
        <v>0</v>
      </c>
      <c r="Q694" s="99">
        <f t="shared" si="93"/>
        <v>0</v>
      </c>
      <c r="R694" s="99">
        <f t="shared" si="94"/>
        <v>0</v>
      </c>
      <c r="S694" s="99">
        <f t="shared" si="95"/>
        <v>0</v>
      </c>
      <c r="T694" s="99">
        <v>0</v>
      </c>
      <c r="U694" s="100">
        <f t="shared" si="96"/>
        <v>0</v>
      </c>
      <c r="V694" s="100">
        <v>1</v>
      </c>
      <c r="W694" s="100">
        <f t="shared" si="97"/>
        <v>0</v>
      </c>
      <c r="X694" s="100">
        <f t="shared" si="98"/>
        <v>0</v>
      </c>
      <c r="Y694" s="100">
        <f t="shared" si="99"/>
        <v>0</v>
      </c>
    </row>
    <row r="695" spans="1:25" x14ac:dyDescent="0.2">
      <c r="A695" s="91" t="s">
        <v>3247</v>
      </c>
      <c r="B695" s="92">
        <v>8001601</v>
      </c>
      <c r="C695" s="93" t="s">
        <v>3248</v>
      </c>
      <c r="D695" s="94">
        <v>12864918</v>
      </c>
      <c r="E695" s="95" t="s">
        <v>3172</v>
      </c>
      <c r="F695" s="96" t="s">
        <v>1832</v>
      </c>
      <c r="G695" s="97">
        <v>1</v>
      </c>
      <c r="H695" s="98">
        <v>42094</v>
      </c>
      <c r="I695" s="98">
        <v>46753</v>
      </c>
      <c r="J695" s="96">
        <v>1</v>
      </c>
      <c r="K695" s="96">
        <v>1</v>
      </c>
      <c r="L695" s="96">
        <v>28</v>
      </c>
      <c r="M695" s="99">
        <v>1</v>
      </c>
      <c r="N695" s="99">
        <f t="shared" si="91"/>
        <v>1</v>
      </c>
      <c r="O695" s="99">
        <f t="shared" si="92"/>
        <v>1</v>
      </c>
      <c r="P695" s="99">
        <v>0</v>
      </c>
      <c r="Q695" s="99">
        <f t="shared" si="93"/>
        <v>1</v>
      </c>
      <c r="R695" s="99">
        <f t="shared" si="94"/>
        <v>2</v>
      </c>
      <c r="S695" s="99">
        <f t="shared" si="95"/>
        <v>0</v>
      </c>
      <c r="T695" s="99">
        <v>2</v>
      </c>
      <c r="U695" s="100">
        <f t="shared" si="96"/>
        <v>0</v>
      </c>
      <c r="V695" s="100">
        <v>1</v>
      </c>
      <c r="W695" s="100">
        <f t="shared" si="97"/>
        <v>0</v>
      </c>
      <c r="X695" s="100">
        <f t="shared" si="98"/>
        <v>0.1</v>
      </c>
      <c r="Y695" s="100">
        <f t="shared" si="99"/>
        <v>2</v>
      </c>
    </row>
    <row r="696" spans="1:25" x14ac:dyDescent="0.2">
      <c r="A696" s="91" t="s">
        <v>3249</v>
      </c>
      <c r="B696" s="92">
        <v>8001600</v>
      </c>
      <c r="C696" s="93" t="s">
        <v>3250</v>
      </c>
      <c r="D696" s="94">
        <v>12864944</v>
      </c>
      <c r="E696" s="95" t="s">
        <v>3172</v>
      </c>
      <c r="F696" s="96" t="s">
        <v>1832</v>
      </c>
      <c r="G696" s="97">
        <v>1</v>
      </c>
      <c r="H696" s="98">
        <v>42094</v>
      </c>
      <c r="I696" s="98">
        <v>46753</v>
      </c>
      <c r="J696" s="96">
        <v>1</v>
      </c>
      <c r="K696" s="96">
        <v>1</v>
      </c>
      <c r="L696" s="96">
        <v>28</v>
      </c>
      <c r="M696" s="99">
        <v>0</v>
      </c>
      <c r="N696" s="99">
        <f t="shared" si="91"/>
        <v>0</v>
      </c>
      <c r="O696" s="99">
        <f t="shared" si="92"/>
        <v>0</v>
      </c>
      <c r="P696" s="99">
        <v>0</v>
      </c>
      <c r="Q696" s="99">
        <f t="shared" si="93"/>
        <v>0</v>
      </c>
      <c r="R696" s="99">
        <f t="shared" si="94"/>
        <v>0</v>
      </c>
      <c r="S696" s="99">
        <f t="shared" si="95"/>
        <v>0</v>
      </c>
      <c r="T696" s="99">
        <v>0</v>
      </c>
      <c r="U696" s="100">
        <f t="shared" si="96"/>
        <v>0</v>
      </c>
      <c r="V696" s="100">
        <v>1</v>
      </c>
      <c r="W696" s="100">
        <f t="shared" si="97"/>
        <v>0</v>
      </c>
      <c r="X696" s="100">
        <f t="shared" si="98"/>
        <v>0</v>
      </c>
      <c r="Y696" s="100">
        <f t="shared" si="99"/>
        <v>0</v>
      </c>
    </row>
    <row r="697" spans="1:25" x14ac:dyDescent="0.2">
      <c r="A697" s="91" t="s">
        <v>3251</v>
      </c>
      <c r="B697" s="92">
        <v>8001599</v>
      </c>
      <c r="C697" s="93" t="s">
        <v>3252</v>
      </c>
      <c r="D697" s="94">
        <v>12364869</v>
      </c>
      <c r="E697" s="95" t="s">
        <v>3172</v>
      </c>
      <c r="F697" s="96" t="s">
        <v>1832</v>
      </c>
      <c r="G697" s="97">
        <v>1</v>
      </c>
      <c r="H697" s="98">
        <v>42094</v>
      </c>
      <c r="I697" s="98">
        <v>46753</v>
      </c>
      <c r="J697" s="96">
        <v>1</v>
      </c>
      <c r="K697" s="96">
        <v>1</v>
      </c>
      <c r="L697" s="96">
        <v>28</v>
      </c>
      <c r="M697" s="99">
        <v>0</v>
      </c>
      <c r="N697" s="99">
        <f t="shared" si="91"/>
        <v>0</v>
      </c>
      <c r="O697" s="99">
        <f t="shared" si="92"/>
        <v>0</v>
      </c>
      <c r="P697" s="99">
        <v>0</v>
      </c>
      <c r="Q697" s="99">
        <f t="shared" si="93"/>
        <v>0</v>
      </c>
      <c r="R697" s="99">
        <f t="shared" si="94"/>
        <v>0</v>
      </c>
      <c r="S697" s="99">
        <f t="shared" si="95"/>
        <v>0</v>
      </c>
      <c r="T697" s="99">
        <v>0</v>
      </c>
      <c r="U697" s="100">
        <f t="shared" si="96"/>
        <v>0</v>
      </c>
      <c r="V697" s="100">
        <v>1</v>
      </c>
      <c r="W697" s="100">
        <f t="shared" si="97"/>
        <v>0</v>
      </c>
      <c r="X697" s="100">
        <f t="shared" si="98"/>
        <v>0</v>
      </c>
      <c r="Y697" s="100">
        <f t="shared" si="99"/>
        <v>0</v>
      </c>
    </row>
    <row r="698" spans="1:25" x14ac:dyDescent="0.2">
      <c r="A698" s="91" t="s">
        <v>3253</v>
      </c>
      <c r="B698" s="92">
        <v>8001598</v>
      </c>
      <c r="C698" s="93" t="s">
        <v>3254</v>
      </c>
      <c r="D698" s="94">
        <v>12864866</v>
      </c>
      <c r="E698" s="95" t="s">
        <v>3172</v>
      </c>
      <c r="F698" s="96" t="s">
        <v>1832</v>
      </c>
      <c r="G698" s="97">
        <v>1</v>
      </c>
      <c r="H698" s="98">
        <v>42094</v>
      </c>
      <c r="I698" s="98">
        <v>46753</v>
      </c>
      <c r="J698" s="96">
        <v>1</v>
      </c>
      <c r="K698" s="96">
        <v>1</v>
      </c>
      <c r="L698" s="96">
        <v>28</v>
      </c>
      <c r="M698" s="99">
        <v>0</v>
      </c>
      <c r="N698" s="99">
        <f t="shared" si="91"/>
        <v>0</v>
      </c>
      <c r="O698" s="99">
        <f t="shared" si="92"/>
        <v>0</v>
      </c>
      <c r="P698" s="99">
        <v>0</v>
      </c>
      <c r="Q698" s="99">
        <f t="shared" si="93"/>
        <v>0</v>
      </c>
      <c r="R698" s="99">
        <f t="shared" si="94"/>
        <v>0</v>
      </c>
      <c r="S698" s="99">
        <f t="shared" si="95"/>
        <v>0</v>
      </c>
      <c r="T698" s="99">
        <v>0</v>
      </c>
      <c r="U698" s="100">
        <f t="shared" si="96"/>
        <v>0</v>
      </c>
      <c r="V698" s="100">
        <v>1</v>
      </c>
      <c r="W698" s="100">
        <f t="shared" si="97"/>
        <v>0</v>
      </c>
      <c r="X698" s="100">
        <f t="shared" si="98"/>
        <v>0</v>
      </c>
      <c r="Y698" s="100">
        <f t="shared" si="99"/>
        <v>0</v>
      </c>
    </row>
    <row r="699" spans="1:25" x14ac:dyDescent="0.2">
      <c r="A699" s="91" t="s">
        <v>3255</v>
      </c>
      <c r="B699" s="92">
        <v>8001596</v>
      </c>
      <c r="C699" s="93" t="s">
        <v>3256</v>
      </c>
      <c r="D699" s="94">
        <v>12864942</v>
      </c>
      <c r="E699" s="95" t="s">
        <v>3172</v>
      </c>
      <c r="F699" s="96" t="s">
        <v>1832</v>
      </c>
      <c r="G699" s="97">
        <v>1</v>
      </c>
      <c r="H699" s="98">
        <v>42094</v>
      </c>
      <c r="I699" s="98">
        <v>46753</v>
      </c>
      <c r="J699" s="96">
        <v>1</v>
      </c>
      <c r="K699" s="96">
        <v>1</v>
      </c>
      <c r="L699" s="96">
        <v>28</v>
      </c>
      <c r="M699" s="99">
        <v>0</v>
      </c>
      <c r="N699" s="99">
        <f t="shared" si="91"/>
        <v>0</v>
      </c>
      <c r="O699" s="99">
        <f t="shared" si="92"/>
        <v>0</v>
      </c>
      <c r="P699" s="99">
        <v>0</v>
      </c>
      <c r="Q699" s="99">
        <f t="shared" si="93"/>
        <v>0</v>
      </c>
      <c r="R699" s="99">
        <f t="shared" si="94"/>
        <v>0</v>
      </c>
      <c r="S699" s="99">
        <f t="shared" si="95"/>
        <v>0</v>
      </c>
      <c r="T699" s="99">
        <v>0</v>
      </c>
      <c r="U699" s="100">
        <f t="shared" si="96"/>
        <v>0</v>
      </c>
      <c r="V699" s="100">
        <v>1</v>
      </c>
      <c r="W699" s="100">
        <f t="shared" si="97"/>
        <v>0</v>
      </c>
      <c r="X699" s="100">
        <f t="shared" si="98"/>
        <v>0</v>
      </c>
      <c r="Y699" s="100">
        <f t="shared" si="99"/>
        <v>0</v>
      </c>
    </row>
    <row r="700" spans="1:25" x14ac:dyDescent="0.2">
      <c r="A700" s="91" t="s">
        <v>3257</v>
      </c>
      <c r="B700" s="92">
        <v>8001595</v>
      </c>
      <c r="C700" s="93" t="s">
        <v>3258</v>
      </c>
      <c r="D700" s="94">
        <v>12864924</v>
      </c>
      <c r="E700" s="95" t="s">
        <v>3172</v>
      </c>
      <c r="F700" s="96" t="s">
        <v>1832</v>
      </c>
      <c r="G700" s="97">
        <v>1</v>
      </c>
      <c r="H700" s="98">
        <v>42094</v>
      </c>
      <c r="I700" s="98">
        <v>46753</v>
      </c>
      <c r="J700" s="96">
        <v>1</v>
      </c>
      <c r="K700" s="96">
        <v>1</v>
      </c>
      <c r="L700" s="96">
        <v>28</v>
      </c>
      <c r="M700" s="99">
        <v>1</v>
      </c>
      <c r="N700" s="99">
        <f t="shared" si="91"/>
        <v>1</v>
      </c>
      <c r="O700" s="99">
        <f t="shared" si="92"/>
        <v>1</v>
      </c>
      <c r="P700" s="99">
        <v>0</v>
      </c>
      <c r="Q700" s="99">
        <f t="shared" si="93"/>
        <v>1</v>
      </c>
      <c r="R700" s="99">
        <f t="shared" si="94"/>
        <v>2</v>
      </c>
      <c r="S700" s="99">
        <f t="shared" si="95"/>
        <v>0</v>
      </c>
      <c r="T700" s="99">
        <v>2</v>
      </c>
      <c r="U700" s="100">
        <f t="shared" si="96"/>
        <v>0</v>
      </c>
      <c r="V700" s="100">
        <v>1</v>
      </c>
      <c r="W700" s="100">
        <f t="shared" si="97"/>
        <v>0</v>
      </c>
      <c r="X700" s="100">
        <f t="shared" si="98"/>
        <v>0.1</v>
      </c>
      <c r="Y700" s="100">
        <f t="shared" si="99"/>
        <v>2</v>
      </c>
    </row>
    <row r="701" spans="1:25" x14ac:dyDescent="0.2">
      <c r="A701" s="91" t="s">
        <v>3259</v>
      </c>
      <c r="B701" s="92">
        <v>400008615</v>
      </c>
      <c r="C701" s="93" t="s">
        <v>3260</v>
      </c>
      <c r="D701" s="94">
        <v>12864855</v>
      </c>
      <c r="E701" s="95" t="s">
        <v>3172</v>
      </c>
      <c r="F701" s="96" t="s">
        <v>1832</v>
      </c>
      <c r="G701" s="97">
        <v>1</v>
      </c>
      <c r="H701" s="98">
        <v>42733</v>
      </c>
      <c r="I701" s="98">
        <v>46753</v>
      </c>
      <c r="J701" s="96">
        <v>1</v>
      </c>
      <c r="K701" s="96">
        <v>1</v>
      </c>
      <c r="L701" s="96">
        <v>28</v>
      </c>
      <c r="M701" s="99">
        <v>0</v>
      </c>
      <c r="N701" s="99">
        <f t="shared" si="91"/>
        <v>0</v>
      </c>
      <c r="O701" s="99">
        <f t="shared" si="92"/>
        <v>0</v>
      </c>
      <c r="P701" s="99">
        <v>0</v>
      </c>
      <c r="Q701" s="99">
        <f t="shared" si="93"/>
        <v>0</v>
      </c>
      <c r="R701" s="99">
        <f t="shared" si="94"/>
        <v>0</v>
      </c>
      <c r="S701" s="99">
        <f t="shared" si="95"/>
        <v>0</v>
      </c>
      <c r="T701" s="99">
        <v>0</v>
      </c>
      <c r="U701" s="100">
        <f t="shared" si="96"/>
        <v>0</v>
      </c>
      <c r="V701" s="100">
        <v>1</v>
      </c>
      <c r="W701" s="100">
        <f t="shared" si="97"/>
        <v>0</v>
      </c>
      <c r="X701" s="100">
        <f t="shared" si="98"/>
        <v>0</v>
      </c>
      <c r="Y701" s="100">
        <f t="shared" si="99"/>
        <v>0</v>
      </c>
    </row>
    <row r="702" spans="1:25" x14ac:dyDescent="0.2">
      <c r="A702" s="91" t="s">
        <v>3261</v>
      </c>
      <c r="B702" s="92">
        <v>8001593</v>
      </c>
      <c r="C702" s="93" t="s">
        <v>3262</v>
      </c>
      <c r="D702" s="94">
        <v>12864845</v>
      </c>
      <c r="E702" s="95" t="s">
        <v>3172</v>
      </c>
      <c r="F702" s="96" t="s">
        <v>1832</v>
      </c>
      <c r="G702" s="97">
        <v>1</v>
      </c>
      <c r="H702" s="98">
        <v>42094</v>
      </c>
      <c r="I702" s="98">
        <v>46753</v>
      </c>
      <c r="J702" s="96">
        <v>1</v>
      </c>
      <c r="K702" s="96">
        <v>1</v>
      </c>
      <c r="L702" s="96">
        <v>28</v>
      </c>
      <c r="M702" s="99">
        <v>0</v>
      </c>
      <c r="N702" s="99">
        <f t="shared" si="91"/>
        <v>0</v>
      </c>
      <c r="O702" s="99">
        <f t="shared" si="92"/>
        <v>0</v>
      </c>
      <c r="P702" s="99">
        <v>0</v>
      </c>
      <c r="Q702" s="99">
        <f t="shared" si="93"/>
        <v>0</v>
      </c>
      <c r="R702" s="99">
        <f t="shared" si="94"/>
        <v>0</v>
      </c>
      <c r="S702" s="99">
        <f t="shared" si="95"/>
        <v>0</v>
      </c>
      <c r="T702" s="99">
        <v>0</v>
      </c>
      <c r="U702" s="100">
        <f t="shared" si="96"/>
        <v>0</v>
      </c>
      <c r="V702" s="100">
        <v>1</v>
      </c>
      <c r="W702" s="100">
        <f t="shared" si="97"/>
        <v>0</v>
      </c>
      <c r="X702" s="100">
        <f t="shared" si="98"/>
        <v>0</v>
      </c>
      <c r="Y702" s="100">
        <f t="shared" si="99"/>
        <v>0</v>
      </c>
    </row>
    <row r="703" spans="1:25" x14ac:dyDescent="0.2">
      <c r="A703" s="91" t="s">
        <v>3263</v>
      </c>
      <c r="B703" s="92">
        <v>8001592</v>
      </c>
      <c r="C703" s="93" t="s">
        <v>3264</v>
      </c>
      <c r="D703" s="94">
        <v>12864885</v>
      </c>
      <c r="E703" s="95" t="s">
        <v>3172</v>
      </c>
      <c r="F703" s="96" t="s">
        <v>1832</v>
      </c>
      <c r="G703" s="97">
        <v>1</v>
      </c>
      <c r="H703" s="98">
        <v>42094</v>
      </c>
      <c r="I703" s="98">
        <v>46753</v>
      </c>
      <c r="J703" s="96">
        <v>1</v>
      </c>
      <c r="K703" s="96">
        <v>1</v>
      </c>
      <c r="L703" s="96">
        <v>28</v>
      </c>
      <c r="M703" s="99">
        <v>0</v>
      </c>
      <c r="N703" s="99">
        <f t="shared" si="91"/>
        <v>0</v>
      </c>
      <c r="O703" s="99">
        <f t="shared" si="92"/>
        <v>0</v>
      </c>
      <c r="P703" s="99">
        <v>0</v>
      </c>
      <c r="Q703" s="99">
        <f t="shared" si="93"/>
        <v>0</v>
      </c>
      <c r="R703" s="99">
        <f t="shared" si="94"/>
        <v>0</v>
      </c>
      <c r="S703" s="99">
        <f t="shared" si="95"/>
        <v>0</v>
      </c>
      <c r="T703" s="99">
        <v>0</v>
      </c>
      <c r="U703" s="100">
        <f t="shared" si="96"/>
        <v>0</v>
      </c>
      <c r="V703" s="100">
        <v>1</v>
      </c>
      <c r="W703" s="100">
        <f t="shared" si="97"/>
        <v>0</v>
      </c>
      <c r="X703" s="100">
        <f t="shared" si="98"/>
        <v>0</v>
      </c>
      <c r="Y703" s="100">
        <f t="shared" si="99"/>
        <v>0</v>
      </c>
    </row>
    <row r="704" spans="1:25" x14ac:dyDescent="0.2">
      <c r="A704" s="91" t="s">
        <v>3265</v>
      </c>
      <c r="B704" s="92">
        <v>8001591</v>
      </c>
      <c r="C704" s="93" t="s">
        <v>3266</v>
      </c>
      <c r="D704" s="94">
        <v>12864844</v>
      </c>
      <c r="E704" s="95" t="s">
        <v>3172</v>
      </c>
      <c r="F704" s="96" t="s">
        <v>1832</v>
      </c>
      <c r="G704" s="97">
        <v>1</v>
      </c>
      <c r="H704" s="98">
        <v>42094</v>
      </c>
      <c r="I704" s="98">
        <v>46753</v>
      </c>
      <c r="J704" s="96">
        <v>1</v>
      </c>
      <c r="K704" s="96">
        <v>1</v>
      </c>
      <c r="L704" s="96">
        <v>28</v>
      </c>
      <c r="M704" s="99">
        <v>1</v>
      </c>
      <c r="N704" s="99">
        <f t="shared" si="91"/>
        <v>1</v>
      </c>
      <c r="O704" s="99">
        <f t="shared" si="92"/>
        <v>1</v>
      </c>
      <c r="P704" s="99">
        <v>0</v>
      </c>
      <c r="Q704" s="99">
        <f t="shared" si="93"/>
        <v>1</v>
      </c>
      <c r="R704" s="99">
        <f t="shared" si="94"/>
        <v>2</v>
      </c>
      <c r="S704" s="99">
        <f t="shared" si="95"/>
        <v>0</v>
      </c>
      <c r="T704" s="99">
        <v>2</v>
      </c>
      <c r="U704" s="100">
        <f t="shared" si="96"/>
        <v>0</v>
      </c>
      <c r="V704" s="100">
        <v>1</v>
      </c>
      <c r="W704" s="100">
        <f t="shared" si="97"/>
        <v>0</v>
      </c>
      <c r="X704" s="100">
        <f t="shared" si="98"/>
        <v>0.1</v>
      </c>
      <c r="Y704" s="100">
        <f t="shared" si="99"/>
        <v>2</v>
      </c>
    </row>
    <row r="705" spans="1:25" x14ac:dyDescent="0.2">
      <c r="A705" s="91" t="s">
        <v>3267</v>
      </c>
      <c r="B705" s="92">
        <v>8001590</v>
      </c>
      <c r="C705" s="93" t="s">
        <v>3268</v>
      </c>
      <c r="D705" s="94">
        <v>12864948</v>
      </c>
      <c r="E705" s="95" t="s">
        <v>3172</v>
      </c>
      <c r="F705" s="96" t="s">
        <v>1832</v>
      </c>
      <c r="G705" s="97">
        <v>1</v>
      </c>
      <c r="H705" s="98">
        <v>42094</v>
      </c>
      <c r="I705" s="98">
        <v>46753</v>
      </c>
      <c r="J705" s="96">
        <v>1</v>
      </c>
      <c r="K705" s="96">
        <v>1</v>
      </c>
      <c r="L705" s="96">
        <v>28</v>
      </c>
      <c r="M705" s="99">
        <v>0</v>
      </c>
      <c r="N705" s="99">
        <f t="shared" si="91"/>
        <v>0</v>
      </c>
      <c r="O705" s="99">
        <f t="shared" si="92"/>
        <v>0</v>
      </c>
      <c r="P705" s="99">
        <v>0</v>
      </c>
      <c r="Q705" s="99">
        <f t="shared" si="93"/>
        <v>0</v>
      </c>
      <c r="R705" s="99">
        <f t="shared" si="94"/>
        <v>0</v>
      </c>
      <c r="S705" s="99">
        <f t="shared" si="95"/>
        <v>0</v>
      </c>
      <c r="T705" s="99">
        <v>0</v>
      </c>
      <c r="U705" s="100">
        <f t="shared" si="96"/>
        <v>0</v>
      </c>
      <c r="V705" s="100">
        <v>1</v>
      </c>
      <c r="W705" s="100">
        <f t="shared" si="97"/>
        <v>0</v>
      </c>
      <c r="X705" s="100">
        <f t="shared" si="98"/>
        <v>0</v>
      </c>
      <c r="Y705" s="100">
        <f t="shared" si="99"/>
        <v>0</v>
      </c>
    </row>
    <row r="706" spans="1:25" x14ac:dyDescent="0.2">
      <c r="A706" s="91" t="s">
        <v>3269</v>
      </c>
      <c r="B706" s="92">
        <v>1000266</v>
      </c>
      <c r="C706" s="93" t="s">
        <v>3270</v>
      </c>
      <c r="D706" s="94">
        <v>11602131</v>
      </c>
      <c r="E706" s="95" t="s">
        <v>3172</v>
      </c>
      <c r="F706" s="96" t="s">
        <v>1832</v>
      </c>
      <c r="G706" s="97">
        <v>1</v>
      </c>
      <c r="H706" s="98">
        <v>42262</v>
      </c>
      <c r="I706" s="98">
        <v>46753</v>
      </c>
      <c r="J706" s="96">
        <v>1</v>
      </c>
      <c r="K706" s="96">
        <v>1</v>
      </c>
      <c r="L706" s="96">
        <v>28</v>
      </c>
      <c r="M706" s="99">
        <v>0</v>
      </c>
      <c r="N706" s="99">
        <f t="shared" si="91"/>
        <v>0</v>
      </c>
      <c r="O706" s="99">
        <f t="shared" si="92"/>
        <v>0</v>
      </c>
      <c r="P706" s="99">
        <v>0</v>
      </c>
      <c r="Q706" s="99">
        <f t="shared" si="93"/>
        <v>0</v>
      </c>
      <c r="R706" s="99">
        <f t="shared" si="94"/>
        <v>0</v>
      </c>
      <c r="S706" s="99">
        <f t="shared" si="95"/>
        <v>0</v>
      </c>
      <c r="T706" s="99">
        <v>0</v>
      </c>
      <c r="U706" s="100">
        <f t="shared" si="96"/>
        <v>0</v>
      </c>
      <c r="V706" s="100">
        <v>1</v>
      </c>
      <c r="W706" s="100">
        <f t="shared" si="97"/>
        <v>0</v>
      </c>
      <c r="X706" s="100">
        <f t="shared" si="98"/>
        <v>0</v>
      </c>
      <c r="Y706" s="100">
        <f t="shared" si="99"/>
        <v>0</v>
      </c>
    </row>
    <row r="707" spans="1:25" x14ac:dyDescent="0.2">
      <c r="A707" s="91" t="s">
        <v>3271</v>
      </c>
      <c r="B707" s="92">
        <v>400009458</v>
      </c>
      <c r="C707" s="93" t="s">
        <v>3272</v>
      </c>
      <c r="D707" s="94">
        <v>12864849</v>
      </c>
      <c r="E707" s="95" t="s">
        <v>3172</v>
      </c>
      <c r="F707" s="96" t="s">
        <v>1832</v>
      </c>
      <c r="G707" s="97">
        <v>1</v>
      </c>
      <c r="H707" s="98">
        <v>42094</v>
      </c>
      <c r="I707" s="98">
        <v>46753</v>
      </c>
      <c r="J707" s="96">
        <v>1</v>
      </c>
      <c r="K707" s="96">
        <v>1</v>
      </c>
      <c r="L707" s="96">
        <v>28</v>
      </c>
      <c r="M707" s="99">
        <v>0</v>
      </c>
      <c r="N707" s="99">
        <f t="shared" si="91"/>
        <v>0</v>
      </c>
      <c r="O707" s="99">
        <f t="shared" si="92"/>
        <v>0</v>
      </c>
      <c r="P707" s="99">
        <v>0</v>
      </c>
      <c r="Q707" s="99">
        <f t="shared" si="93"/>
        <v>0</v>
      </c>
      <c r="R707" s="99">
        <f t="shared" si="94"/>
        <v>0</v>
      </c>
      <c r="S707" s="99">
        <f t="shared" si="95"/>
        <v>0</v>
      </c>
      <c r="T707" s="99">
        <v>0</v>
      </c>
      <c r="U707" s="100">
        <f t="shared" si="96"/>
        <v>0</v>
      </c>
      <c r="V707" s="100">
        <v>1</v>
      </c>
      <c r="W707" s="100">
        <f t="shared" si="97"/>
        <v>0</v>
      </c>
      <c r="X707" s="100">
        <f t="shared" si="98"/>
        <v>0</v>
      </c>
      <c r="Y707" s="100">
        <f t="shared" si="99"/>
        <v>0</v>
      </c>
    </row>
    <row r="708" spans="1:25" x14ac:dyDescent="0.2">
      <c r="A708" s="91" t="s">
        <v>3273</v>
      </c>
      <c r="B708" s="92">
        <v>400007882</v>
      </c>
      <c r="C708" s="93" t="s">
        <v>3274</v>
      </c>
      <c r="D708" s="94">
        <v>12864939</v>
      </c>
      <c r="E708" s="95" t="s">
        <v>3172</v>
      </c>
      <c r="F708" s="96" t="s">
        <v>1832</v>
      </c>
      <c r="G708" s="97">
        <v>1</v>
      </c>
      <c r="H708" s="98">
        <v>42094</v>
      </c>
      <c r="I708" s="98">
        <v>46753</v>
      </c>
      <c r="J708" s="96">
        <v>1</v>
      </c>
      <c r="K708" s="96">
        <v>1</v>
      </c>
      <c r="L708" s="96">
        <v>28</v>
      </c>
      <c r="M708" s="99">
        <v>0</v>
      </c>
      <c r="N708" s="99">
        <f t="shared" si="91"/>
        <v>0</v>
      </c>
      <c r="O708" s="99">
        <f t="shared" si="92"/>
        <v>0</v>
      </c>
      <c r="P708" s="99">
        <v>0</v>
      </c>
      <c r="Q708" s="99">
        <f t="shared" si="93"/>
        <v>0</v>
      </c>
      <c r="R708" s="99">
        <f t="shared" si="94"/>
        <v>0</v>
      </c>
      <c r="S708" s="99">
        <f t="shared" si="95"/>
        <v>0</v>
      </c>
      <c r="T708" s="99">
        <v>0</v>
      </c>
      <c r="U708" s="100">
        <f t="shared" si="96"/>
        <v>0</v>
      </c>
      <c r="V708" s="100">
        <v>1</v>
      </c>
      <c r="W708" s="100">
        <f t="shared" si="97"/>
        <v>0</v>
      </c>
      <c r="X708" s="100">
        <f t="shared" si="98"/>
        <v>0</v>
      </c>
      <c r="Y708" s="100">
        <f t="shared" si="99"/>
        <v>0</v>
      </c>
    </row>
    <row r="709" spans="1:25" x14ac:dyDescent="0.2">
      <c r="A709" s="91" t="s">
        <v>3275</v>
      </c>
      <c r="B709" s="92">
        <v>8001712</v>
      </c>
      <c r="C709" s="93" t="s">
        <v>3276</v>
      </c>
      <c r="D709" s="94">
        <v>12864930</v>
      </c>
      <c r="E709" s="95" t="s">
        <v>3172</v>
      </c>
      <c r="F709" s="96" t="s">
        <v>1832</v>
      </c>
      <c r="G709" s="97">
        <v>1</v>
      </c>
      <c r="H709" s="98">
        <v>42094</v>
      </c>
      <c r="I709" s="98">
        <v>46753</v>
      </c>
      <c r="J709" s="96">
        <v>1</v>
      </c>
      <c r="K709" s="96">
        <v>1</v>
      </c>
      <c r="L709" s="96">
        <v>28</v>
      </c>
      <c r="M709" s="99">
        <v>1</v>
      </c>
      <c r="N709" s="99">
        <f t="shared" si="91"/>
        <v>1</v>
      </c>
      <c r="O709" s="99">
        <f t="shared" si="92"/>
        <v>1</v>
      </c>
      <c r="P709" s="99">
        <v>0</v>
      </c>
      <c r="Q709" s="99">
        <f t="shared" si="93"/>
        <v>1</v>
      </c>
      <c r="R709" s="99">
        <f t="shared" si="94"/>
        <v>2</v>
      </c>
      <c r="S709" s="99">
        <f t="shared" si="95"/>
        <v>0</v>
      </c>
      <c r="T709" s="99">
        <v>2</v>
      </c>
      <c r="U709" s="100">
        <f t="shared" si="96"/>
        <v>0</v>
      </c>
      <c r="V709" s="100">
        <v>1</v>
      </c>
      <c r="W709" s="100">
        <f t="shared" si="97"/>
        <v>0</v>
      </c>
      <c r="X709" s="100">
        <f t="shared" si="98"/>
        <v>0.1</v>
      </c>
      <c r="Y709" s="100">
        <f t="shared" si="99"/>
        <v>2</v>
      </c>
    </row>
    <row r="710" spans="1:25" x14ac:dyDescent="0.2">
      <c r="A710" s="91" t="s">
        <v>3277</v>
      </c>
      <c r="B710" s="92">
        <v>2022886</v>
      </c>
      <c r="C710" s="93" t="s">
        <v>3278</v>
      </c>
      <c r="D710" s="94">
        <v>12864929</v>
      </c>
      <c r="E710" s="95" t="s">
        <v>3172</v>
      </c>
      <c r="F710" s="96" t="s">
        <v>1832</v>
      </c>
      <c r="G710" s="97">
        <v>1</v>
      </c>
      <c r="H710" s="98">
        <v>45643</v>
      </c>
      <c r="I710" s="98">
        <v>46753</v>
      </c>
      <c r="J710" s="96">
        <v>1</v>
      </c>
      <c r="K710" s="96">
        <v>1</v>
      </c>
      <c r="L710" s="96">
        <v>28</v>
      </c>
      <c r="M710" s="99">
        <v>0</v>
      </c>
      <c r="N710" s="99">
        <f t="shared" si="91"/>
        <v>0</v>
      </c>
      <c r="O710" s="99">
        <f t="shared" si="92"/>
        <v>0</v>
      </c>
      <c r="P710" s="99">
        <v>0</v>
      </c>
      <c r="Q710" s="99">
        <f t="shared" si="93"/>
        <v>0</v>
      </c>
      <c r="R710" s="99">
        <f t="shared" si="94"/>
        <v>0</v>
      </c>
      <c r="S710" s="99">
        <f t="shared" si="95"/>
        <v>0</v>
      </c>
      <c r="T710" s="99">
        <v>0</v>
      </c>
      <c r="U710" s="100">
        <f t="shared" si="96"/>
        <v>0</v>
      </c>
      <c r="V710" s="100">
        <v>1</v>
      </c>
      <c r="W710" s="100">
        <f t="shared" si="97"/>
        <v>0</v>
      </c>
      <c r="X710" s="100">
        <f t="shared" si="98"/>
        <v>0</v>
      </c>
      <c r="Y710" s="100">
        <f t="shared" si="99"/>
        <v>0</v>
      </c>
    </row>
    <row r="711" spans="1:25" x14ac:dyDescent="0.2">
      <c r="A711" s="91" t="s">
        <v>3279</v>
      </c>
      <c r="B711" s="92">
        <v>8001795</v>
      </c>
      <c r="C711" s="93" t="s">
        <v>3280</v>
      </c>
      <c r="D711" s="94">
        <v>12864934</v>
      </c>
      <c r="E711" s="95" t="s">
        <v>3167</v>
      </c>
      <c r="F711" s="96" t="s">
        <v>1832</v>
      </c>
      <c r="G711" s="97">
        <v>1</v>
      </c>
      <c r="H711" s="98">
        <v>42094</v>
      </c>
      <c r="I711" s="98">
        <v>46753</v>
      </c>
      <c r="J711" s="96">
        <v>1</v>
      </c>
      <c r="K711" s="96">
        <v>1</v>
      </c>
      <c r="L711" s="96">
        <v>28</v>
      </c>
      <c r="M711" s="99">
        <v>0</v>
      </c>
      <c r="N711" s="99">
        <f t="shared" ref="N711:N774" si="100">M711</f>
        <v>0</v>
      </c>
      <c r="O711" s="99">
        <f t="shared" ref="O711:O774" si="101">M711</f>
        <v>0</v>
      </c>
      <c r="P711" s="99">
        <v>0</v>
      </c>
      <c r="Q711" s="99">
        <f t="shared" ref="Q711:Q774" si="102">M711</f>
        <v>0</v>
      </c>
      <c r="R711" s="99">
        <f t="shared" ref="R711:R774" si="103">IF(M711&gt;P711,2,0)</f>
        <v>0</v>
      </c>
      <c r="S711" s="99">
        <f t="shared" ref="S711:S774" si="104">P711*1</f>
        <v>0</v>
      </c>
      <c r="T711" s="99">
        <v>0</v>
      </c>
      <c r="U711" s="100">
        <f t="shared" ref="U711:U774" si="105">IF(P711=1,4,0)</f>
        <v>0</v>
      </c>
      <c r="V711" s="100">
        <v>1</v>
      </c>
      <c r="W711" s="100">
        <f t="shared" ref="W711:W774" si="106">P711*4</f>
        <v>0</v>
      </c>
      <c r="X711" s="100">
        <f t="shared" ref="X711:X774" si="107">IF(M711&gt;P711,0.1,0)</f>
        <v>0</v>
      </c>
      <c r="Y711" s="100">
        <f t="shared" ref="Y711:Y774" si="108">IF(M711&gt;P711,2,0)</f>
        <v>0</v>
      </c>
    </row>
    <row r="712" spans="1:25" x14ac:dyDescent="0.2">
      <c r="A712" s="91" t="s">
        <v>3281</v>
      </c>
      <c r="B712" s="92">
        <v>2007253</v>
      </c>
      <c r="C712" s="93" t="s">
        <v>3282</v>
      </c>
      <c r="D712" s="94">
        <v>12864871</v>
      </c>
      <c r="E712" s="95" t="s">
        <v>3172</v>
      </c>
      <c r="F712" s="96" t="s">
        <v>1832</v>
      </c>
      <c r="G712" s="97">
        <v>1</v>
      </c>
      <c r="H712" s="98">
        <v>45475</v>
      </c>
      <c r="I712" s="98">
        <v>46753</v>
      </c>
      <c r="J712" s="96">
        <v>1</v>
      </c>
      <c r="K712" s="96">
        <v>1</v>
      </c>
      <c r="L712" s="96">
        <v>28</v>
      </c>
      <c r="M712" s="99">
        <v>0</v>
      </c>
      <c r="N712" s="99">
        <f t="shared" si="100"/>
        <v>0</v>
      </c>
      <c r="O712" s="99">
        <f t="shared" si="101"/>
        <v>0</v>
      </c>
      <c r="P712" s="99">
        <v>0</v>
      </c>
      <c r="Q712" s="99">
        <f t="shared" si="102"/>
        <v>0</v>
      </c>
      <c r="R712" s="99">
        <f t="shared" si="103"/>
        <v>0</v>
      </c>
      <c r="S712" s="99">
        <f t="shared" si="104"/>
        <v>0</v>
      </c>
      <c r="T712" s="99">
        <v>0</v>
      </c>
      <c r="U712" s="100">
        <f t="shared" si="105"/>
        <v>0</v>
      </c>
      <c r="V712" s="100">
        <v>1</v>
      </c>
      <c r="W712" s="100">
        <f t="shared" si="106"/>
        <v>0</v>
      </c>
      <c r="X712" s="100">
        <f t="shared" si="107"/>
        <v>0</v>
      </c>
      <c r="Y712" s="100">
        <f t="shared" si="108"/>
        <v>0</v>
      </c>
    </row>
    <row r="713" spans="1:25" x14ac:dyDescent="0.2">
      <c r="A713" s="91" t="s">
        <v>3283</v>
      </c>
      <c r="B713" s="92">
        <v>2012123</v>
      </c>
      <c r="C713" s="93" t="s">
        <v>3284</v>
      </c>
      <c r="D713" s="94">
        <v>12864943</v>
      </c>
      <c r="E713" s="95" t="s">
        <v>3172</v>
      </c>
      <c r="F713" s="96" t="s">
        <v>1832</v>
      </c>
      <c r="G713" s="97">
        <v>1</v>
      </c>
      <c r="H713" s="98">
        <v>42900</v>
      </c>
      <c r="I713" s="98">
        <v>46753</v>
      </c>
      <c r="J713" s="96">
        <v>1</v>
      </c>
      <c r="K713" s="96">
        <v>1</v>
      </c>
      <c r="L713" s="96">
        <v>28</v>
      </c>
      <c r="M713" s="99">
        <v>1</v>
      </c>
      <c r="N713" s="99">
        <f t="shared" si="100"/>
        <v>1</v>
      </c>
      <c r="O713" s="99">
        <f t="shared" si="101"/>
        <v>1</v>
      </c>
      <c r="P713" s="99">
        <v>0</v>
      </c>
      <c r="Q713" s="99">
        <f t="shared" si="102"/>
        <v>1</v>
      </c>
      <c r="R713" s="99">
        <f t="shared" si="103"/>
        <v>2</v>
      </c>
      <c r="S713" s="99">
        <f t="shared" si="104"/>
        <v>0</v>
      </c>
      <c r="T713" s="99">
        <v>2</v>
      </c>
      <c r="U713" s="100">
        <f t="shared" si="105"/>
        <v>0</v>
      </c>
      <c r="V713" s="100">
        <v>1</v>
      </c>
      <c r="W713" s="100">
        <f t="shared" si="106"/>
        <v>0</v>
      </c>
      <c r="X713" s="100">
        <f t="shared" si="107"/>
        <v>0.1</v>
      </c>
      <c r="Y713" s="100">
        <f t="shared" si="108"/>
        <v>2</v>
      </c>
    </row>
    <row r="714" spans="1:25" x14ac:dyDescent="0.2">
      <c r="A714" s="91" t="s">
        <v>3285</v>
      </c>
      <c r="B714" s="92" t="s">
        <v>3286</v>
      </c>
      <c r="C714" s="93" t="s">
        <v>1696</v>
      </c>
      <c r="D714" s="94">
        <v>12864842</v>
      </c>
      <c r="E714" s="95" t="s">
        <v>3172</v>
      </c>
      <c r="F714" s="96" t="s">
        <v>1940</v>
      </c>
      <c r="G714" s="97">
        <v>1</v>
      </c>
      <c r="H714" s="98">
        <v>42094</v>
      </c>
      <c r="I714" s="98">
        <v>46753</v>
      </c>
      <c r="J714" s="96">
        <v>1</v>
      </c>
      <c r="K714" s="96">
        <v>1</v>
      </c>
      <c r="L714" s="96">
        <v>28</v>
      </c>
      <c r="M714" s="99">
        <v>0</v>
      </c>
      <c r="N714" s="99">
        <f t="shared" si="100"/>
        <v>0</v>
      </c>
      <c r="O714" s="99">
        <f t="shared" si="101"/>
        <v>0</v>
      </c>
      <c r="P714" s="99">
        <v>0</v>
      </c>
      <c r="Q714" s="99">
        <f t="shared" si="102"/>
        <v>0</v>
      </c>
      <c r="R714" s="99">
        <f t="shared" si="103"/>
        <v>0</v>
      </c>
      <c r="S714" s="99">
        <f t="shared" si="104"/>
        <v>0</v>
      </c>
      <c r="T714" s="99">
        <v>0</v>
      </c>
      <c r="U714" s="100">
        <f t="shared" si="105"/>
        <v>0</v>
      </c>
      <c r="V714" s="100">
        <v>1</v>
      </c>
      <c r="W714" s="100">
        <f t="shared" si="106"/>
        <v>0</v>
      </c>
      <c r="X714" s="100">
        <f t="shared" si="107"/>
        <v>0</v>
      </c>
      <c r="Y714" s="100">
        <f t="shared" si="108"/>
        <v>0</v>
      </c>
    </row>
    <row r="715" spans="1:25" x14ac:dyDescent="0.2">
      <c r="A715" s="91" t="s">
        <v>3287</v>
      </c>
      <c r="B715" s="92">
        <v>2021623</v>
      </c>
      <c r="C715" s="93" t="s">
        <v>3288</v>
      </c>
      <c r="D715" s="94">
        <v>12596427</v>
      </c>
      <c r="E715" s="95" t="s">
        <v>3172</v>
      </c>
      <c r="F715" s="96" t="s">
        <v>1832</v>
      </c>
      <c r="G715" s="97">
        <v>1</v>
      </c>
      <c r="H715" s="98">
        <v>45551</v>
      </c>
      <c r="I715" s="98">
        <v>46753</v>
      </c>
      <c r="J715" s="96">
        <v>1</v>
      </c>
      <c r="K715" s="96">
        <v>1</v>
      </c>
      <c r="L715" s="96">
        <v>28</v>
      </c>
      <c r="M715" s="99">
        <v>0</v>
      </c>
      <c r="N715" s="99">
        <f t="shared" si="100"/>
        <v>0</v>
      </c>
      <c r="O715" s="99">
        <f t="shared" si="101"/>
        <v>0</v>
      </c>
      <c r="P715" s="99">
        <v>0</v>
      </c>
      <c r="Q715" s="99">
        <f t="shared" si="102"/>
        <v>0</v>
      </c>
      <c r="R715" s="99">
        <f t="shared" si="103"/>
        <v>0</v>
      </c>
      <c r="S715" s="99">
        <f t="shared" si="104"/>
        <v>0</v>
      </c>
      <c r="T715" s="99">
        <v>0</v>
      </c>
      <c r="U715" s="100">
        <f t="shared" si="105"/>
        <v>0</v>
      </c>
      <c r="V715" s="100">
        <v>1</v>
      </c>
      <c r="W715" s="100">
        <f t="shared" si="106"/>
        <v>0</v>
      </c>
      <c r="X715" s="100">
        <f t="shared" si="107"/>
        <v>0</v>
      </c>
      <c r="Y715" s="100">
        <f t="shared" si="108"/>
        <v>0</v>
      </c>
    </row>
    <row r="716" spans="1:25" x14ac:dyDescent="0.2">
      <c r="A716" s="91" t="s">
        <v>3289</v>
      </c>
      <c r="B716" s="92">
        <v>2018359</v>
      </c>
      <c r="C716" s="93" t="s">
        <v>3290</v>
      </c>
      <c r="D716" s="94">
        <v>12864847</v>
      </c>
      <c r="E716" s="95" t="s">
        <v>3172</v>
      </c>
      <c r="F716" s="96" t="s">
        <v>1832</v>
      </c>
      <c r="G716" s="97">
        <v>1</v>
      </c>
      <c r="H716" s="98">
        <v>42094</v>
      </c>
      <c r="I716" s="98">
        <v>46753</v>
      </c>
      <c r="J716" s="96">
        <v>1</v>
      </c>
      <c r="K716" s="96">
        <v>1</v>
      </c>
      <c r="L716" s="96">
        <v>28</v>
      </c>
      <c r="M716" s="99">
        <v>0</v>
      </c>
      <c r="N716" s="99">
        <f t="shared" si="100"/>
        <v>0</v>
      </c>
      <c r="O716" s="99">
        <f t="shared" si="101"/>
        <v>0</v>
      </c>
      <c r="P716" s="99">
        <v>0</v>
      </c>
      <c r="Q716" s="99">
        <f t="shared" si="102"/>
        <v>0</v>
      </c>
      <c r="R716" s="99">
        <f t="shared" si="103"/>
        <v>0</v>
      </c>
      <c r="S716" s="99">
        <f t="shared" si="104"/>
        <v>0</v>
      </c>
      <c r="T716" s="99">
        <v>0</v>
      </c>
      <c r="U716" s="100">
        <f t="shared" si="105"/>
        <v>0</v>
      </c>
      <c r="V716" s="100">
        <v>1</v>
      </c>
      <c r="W716" s="100">
        <f t="shared" si="106"/>
        <v>0</v>
      </c>
      <c r="X716" s="100">
        <f t="shared" si="107"/>
        <v>0</v>
      </c>
      <c r="Y716" s="100">
        <f t="shared" si="108"/>
        <v>0</v>
      </c>
    </row>
    <row r="717" spans="1:25" x14ac:dyDescent="0.2">
      <c r="A717" s="91" t="s">
        <v>3291</v>
      </c>
      <c r="B717" s="92">
        <v>8001703</v>
      </c>
      <c r="C717" s="93" t="s">
        <v>3292</v>
      </c>
      <c r="D717" s="94">
        <v>12862264</v>
      </c>
      <c r="E717" s="95" t="s">
        <v>3172</v>
      </c>
      <c r="F717" s="96" t="s">
        <v>1832</v>
      </c>
      <c r="G717" s="97">
        <v>1</v>
      </c>
      <c r="H717" s="98">
        <v>42094</v>
      </c>
      <c r="I717" s="98">
        <v>46753</v>
      </c>
      <c r="J717" s="96">
        <v>1</v>
      </c>
      <c r="K717" s="96">
        <v>1</v>
      </c>
      <c r="L717" s="96">
        <v>28</v>
      </c>
      <c r="M717" s="99">
        <v>0</v>
      </c>
      <c r="N717" s="99">
        <f t="shared" si="100"/>
        <v>0</v>
      </c>
      <c r="O717" s="99">
        <f t="shared" si="101"/>
        <v>0</v>
      </c>
      <c r="P717" s="99">
        <v>0</v>
      </c>
      <c r="Q717" s="99">
        <f t="shared" si="102"/>
        <v>0</v>
      </c>
      <c r="R717" s="99">
        <f t="shared" si="103"/>
        <v>0</v>
      </c>
      <c r="S717" s="99">
        <f t="shared" si="104"/>
        <v>0</v>
      </c>
      <c r="T717" s="99">
        <v>0</v>
      </c>
      <c r="U717" s="100">
        <f t="shared" si="105"/>
        <v>0</v>
      </c>
      <c r="V717" s="100">
        <v>1</v>
      </c>
      <c r="W717" s="100">
        <f t="shared" si="106"/>
        <v>0</v>
      </c>
      <c r="X717" s="100">
        <f t="shared" si="107"/>
        <v>0</v>
      </c>
      <c r="Y717" s="100">
        <f t="shared" si="108"/>
        <v>0</v>
      </c>
    </row>
    <row r="718" spans="1:25" x14ac:dyDescent="0.2">
      <c r="A718" s="91" t="s">
        <v>3293</v>
      </c>
      <c r="B718" s="92">
        <v>8001702</v>
      </c>
      <c r="C718" s="93" t="s">
        <v>3294</v>
      </c>
      <c r="D718" s="94">
        <v>12862256</v>
      </c>
      <c r="E718" s="95" t="s">
        <v>3172</v>
      </c>
      <c r="F718" s="96" t="s">
        <v>1832</v>
      </c>
      <c r="G718" s="97">
        <v>1</v>
      </c>
      <c r="H718" s="98">
        <v>42094</v>
      </c>
      <c r="I718" s="98">
        <v>46753</v>
      </c>
      <c r="J718" s="96">
        <v>1</v>
      </c>
      <c r="K718" s="96">
        <v>1</v>
      </c>
      <c r="L718" s="96">
        <v>28</v>
      </c>
      <c r="M718" s="99">
        <v>1</v>
      </c>
      <c r="N718" s="99">
        <f t="shared" si="100"/>
        <v>1</v>
      </c>
      <c r="O718" s="99">
        <f t="shared" si="101"/>
        <v>1</v>
      </c>
      <c r="P718" s="99">
        <v>0</v>
      </c>
      <c r="Q718" s="99">
        <f t="shared" si="102"/>
        <v>1</v>
      </c>
      <c r="R718" s="99">
        <f t="shared" si="103"/>
        <v>2</v>
      </c>
      <c r="S718" s="99">
        <f t="shared" si="104"/>
        <v>0</v>
      </c>
      <c r="T718" s="99">
        <v>2</v>
      </c>
      <c r="U718" s="100">
        <f t="shared" si="105"/>
        <v>0</v>
      </c>
      <c r="V718" s="100">
        <v>1</v>
      </c>
      <c r="W718" s="100">
        <f t="shared" si="106"/>
        <v>0</v>
      </c>
      <c r="X718" s="100">
        <f t="shared" si="107"/>
        <v>0.1</v>
      </c>
      <c r="Y718" s="100">
        <f t="shared" si="108"/>
        <v>2</v>
      </c>
    </row>
    <row r="719" spans="1:25" x14ac:dyDescent="0.2">
      <c r="A719" s="91" t="s">
        <v>3295</v>
      </c>
      <c r="B719" s="92">
        <v>8001701</v>
      </c>
      <c r="C719" s="93" t="s">
        <v>3296</v>
      </c>
      <c r="D719" s="94">
        <v>12862260</v>
      </c>
      <c r="E719" s="95" t="s">
        <v>3172</v>
      </c>
      <c r="F719" s="96" t="s">
        <v>1832</v>
      </c>
      <c r="G719" s="97">
        <v>1</v>
      </c>
      <c r="H719" s="98">
        <v>42094</v>
      </c>
      <c r="I719" s="98">
        <v>46753</v>
      </c>
      <c r="J719" s="96">
        <v>1</v>
      </c>
      <c r="K719" s="96">
        <v>1</v>
      </c>
      <c r="L719" s="96">
        <v>28</v>
      </c>
      <c r="M719" s="99">
        <v>0</v>
      </c>
      <c r="N719" s="99">
        <f t="shared" si="100"/>
        <v>0</v>
      </c>
      <c r="O719" s="99">
        <f t="shared" si="101"/>
        <v>0</v>
      </c>
      <c r="P719" s="99">
        <v>0</v>
      </c>
      <c r="Q719" s="99">
        <f t="shared" si="102"/>
        <v>0</v>
      </c>
      <c r="R719" s="99">
        <f t="shared" si="103"/>
        <v>0</v>
      </c>
      <c r="S719" s="99">
        <f t="shared" si="104"/>
        <v>0</v>
      </c>
      <c r="T719" s="99">
        <v>0</v>
      </c>
      <c r="U719" s="100">
        <f t="shared" si="105"/>
        <v>0</v>
      </c>
      <c r="V719" s="100">
        <v>1</v>
      </c>
      <c r="W719" s="100">
        <f t="shared" si="106"/>
        <v>0</v>
      </c>
      <c r="X719" s="100">
        <f t="shared" si="107"/>
        <v>0</v>
      </c>
      <c r="Y719" s="100">
        <f t="shared" si="108"/>
        <v>0</v>
      </c>
    </row>
    <row r="720" spans="1:25" x14ac:dyDescent="0.2">
      <c r="A720" s="91" t="s">
        <v>3297</v>
      </c>
      <c r="B720" s="92">
        <v>2016219</v>
      </c>
      <c r="C720" s="93" t="s">
        <v>3298</v>
      </c>
      <c r="D720" s="94">
        <v>12862323</v>
      </c>
      <c r="E720" s="95" t="s">
        <v>3172</v>
      </c>
      <c r="F720" s="96" t="s">
        <v>1832</v>
      </c>
      <c r="G720" s="97">
        <v>1</v>
      </c>
      <c r="H720" s="98">
        <v>42324</v>
      </c>
      <c r="I720" s="98">
        <v>46753</v>
      </c>
      <c r="J720" s="96">
        <v>1</v>
      </c>
      <c r="K720" s="96">
        <v>1</v>
      </c>
      <c r="L720" s="96">
        <v>28</v>
      </c>
      <c r="M720" s="99">
        <v>0</v>
      </c>
      <c r="N720" s="99">
        <f t="shared" si="100"/>
        <v>0</v>
      </c>
      <c r="O720" s="99">
        <f t="shared" si="101"/>
        <v>0</v>
      </c>
      <c r="P720" s="99">
        <v>0</v>
      </c>
      <c r="Q720" s="99">
        <f t="shared" si="102"/>
        <v>0</v>
      </c>
      <c r="R720" s="99">
        <f t="shared" si="103"/>
        <v>0</v>
      </c>
      <c r="S720" s="99">
        <f t="shared" si="104"/>
        <v>0</v>
      </c>
      <c r="T720" s="99">
        <v>0</v>
      </c>
      <c r="U720" s="100">
        <f t="shared" si="105"/>
        <v>0</v>
      </c>
      <c r="V720" s="100">
        <v>1</v>
      </c>
      <c r="W720" s="100">
        <f t="shared" si="106"/>
        <v>0</v>
      </c>
      <c r="X720" s="100">
        <f t="shared" si="107"/>
        <v>0</v>
      </c>
      <c r="Y720" s="100">
        <f t="shared" si="108"/>
        <v>0</v>
      </c>
    </row>
    <row r="721" spans="1:25" x14ac:dyDescent="0.2">
      <c r="A721" s="91" t="s">
        <v>3299</v>
      </c>
      <c r="B721" s="92">
        <v>2015871</v>
      </c>
      <c r="C721" s="93" t="s">
        <v>3300</v>
      </c>
      <c r="D721" s="94">
        <v>12862299</v>
      </c>
      <c r="E721" s="95" t="s">
        <v>3172</v>
      </c>
      <c r="F721" s="96" t="s">
        <v>1832</v>
      </c>
      <c r="G721" s="97">
        <v>1</v>
      </c>
      <c r="H721" s="98">
        <v>42094</v>
      </c>
      <c r="I721" s="98">
        <v>46753</v>
      </c>
      <c r="J721" s="96">
        <v>1</v>
      </c>
      <c r="K721" s="96">
        <v>1</v>
      </c>
      <c r="L721" s="96">
        <v>28</v>
      </c>
      <c r="M721" s="99">
        <v>0</v>
      </c>
      <c r="N721" s="99">
        <f t="shared" si="100"/>
        <v>0</v>
      </c>
      <c r="O721" s="99">
        <f t="shared" si="101"/>
        <v>0</v>
      </c>
      <c r="P721" s="99">
        <v>0</v>
      </c>
      <c r="Q721" s="99">
        <f t="shared" si="102"/>
        <v>0</v>
      </c>
      <c r="R721" s="99">
        <f t="shared" si="103"/>
        <v>0</v>
      </c>
      <c r="S721" s="99">
        <f t="shared" si="104"/>
        <v>0</v>
      </c>
      <c r="T721" s="99">
        <v>0</v>
      </c>
      <c r="U721" s="100">
        <f t="shared" si="105"/>
        <v>0</v>
      </c>
      <c r="V721" s="100">
        <v>1</v>
      </c>
      <c r="W721" s="100">
        <f t="shared" si="106"/>
        <v>0</v>
      </c>
      <c r="X721" s="100">
        <f t="shared" si="107"/>
        <v>0</v>
      </c>
      <c r="Y721" s="100">
        <f t="shared" si="108"/>
        <v>0</v>
      </c>
    </row>
    <row r="722" spans="1:25" x14ac:dyDescent="0.2">
      <c r="A722" s="91" t="s">
        <v>3301</v>
      </c>
      <c r="B722" s="92">
        <v>400008030</v>
      </c>
      <c r="C722" s="93" t="s">
        <v>3302</v>
      </c>
      <c r="D722" s="94">
        <v>12864861</v>
      </c>
      <c r="E722" s="95" t="s">
        <v>3167</v>
      </c>
      <c r="F722" s="96" t="s">
        <v>1832</v>
      </c>
      <c r="G722" s="97">
        <v>1</v>
      </c>
      <c r="H722" s="98">
        <v>42094</v>
      </c>
      <c r="I722" s="98">
        <v>46753</v>
      </c>
      <c r="J722" s="96">
        <v>1</v>
      </c>
      <c r="K722" s="96">
        <v>1</v>
      </c>
      <c r="L722" s="96">
        <v>28</v>
      </c>
      <c r="M722" s="99">
        <v>1</v>
      </c>
      <c r="N722" s="99">
        <f t="shared" si="100"/>
        <v>1</v>
      </c>
      <c r="O722" s="99">
        <f t="shared" si="101"/>
        <v>1</v>
      </c>
      <c r="P722" s="99">
        <v>0</v>
      </c>
      <c r="Q722" s="99">
        <f t="shared" si="102"/>
        <v>1</v>
      </c>
      <c r="R722" s="99">
        <f t="shared" si="103"/>
        <v>2</v>
      </c>
      <c r="S722" s="99">
        <f t="shared" si="104"/>
        <v>0</v>
      </c>
      <c r="T722" s="99">
        <v>2</v>
      </c>
      <c r="U722" s="100">
        <f t="shared" si="105"/>
        <v>0</v>
      </c>
      <c r="V722" s="100">
        <v>1</v>
      </c>
      <c r="W722" s="100">
        <f t="shared" si="106"/>
        <v>0</v>
      </c>
      <c r="X722" s="100">
        <f t="shared" si="107"/>
        <v>0.1</v>
      </c>
      <c r="Y722" s="100">
        <f t="shared" si="108"/>
        <v>2</v>
      </c>
    </row>
    <row r="723" spans="1:25" x14ac:dyDescent="0.2">
      <c r="A723" s="91" t="s">
        <v>3303</v>
      </c>
      <c r="B723" s="92">
        <v>1000396</v>
      </c>
      <c r="C723" s="93" t="s">
        <v>3304</v>
      </c>
      <c r="D723" s="94">
        <v>12862250</v>
      </c>
      <c r="E723" s="95" t="s">
        <v>3172</v>
      </c>
      <c r="F723" s="96" t="s">
        <v>1832</v>
      </c>
      <c r="G723" s="97">
        <v>1</v>
      </c>
      <c r="H723" s="98">
        <v>42094</v>
      </c>
      <c r="I723" s="98">
        <v>46753</v>
      </c>
      <c r="J723" s="96">
        <v>1</v>
      </c>
      <c r="K723" s="96">
        <v>1</v>
      </c>
      <c r="L723" s="96">
        <v>28</v>
      </c>
      <c r="M723" s="99">
        <v>0</v>
      </c>
      <c r="N723" s="99">
        <f t="shared" si="100"/>
        <v>0</v>
      </c>
      <c r="O723" s="99">
        <f t="shared" si="101"/>
        <v>0</v>
      </c>
      <c r="P723" s="99">
        <v>0</v>
      </c>
      <c r="Q723" s="99">
        <f t="shared" si="102"/>
        <v>0</v>
      </c>
      <c r="R723" s="99">
        <f t="shared" si="103"/>
        <v>0</v>
      </c>
      <c r="S723" s="99">
        <f t="shared" si="104"/>
        <v>0</v>
      </c>
      <c r="T723" s="99">
        <v>0</v>
      </c>
      <c r="U723" s="100">
        <f t="shared" si="105"/>
        <v>0</v>
      </c>
      <c r="V723" s="100">
        <v>1</v>
      </c>
      <c r="W723" s="100">
        <f t="shared" si="106"/>
        <v>0</v>
      </c>
      <c r="X723" s="100">
        <f t="shared" si="107"/>
        <v>0</v>
      </c>
      <c r="Y723" s="100">
        <f t="shared" si="108"/>
        <v>0</v>
      </c>
    </row>
    <row r="724" spans="1:25" x14ac:dyDescent="0.2">
      <c r="A724" s="91" t="s">
        <v>3305</v>
      </c>
      <c r="B724" s="92">
        <v>2015872</v>
      </c>
      <c r="C724" s="93" t="s">
        <v>3306</v>
      </c>
      <c r="D724" s="94">
        <v>12862335</v>
      </c>
      <c r="E724" s="95" t="s">
        <v>3172</v>
      </c>
      <c r="F724" s="96" t="s">
        <v>1832</v>
      </c>
      <c r="G724" s="97">
        <v>1</v>
      </c>
      <c r="H724" s="98">
        <v>42610</v>
      </c>
      <c r="I724" s="98">
        <v>46753</v>
      </c>
      <c r="J724" s="96">
        <v>1</v>
      </c>
      <c r="K724" s="96">
        <v>1</v>
      </c>
      <c r="L724" s="96">
        <v>28</v>
      </c>
      <c r="M724" s="99">
        <v>0</v>
      </c>
      <c r="N724" s="99">
        <f t="shared" si="100"/>
        <v>0</v>
      </c>
      <c r="O724" s="99">
        <f t="shared" si="101"/>
        <v>0</v>
      </c>
      <c r="P724" s="99">
        <v>0</v>
      </c>
      <c r="Q724" s="99">
        <f t="shared" si="102"/>
        <v>0</v>
      </c>
      <c r="R724" s="99">
        <f t="shared" si="103"/>
        <v>0</v>
      </c>
      <c r="S724" s="99">
        <f t="shared" si="104"/>
        <v>0</v>
      </c>
      <c r="T724" s="99">
        <v>0</v>
      </c>
      <c r="U724" s="100">
        <f t="shared" si="105"/>
        <v>0</v>
      </c>
      <c r="V724" s="100">
        <v>1</v>
      </c>
      <c r="W724" s="100">
        <f t="shared" si="106"/>
        <v>0</v>
      </c>
      <c r="X724" s="100">
        <f t="shared" si="107"/>
        <v>0</v>
      </c>
      <c r="Y724" s="100">
        <f t="shared" si="108"/>
        <v>0</v>
      </c>
    </row>
    <row r="725" spans="1:25" x14ac:dyDescent="0.2">
      <c r="A725" s="91" t="s">
        <v>3307</v>
      </c>
      <c r="B725" s="92">
        <v>2016920</v>
      </c>
      <c r="C725" s="93" t="s">
        <v>3308</v>
      </c>
      <c r="D725" s="94">
        <v>12862229</v>
      </c>
      <c r="E725" s="95" t="s">
        <v>3172</v>
      </c>
      <c r="F725" s="96" t="s">
        <v>1832</v>
      </c>
      <c r="G725" s="97">
        <v>1</v>
      </c>
      <c r="H725" s="98">
        <v>42094</v>
      </c>
      <c r="I725" s="98">
        <v>46753</v>
      </c>
      <c r="J725" s="96">
        <v>1</v>
      </c>
      <c r="K725" s="96">
        <v>1</v>
      </c>
      <c r="L725" s="96">
        <v>28</v>
      </c>
      <c r="M725" s="99">
        <v>1</v>
      </c>
      <c r="N725" s="99">
        <f t="shared" si="100"/>
        <v>1</v>
      </c>
      <c r="O725" s="99">
        <f t="shared" si="101"/>
        <v>1</v>
      </c>
      <c r="P725" s="99">
        <v>0</v>
      </c>
      <c r="Q725" s="99">
        <f t="shared" si="102"/>
        <v>1</v>
      </c>
      <c r="R725" s="99">
        <f t="shared" si="103"/>
        <v>2</v>
      </c>
      <c r="S725" s="99">
        <f t="shared" si="104"/>
        <v>0</v>
      </c>
      <c r="T725" s="99">
        <v>2</v>
      </c>
      <c r="U725" s="100">
        <f t="shared" si="105"/>
        <v>0</v>
      </c>
      <c r="V725" s="100">
        <v>1</v>
      </c>
      <c r="W725" s="100">
        <f t="shared" si="106"/>
        <v>0</v>
      </c>
      <c r="X725" s="100">
        <f t="shared" si="107"/>
        <v>0.1</v>
      </c>
      <c r="Y725" s="100">
        <f t="shared" si="108"/>
        <v>2</v>
      </c>
    </row>
    <row r="726" spans="1:25" x14ac:dyDescent="0.2">
      <c r="A726" s="91" t="s">
        <v>3309</v>
      </c>
      <c r="B726" s="92">
        <v>2023016</v>
      </c>
      <c r="C726" s="93" t="s">
        <v>1696</v>
      </c>
      <c r="D726" s="94">
        <v>12862340</v>
      </c>
      <c r="E726" s="95" t="s">
        <v>3172</v>
      </c>
      <c r="F726" s="96" t="s">
        <v>1832</v>
      </c>
      <c r="G726" s="97">
        <v>1</v>
      </c>
      <c r="H726" s="98">
        <v>45651</v>
      </c>
      <c r="I726" s="98">
        <v>46753</v>
      </c>
      <c r="J726" s="96">
        <v>1</v>
      </c>
      <c r="K726" s="96">
        <v>1</v>
      </c>
      <c r="L726" s="96">
        <v>28</v>
      </c>
      <c r="M726" s="99">
        <v>0</v>
      </c>
      <c r="N726" s="99">
        <f t="shared" si="100"/>
        <v>0</v>
      </c>
      <c r="O726" s="99">
        <f t="shared" si="101"/>
        <v>0</v>
      </c>
      <c r="P726" s="99">
        <v>0</v>
      </c>
      <c r="Q726" s="99">
        <f t="shared" si="102"/>
        <v>0</v>
      </c>
      <c r="R726" s="99">
        <f t="shared" si="103"/>
        <v>0</v>
      </c>
      <c r="S726" s="99">
        <f t="shared" si="104"/>
        <v>0</v>
      </c>
      <c r="T726" s="99">
        <v>0</v>
      </c>
      <c r="U726" s="100">
        <f t="shared" si="105"/>
        <v>0</v>
      </c>
      <c r="V726" s="100">
        <v>1</v>
      </c>
      <c r="W726" s="100">
        <f t="shared" si="106"/>
        <v>0</v>
      </c>
      <c r="X726" s="100">
        <f t="shared" si="107"/>
        <v>0</v>
      </c>
      <c r="Y726" s="100">
        <f t="shared" si="108"/>
        <v>0</v>
      </c>
    </row>
    <row r="727" spans="1:25" x14ac:dyDescent="0.2">
      <c r="A727" s="91" t="s">
        <v>3310</v>
      </c>
      <c r="B727" s="92">
        <v>8001694</v>
      </c>
      <c r="C727" s="93" t="s">
        <v>3311</v>
      </c>
      <c r="D727" s="94">
        <v>12862329</v>
      </c>
      <c r="E727" s="95" t="s">
        <v>3172</v>
      </c>
      <c r="F727" s="96" t="s">
        <v>1832</v>
      </c>
      <c r="G727" s="97">
        <v>1</v>
      </c>
      <c r="H727" s="98">
        <v>42094</v>
      </c>
      <c r="I727" s="98">
        <v>46753</v>
      </c>
      <c r="J727" s="96">
        <v>1</v>
      </c>
      <c r="K727" s="96">
        <v>1</v>
      </c>
      <c r="L727" s="96">
        <v>28</v>
      </c>
      <c r="M727" s="99">
        <v>0</v>
      </c>
      <c r="N727" s="99">
        <f t="shared" si="100"/>
        <v>0</v>
      </c>
      <c r="O727" s="99">
        <f t="shared" si="101"/>
        <v>0</v>
      </c>
      <c r="P727" s="99">
        <v>0</v>
      </c>
      <c r="Q727" s="99">
        <f t="shared" si="102"/>
        <v>0</v>
      </c>
      <c r="R727" s="99">
        <f t="shared" si="103"/>
        <v>0</v>
      </c>
      <c r="S727" s="99">
        <f t="shared" si="104"/>
        <v>0</v>
      </c>
      <c r="T727" s="99">
        <v>0</v>
      </c>
      <c r="U727" s="100">
        <f t="shared" si="105"/>
        <v>0</v>
      </c>
      <c r="V727" s="100">
        <v>1</v>
      </c>
      <c r="W727" s="100">
        <f t="shared" si="106"/>
        <v>0</v>
      </c>
      <c r="X727" s="100">
        <f t="shared" si="107"/>
        <v>0</v>
      </c>
      <c r="Y727" s="100">
        <f t="shared" si="108"/>
        <v>0</v>
      </c>
    </row>
    <row r="728" spans="1:25" x14ac:dyDescent="0.2">
      <c r="A728" s="91" t="s">
        <v>3312</v>
      </c>
      <c r="B728" s="92">
        <v>8001693</v>
      </c>
      <c r="C728" s="93" t="s">
        <v>3313</v>
      </c>
      <c r="D728" s="94">
        <v>12950059</v>
      </c>
      <c r="E728" s="95" t="s">
        <v>3172</v>
      </c>
      <c r="F728" s="96" t="s">
        <v>1832</v>
      </c>
      <c r="G728" s="97">
        <v>1</v>
      </c>
      <c r="H728" s="98">
        <v>42094</v>
      </c>
      <c r="I728" s="98">
        <v>46753</v>
      </c>
      <c r="J728" s="96">
        <v>1</v>
      </c>
      <c r="K728" s="96">
        <v>1</v>
      </c>
      <c r="L728" s="96">
        <v>28</v>
      </c>
      <c r="M728" s="99">
        <v>0</v>
      </c>
      <c r="N728" s="99">
        <f t="shared" si="100"/>
        <v>0</v>
      </c>
      <c r="O728" s="99">
        <f t="shared" si="101"/>
        <v>0</v>
      </c>
      <c r="P728" s="99">
        <v>0</v>
      </c>
      <c r="Q728" s="99">
        <f t="shared" si="102"/>
        <v>0</v>
      </c>
      <c r="R728" s="99">
        <f t="shared" si="103"/>
        <v>0</v>
      </c>
      <c r="S728" s="99">
        <f t="shared" si="104"/>
        <v>0</v>
      </c>
      <c r="T728" s="99">
        <v>0</v>
      </c>
      <c r="U728" s="100">
        <f t="shared" si="105"/>
        <v>0</v>
      </c>
      <c r="V728" s="100">
        <v>1</v>
      </c>
      <c r="W728" s="100">
        <f t="shared" si="106"/>
        <v>0</v>
      </c>
      <c r="X728" s="100">
        <f t="shared" si="107"/>
        <v>0</v>
      </c>
      <c r="Y728" s="100">
        <f t="shared" si="108"/>
        <v>0</v>
      </c>
    </row>
    <row r="729" spans="1:25" x14ac:dyDescent="0.2">
      <c r="A729" s="91" t="s">
        <v>3314</v>
      </c>
      <c r="B729" s="92">
        <v>8001692</v>
      </c>
      <c r="C729" s="93" t="s">
        <v>3315</v>
      </c>
      <c r="D729" s="94">
        <v>12952215</v>
      </c>
      <c r="E729" s="95" t="s">
        <v>3172</v>
      </c>
      <c r="F729" s="96" t="s">
        <v>1832</v>
      </c>
      <c r="G729" s="97">
        <v>1</v>
      </c>
      <c r="H729" s="98">
        <v>42094</v>
      </c>
      <c r="I729" s="98">
        <v>46753</v>
      </c>
      <c r="J729" s="96">
        <v>1</v>
      </c>
      <c r="K729" s="96">
        <v>1</v>
      </c>
      <c r="L729" s="96">
        <v>28</v>
      </c>
      <c r="M729" s="99">
        <v>1</v>
      </c>
      <c r="N729" s="99">
        <f t="shared" si="100"/>
        <v>1</v>
      </c>
      <c r="O729" s="99">
        <f t="shared" si="101"/>
        <v>1</v>
      </c>
      <c r="P729" s="99">
        <v>0</v>
      </c>
      <c r="Q729" s="99">
        <f t="shared" si="102"/>
        <v>1</v>
      </c>
      <c r="R729" s="99">
        <f t="shared" si="103"/>
        <v>2</v>
      </c>
      <c r="S729" s="99">
        <f t="shared" si="104"/>
        <v>0</v>
      </c>
      <c r="T729" s="99">
        <v>2</v>
      </c>
      <c r="U729" s="100">
        <f t="shared" si="105"/>
        <v>0</v>
      </c>
      <c r="V729" s="100">
        <v>1</v>
      </c>
      <c r="W729" s="100">
        <f t="shared" si="106"/>
        <v>0</v>
      </c>
      <c r="X729" s="100">
        <f t="shared" si="107"/>
        <v>0.1</v>
      </c>
      <c r="Y729" s="100">
        <f t="shared" si="108"/>
        <v>2</v>
      </c>
    </row>
    <row r="730" spans="1:25" x14ac:dyDescent="0.2">
      <c r="A730" s="91" t="s">
        <v>3316</v>
      </c>
      <c r="B730" s="92">
        <v>8001690</v>
      </c>
      <c r="C730" s="93" t="s">
        <v>3317</v>
      </c>
      <c r="D730" s="94">
        <v>12952158</v>
      </c>
      <c r="E730" s="95" t="s">
        <v>3172</v>
      </c>
      <c r="F730" s="96" t="s">
        <v>1832</v>
      </c>
      <c r="G730" s="97">
        <v>1</v>
      </c>
      <c r="H730" s="98">
        <v>42094</v>
      </c>
      <c r="I730" s="98">
        <v>46753</v>
      </c>
      <c r="J730" s="96">
        <v>1</v>
      </c>
      <c r="K730" s="96">
        <v>1</v>
      </c>
      <c r="L730" s="96">
        <v>28</v>
      </c>
      <c r="M730" s="99">
        <v>0</v>
      </c>
      <c r="N730" s="99">
        <f t="shared" si="100"/>
        <v>0</v>
      </c>
      <c r="O730" s="99">
        <f t="shared" si="101"/>
        <v>0</v>
      </c>
      <c r="P730" s="99">
        <v>0</v>
      </c>
      <c r="Q730" s="99">
        <f t="shared" si="102"/>
        <v>0</v>
      </c>
      <c r="R730" s="99">
        <f t="shared" si="103"/>
        <v>0</v>
      </c>
      <c r="S730" s="99">
        <f t="shared" si="104"/>
        <v>0</v>
      </c>
      <c r="T730" s="99">
        <v>0</v>
      </c>
      <c r="U730" s="100">
        <f t="shared" si="105"/>
        <v>0</v>
      </c>
      <c r="V730" s="100">
        <v>1</v>
      </c>
      <c r="W730" s="100">
        <f t="shared" si="106"/>
        <v>0</v>
      </c>
      <c r="X730" s="100">
        <f t="shared" si="107"/>
        <v>0</v>
      </c>
      <c r="Y730" s="100">
        <f t="shared" si="108"/>
        <v>0</v>
      </c>
    </row>
    <row r="731" spans="1:25" x14ac:dyDescent="0.2">
      <c r="A731" s="91" t="s">
        <v>3318</v>
      </c>
      <c r="B731" s="92">
        <v>8001689</v>
      </c>
      <c r="C731" s="93" t="s">
        <v>3319</v>
      </c>
      <c r="D731" s="94">
        <v>12619573</v>
      </c>
      <c r="E731" s="95" t="s">
        <v>3172</v>
      </c>
      <c r="F731" s="96" t="s">
        <v>1832</v>
      </c>
      <c r="G731" s="97">
        <v>1</v>
      </c>
      <c r="H731" s="98">
        <v>42094</v>
      </c>
      <c r="I731" s="98">
        <v>46753</v>
      </c>
      <c r="J731" s="96">
        <v>1</v>
      </c>
      <c r="K731" s="96">
        <v>1</v>
      </c>
      <c r="L731" s="96">
        <v>28</v>
      </c>
      <c r="M731" s="99">
        <v>0</v>
      </c>
      <c r="N731" s="99">
        <f t="shared" si="100"/>
        <v>0</v>
      </c>
      <c r="O731" s="99">
        <f t="shared" si="101"/>
        <v>0</v>
      </c>
      <c r="P731" s="99">
        <v>0</v>
      </c>
      <c r="Q731" s="99">
        <f t="shared" si="102"/>
        <v>0</v>
      </c>
      <c r="R731" s="99">
        <f t="shared" si="103"/>
        <v>0</v>
      </c>
      <c r="S731" s="99">
        <f t="shared" si="104"/>
        <v>0</v>
      </c>
      <c r="T731" s="99">
        <v>0</v>
      </c>
      <c r="U731" s="100">
        <f t="shared" si="105"/>
        <v>0</v>
      </c>
      <c r="V731" s="100">
        <v>1</v>
      </c>
      <c r="W731" s="100">
        <f t="shared" si="106"/>
        <v>0</v>
      </c>
      <c r="X731" s="100">
        <f t="shared" si="107"/>
        <v>0</v>
      </c>
      <c r="Y731" s="100">
        <f t="shared" si="108"/>
        <v>0</v>
      </c>
    </row>
    <row r="732" spans="1:25" x14ac:dyDescent="0.2">
      <c r="A732" s="91" t="s">
        <v>3320</v>
      </c>
      <c r="B732" s="92">
        <v>8001793</v>
      </c>
      <c r="C732" s="93" t="s">
        <v>3321</v>
      </c>
      <c r="D732" s="94">
        <v>12864947</v>
      </c>
      <c r="E732" s="95" t="s">
        <v>3172</v>
      </c>
      <c r="F732" s="96" t="s">
        <v>1832</v>
      </c>
      <c r="G732" s="97">
        <v>1</v>
      </c>
      <c r="H732" s="98">
        <v>42094</v>
      </c>
      <c r="I732" s="98">
        <v>46813</v>
      </c>
      <c r="J732" s="96">
        <v>1</v>
      </c>
      <c r="K732" s="96">
        <v>3</v>
      </c>
      <c r="L732" s="96">
        <v>28</v>
      </c>
      <c r="M732" s="99">
        <v>0</v>
      </c>
      <c r="N732" s="99">
        <f t="shared" si="100"/>
        <v>0</v>
      </c>
      <c r="O732" s="99">
        <f t="shared" si="101"/>
        <v>0</v>
      </c>
      <c r="P732" s="99">
        <v>0</v>
      </c>
      <c r="Q732" s="99">
        <f t="shared" si="102"/>
        <v>0</v>
      </c>
      <c r="R732" s="99">
        <f t="shared" si="103"/>
        <v>0</v>
      </c>
      <c r="S732" s="99">
        <f t="shared" si="104"/>
        <v>0</v>
      </c>
      <c r="T732" s="99">
        <v>0</v>
      </c>
      <c r="U732" s="100">
        <f t="shared" si="105"/>
        <v>0</v>
      </c>
      <c r="V732" s="100">
        <v>1</v>
      </c>
      <c r="W732" s="100">
        <f t="shared" si="106"/>
        <v>0</v>
      </c>
      <c r="X732" s="100">
        <f t="shared" si="107"/>
        <v>0</v>
      </c>
      <c r="Y732" s="100">
        <f t="shared" si="108"/>
        <v>0</v>
      </c>
    </row>
    <row r="733" spans="1:25" x14ac:dyDescent="0.2">
      <c r="A733" s="91" t="s">
        <v>3322</v>
      </c>
      <c r="B733" s="92">
        <v>2019808</v>
      </c>
      <c r="C733" s="93" t="s">
        <v>3323</v>
      </c>
      <c r="D733" s="94">
        <v>12367001</v>
      </c>
      <c r="E733" s="95" t="s">
        <v>3172</v>
      </c>
      <c r="F733" s="96" t="s">
        <v>1832</v>
      </c>
      <c r="G733" s="97">
        <v>1</v>
      </c>
      <c r="H733" s="98">
        <v>42094</v>
      </c>
      <c r="I733" s="98">
        <v>47118</v>
      </c>
      <c r="J733" s="96">
        <v>31</v>
      </c>
      <c r="K733" s="96">
        <v>12</v>
      </c>
      <c r="L733" s="96">
        <v>28</v>
      </c>
      <c r="M733" s="99">
        <v>0</v>
      </c>
      <c r="N733" s="99">
        <f t="shared" si="100"/>
        <v>0</v>
      </c>
      <c r="O733" s="99">
        <f t="shared" si="101"/>
        <v>0</v>
      </c>
      <c r="P733" s="99">
        <v>0</v>
      </c>
      <c r="Q733" s="99">
        <f t="shared" si="102"/>
        <v>0</v>
      </c>
      <c r="R733" s="99">
        <f t="shared" si="103"/>
        <v>0</v>
      </c>
      <c r="S733" s="99">
        <f t="shared" si="104"/>
        <v>0</v>
      </c>
      <c r="T733" s="99">
        <v>0</v>
      </c>
      <c r="U733" s="100">
        <f t="shared" si="105"/>
        <v>0</v>
      </c>
      <c r="V733" s="100">
        <v>1</v>
      </c>
      <c r="W733" s="100">
        <f t="shared" si="106"/>
        <v>0</v>
      </c>
      <c r="X733" s="100">
        <f t="shared" si="107"/>
        <v>0</v>
      </c>
      <c r="Y733" s="100">
        <f t="shared" si="108"/>
        <v>0</v>
      </c>
    </row>
    <row r="734" spans="1:25" x14ac:dyDescent="0.2">
      <c r="A734" s="91" t="s">
        <v>3324</v>
      </c>
      <c r="B734" s="92">
        <v>8001687</v>
      </c>
      <c r="C734" s="93" t="s">
        <v>3325</v>
      </c>
      <c r="D734" s="94">
        <v>12952205</v>
      </c>
      <c r="E734" s="95" t="s">
        <v>3172</v>
      </c>
      <c r="F734" s="96" t="s">
        <v>1832</v>
      </c>
      <c r="G734" s="97">
        <v>1</v>
      </c>
      <c r="H734" s="98">
        <v>42094</v>
      </c>
      <c r="I734" s="98">
        <v>47118</v>
      </c>
      <c r="J734" s="96">
        <v>31</v>
      </c>
      <c r="K734" s="96">
        <v>12</v>
      </c>
      <c r="L734" s="96">
        <v>28</v>
      </c>
      <c r="M734" s="99">
        <v>1</v>
      </c>
      <c r="N734" s="99">
        <f t="shared" si="100"/>
        <v>1</v>
      </c>
      <c r="O734" s="99">
        <f t="shared" si="101"/>
        <v>1</v>
      </c>
      <c r="P734" s="99">
        <v>0</v>
      </c>
      <c r="Q734" s="99">
        <f t="shared" si="102"/>
        <v>1</v>
      </c>
      <c r="R734" s="99">
        <f t="shared" si="103"/>
        <v>2</v>
      </c>
      <c r="S734" s="99">
        <f t="shared" si="104"/>
        <v>0</v>
      </c>
      <c r="T734" s="99">
        <v>2</v>
      </c>
      <c r="U734" s="100">
        <f t="shared" si="105"/>
        <v>0</v>
      </c>
      <c r="V734" s="100">
        <v>1</v>
      </c>
      <c r="W734" s="100">
        <f t="shared" si="106"/>
        <v>0</v>
      </c>
      <c r="X734" s="100">
        <f t="shared" si="107"/>
        <v>0.1</v>
      </c>
      <c r="Y734" s="100">
        <f t="shared" si="108"/>
        <v>2</v>
      </c>
    </row>
    <row r="735" spans="1:25" x14ac:dyDescent="0.2">
      <c r="A735" s="91" t="s">
        <v>3326</v>
      </c>
      <c r="B735" s="92">
        <v>8001686</v>
      </c>
      <c r="C735" s="93" t="s">
        <v>3327</v>
      </c>
      <c r="D735" s="94">
        <v>12927374</v>
      </c>
      <c r="E735" s="95" t="s">
        <v>3172</v>
      </c>
      <c r="F735" s="96" t="s">
        <v>1832</v>
      </c>
      <c r="G735" s="97">
        <v>1</v>
      </c>
      <c r="H735" s="98">
        <v>42094</v>
      </c>
      <c r="I735" s="98">
        <v>47118</v>
      </c>
      <c r="J735" s="96">
        <v>31</v>
      </c>
      <c r="K735" s="96">
        <v>12</v>
      </c>
      <c r="L735" s="96">
        <v>28</v>
      </c>
      <c r="M735" s="99">
        <v>0</v>
      </c>
      <c r="N735" s="99">
        <f t="shared" si="100"/>
        <v>0</v>
      </c>
      <c r="O735" s="99">
        <f t="shared" si="101"/>
        <v>0</v>
      </c>
      <c r="P735" s="99">
        <v>0</v>
      </c>
      <c r="Q735" s="99">
        <f t="shared" si="102"/>
        <v>0</v>
      </c>
      <c r="R735" s="99">
        <f t="shared" si="103"/>
        <v>0</v>
      </c>
      <c r="S735" s="99">
        <f t="shared" si="104"/>
        <v>0</v>
      </c>
      <c r="T735" s="99">
        <v>0</v>
      </c>
      <c r="U735" s="100">
        <f t="shared" si="105"/>
        <v>0</v>
      </c>
      <c r="V735" s="100">
        <v>1</v>
      </c>
      <c r="W735" s="100">
        <f t="shared" si="106"/>
        <v>0</v>
      </c>
      <c r="X735" s="100">
        <f t="shared" si="107"/>
        <v>0</v>
      </c>
      <c r="Y735" s="100">
        <f t="shared" si="108"/>
        <v>0</v>
      </c>
    </row>
    <row r="736" spans="1:25" x14ac:dyDescent="0.2">
      <c r="A736" s="91" t="s">
        <v>3328</v>
      </c>
      <c r="B736" s="92">
        <v>8001685</v>
      </c>
      <c r="C736" s="93" t="s">
        <v>3329</v>
      </c>
      <c r="D736" s="94">
        <v>12950114</v>
      </c>
      <c r="E736" s="95" t="s">
        <v>3172</v>
      </c>
      <c r="F736" s="96" t="s">
        <v>1832</v>
      </c>
      <c r="G736" s="97">
        <v>1</v>
      </c>
      <c r="H736" s="98">
        <v>42094</v>
      </c>
      <c r="I736" s="98">
        <v>47118</v>
      </c>
      <c r="J736" s="96">
        <v>31</v>
      </c>
      <c r="K736" s="96">
        <v>12</v>
      </c>
      <c r="L736" s="96">
        <v>28</v>
      </c>
      <c r="M736" s="99">
        <v>0</v>
      </c>
      <c r="N736" s="99">
        <f t="shared" si="100"/>
        <v>0</v>
      </c>
      <c r="O736" s="99">
        <f t="shared" si="101"/>
        <v>0</v>
      </c>
      <c r="P736" s="99">
        <v>0</v>
      </c>
      <c r="Q736" s="99">
        <f t="shared" si="102"/>
        <v>0</v>
      </c>
      <c r="R736" s="99">
        <f t="shared" si="103"/>
        <v>0</v>
      </c>
      <c r="S736" s="99">
        <f t="shared" si="104"/>
        <v>0</v>
      </c>
      <c r="T736" s="99">
        <v>0</v>
      </c>
      <c r="U736" s="100">
        <f t="shared" si="105"/>
        <v>0</v>
      </c>
      <c r="V736" s="100">
        <v>1</v>
      </c>
      <c r="W736" s="100">
        <f t="shared" si="106"/>
        <v>0</v>
      </c>
      <c r="X736" s="100">
        <f t="shared" si="107"/>
        <v>0</v>
      </c>
      <c r="Y736" s="100">
        <f t="shared" si="108"/>
        <v>0</v>
      </c>
    </row>
    <row r="737" spans="1:25" x14ac:dyDescent="0.2">
      <c r="A737" s="91" t="s">
        <v>3330</v>
      </c>
      <c r="B737" s="92">
        <v>8001684</v>
      </c>
      <c r="C737" s="93" t="s">
        <v>3331</v>
      </c>
      <c r="D737" s="94">
        <v>12860910</v>
      </c>
      <c r="E737" s="95" t="s">
        <v>3172</v>
      </c>
      <c r="F737" s="96" t="s">
        <v>1832</v>
      </c>
      <c r="G737" s="97">
        <v>1</v>
      </c>
      <c r="H737" s="98">
        <v>42094</v>
      </c>
      <c r="I737" s="98">
        <v>47118</v>
      </c>
      <c r="J737" s="96">
        <v>31</v>
      </c>
      <c r="K737" s="96">
        <v>12</v>
      </c>
      <c r="L737" s="96">
        <v>28</v>
      </c>
      <c r="M737" s="99">
        <v>0</v>
      </c>
      <c r="N737" s="99">
        <f t="shared" si="100"/>
        <v>0</v>
      </c>
      <c r="O737" s="99">
        <f t="shared" si="101"/>
        <v>0</v>
      </c>
      <c r="P737" s="99">
        <v>0</v>
      </c>
      <c r="Q737" s="99">
        <f t="shared" si="102"/>
        <v>0</v>
      </c>
      <c r="R737" s="99">
        <f t="shared" si="103"/>
        <v>0</v>
      </c>
      <c r="S737" s="99">
        <f t="shared" si="104"/>
        <v>0</v>
      </c>
      <c r="T737" s="99">
        <v>0</v>
      </c>
      <c r="U737" s="100">
        <f t="shared" si="105"/>
        <v>0</v>
      </c>
      <c r="V737" s="100">
        <v>1</v>
      </c>
      <c r="W737" s="100">
        <f t="shared" si="106"/>
        <v>0</v>
      </c>
      <c r="X737" s="100">
        <f t="shared" si="107"/>
        <v>0</v>
      </c>
      <c r="Y737" s="100">
        <f t="shared" si="108"/>
        <v>0</v>
      </c>
    </row>
    <row r="738" spans="1:25" x14ac:dyDescent="0.2">
      <c r="A738" s="91" t="s">
        <v>3332</v>
      </c>
      <c r="B738" s="92">
        <v>8001682</v>
      </c>
      <c r="C738" s="93" t="s">
        <v>3333</v>
      </c>
      <c r="D738" s="94">
        <v>12619515</v>
      </c>
      <c r="E738" s="95" t="s">
        <v>3172</v>
      </c>
      <c r="F738" s="96" t="s">
        <v>1832</v>
      </c>
      <c r="G738" s="97">
        <v>1</v>
      </c>
      <c r="H738" s="98">
        <v>42094</v>
      </c>
      <c r="I738" s="98">
        <v>47118</v>
      </c>
      <c r="J738" s="96">
        <v>31</v>
      </c>
      <c r="K738" s="96">
        <v>12</v>
      </c>
      <c r="L738" s="96">
        <v>28</v>
      </c>
      <c r="M738" s="99">
        <v>0</v>
      </c>
      <c r="N738" s="99">
        <f t="shared" si="100"/>
        <v>0</v>
      </c>
      <c r="O738" s="99">
        <f t="shared" si="101"/>
        <v>0</v>
      </c>
      <c r="P738" s="99">
        <v>0</v>
      </c>
      <c r="Q738" s="99">
        <f t="shared" si="102"/>
        <v>0</v>
      </c>
      <c r="R738" s="99">
        <f t="shared" si="103"/>
        <v>0</v>
      </c>
      <c r="S738" s="99">
        <f t="shared" si="104"/>
        <v>0</v>
      </c>
      <c r="T738" s="99">
        <v>0</v>
      </c>
      <c r="U738" s="100">
        <f t="shared" si="105"/>
        <v>0</v>
      </c>
      <c r="V738" s="100">
        <v>1</v>
      </c>
      <c r="W738" s="100">
        <f t="shared" si="106"/>
        <v>0</v>
      </c>
      <c r="X738" s="100">
        <f t="shared" si="107"/>
        <v>0</v>
      </c>
      <c r="Y738" s="100">
        <f t="shared" si="108"/>
        <v>0</v>
      </c>
    </row>
    <row r="739" spans="1:25" x14ac:dyDescent="0.2">
      <c r="A739" s="91" t="s">
        <v>3334</v>
      </c>
      <c r="B739" s="92">
        <v>2022464</v>
      </c>
      <c r="C739" s="93" t="s">
        <v>3335</v>
      </c>
      <c r="D739" s="94">
        <v>12952234</v>
      </c>
      <c r="E739" s="95" t="s">
        <v>3172</v>
      </c>
      <c r="F739" s="96" t="s">
        <v>1832</v>
      </c>
      <c r="G739" s="97">
        <v>1</v>
      </c>
      <c r="H739" s="98">
        <v>45629</v>
      </c>
      <c r="I739" s="98">
        <v>47118</v>
      </c>
      <c r="J739" s="96">
        <v>31</v>
      </c>
      <c r="K739" s="96">
        <v>12</v>
      </c>
      <c r="L739" s="96">
        <v>28</v>
      </c>
      <c r="M739" s="99">
        <v>0</v>
      </c>
      <c r="N739" s="99">
        <f t="shared" si="100"/>
        <v>0</v>
      </c>
      <c r="O739" s="99">
        <f t="shared" si="101"/>
        <v>0</v>
      </c>
      <c r="P739" s="99">
        <v>0</v>
      </c>
      <c r="Q739" s="99">
        <f t="shared" si="102"/>
        <v>0</v>
      </c>
      <c r="R739" s="99">
        <f t="shared" si="103"/>
        <v>0</v>
      </c>
      <c r="S739" s="99">
        <f t="shared" si="104"/>
        <v>0</v>
      </c>
      <c r="T739" s="99">
        <v>0</v>
      </c>
      <c r="U739" s="100">
        <f t="shared" si="105"/>
        <v>0</v>
      </c>
      <c r="V739" s="100">
        <v>1</v>
      </c>
      <c r="W739" s="100">
        <f t="shared" si="106"/>
        <v>0</v>
      </c>
      <c r="X739" s="100">
        <f t="shared" si="107"/>
        <v>0</v>
      </c>
      <c r="Y739" s="100">
        <f t="shared" si="108"/>
        <v>0</v>
      </c>
    </row>
    <row r="740" spans="1:25" x14ac:dyDescent="0.2">
      <c r="A740" s="91" t="s">
        <v>3336</v>
      </c>
      <c r="B740" s="92">
        <v>2017471</v>
      </c>
      <c r="C740" s="93" t="s">
        <v>3337</v>
      </c>
      <c r="D740" s="94">
        <v>12952221</v>
      </c>
      <c r="E740" s="95" t="s">
        <v>3172</v>
      </c>
      <c r="F740" s="96" t="s">
        <v>1832</v>
      </c>
      <c r="G740" s="97">
        <v>1</v>
      </c>
      <c r="H740" s="98">
        <v>42094</v>
      </c>
      <c r="I740" s="98">
        <v>47118</v>
      </c>
      <c r="J740" s="96">
        <v>31</v>
      </c>
      <c r="K740" s="96">
        <v>12</v>
      </c>
      <c r="L740" s="96">
        <v>28</v>
      </c>
      <c r="M740" s="99">
        <v>1</v>
      </c>
      <c r="N740" s="99">
        <f t="shared" si="100"/>
        <v>1</v>
      </c>
      <c r="O740" s="99">
        <f t="shared" si="101"/>
        <v>1</v>
      </c>
      <c r="P740" s="99">
        <v>0</v>
      </c>
      <c r="Q740" s="99">
        <f t="shared" si="102"/>
        <v>1</v>
      </c>
      <c r="R740" s="99">
        <f t="shared" si="103"/>
        <v>2</v>
      </c>
      <c r="S740" s="99">
        <f t="shared" si="104"/>
        <v>0</v>
      </c>
      <c r="T740" s="99">
        <v>2</v>
      </c>
      <c r="U740" s="100">
        <f t="shared" si="105"/>
        <v>0</v>
      </c>
      <c r="V740" s="100">
        <v>1</v>
      </c>
      <c r="W740" s="100">
        <f t="shared" si="106"/>
        <v>0</v>
      </c>
      <c r="X740" s="100">
        <f t="shared" si="107"/>
        <v>0.1</v>
      </c>
      <c r="Y740" s="100">
        <f t="shared" si="108"/>
        <v>2</v>
      </c>
    </row>
    <row r="741" spans="1:25" x14ac:dyDescent="0.2">
      <c r="A741" s="91" t="s">
        <v>3338</v>
      </c>
      <c r="B741" s="92">
        <v>2023021</v>
      </c>
      <c r="C741" s="93" t="s">
        <v>1696</v>
      </c>
      <c r="D741" s="94">
        <v>12950142</v>
      </c>
      <c r="E741" s="95" t="s">
        <v>3172</v>
      </c>
      <c r="F741" s="96" t="s">
        <v>1832</v>
      </c>
      <c r="G741" s="97">
        <v>1</v>
      </c>
      <c r="H741" s="98">
        <v>45646</v>
      </c>
      <c r="I741" s="98">
        <v>47118</v>
      </c>
      <c r="J741" s="96">
        <v>31</v>
      </c>
      <c r="K741" s="96">
        <v>12</v>
      </c>
      <c r="L741" s="96">
        <v>28</v>
      </c>
      <c r="M741" s="99">
        <v>0</v>
      </c>
      <c r="N741" s="99">
        <f t="shared" si="100"/>
        <v>0</v>
      </c>
      <c r="O741" s="99">
        <f t="shared" si="101"/>
        <v>0</v>
      </c>
      <c r="P741" s="99">
        <v>0</v>
      </c>
      <c r="Q741" s="99">
        <f t="shared" si="102"/>
        <v>0</v>
      </c>
      <c r="R741" s="99">
        <f t="shared" si="103"/>
        <v>0</v>
      </c>
      <c r="S741" s="99">
        <f t="shared" si="104"/>
        <v>0</v>
      </c>
      <c r="T741" s="99">
        <v>0</v>
      </c>
      <c r="U741" s="100">
        <f t="shared" si="105"/>
        <v>0</v>
      </c>
      <c r="V741" s="100">
        <v>1</v>
      </c>
      <c r="W741" s="100">
        <f t="shared" si="106"/>
        <v>0</v>
      </c>
      <c r="X741" s="100">
        <f t="shared" si="107"/>
        <v>0</v>
      </c>
      <c r="Y741" s="100">
        <f t="shared" si="108"/>
        <v>0</v>
      </c>
    </row>
    <row r="742" spans="1:25" x14ac:dyDescent="0.2">
      <c r="A742" s="91" t="s">
        <v>3339</v>
      </c>
      <c r="B742" s="92">
        <v>8001792</v>
      </c>
      <c r="C742" s="93" t="s">
        <v>3340</v>
      </c>
      <c r="D742" s="94">
        <v>12864870</v>
      </c>
      <c r="E742" s="95" t="s">
        <v>3172</v>
      </c>
      <c r="F742" s="96" t="s">
        <v>1832</v>
      </c>
      <c r="G742" s="97">
        <v>1</v>
      </c>
      <c r="H742" s="98">
        <v>42094</v>
      </c>
      <c r="I742" s="98">
        <v>47118</v>
      </c>
      <c r="J742" s="96">
        <v>31</v>
      </c>
      <c r="K742" s="96">
        <v>12</v>
      </c>
      <c r="L742" s="96">
        <v>28</v>
      </c>
      <c r="M742" s="99">
        <v>0</v>
      </c>
      <c r="N742" s="99">
        <f t="shared" si="100"/>
        <v>0</v>
      </c>
      <c r="O742" s="99">
        <f t="shared" si="101"/>
        <v>0</v>
      </c>
      <c r="P742" s="99">
        <v>0</v>
      </c>
      <c r="Q742" s="99">
        <f t="shared" si="102"/>
        <v>0</v>
      </c>
      <c r="R742" s="99">
        <f t="shared" si="103"/>
        <v>0</v>
      </c>
      <c r="S742" s="99">
        <f t="shared" si="104"/>
        <v>0</v>
      </c>
      <c r="T742" s="99">
        <v>0</v>
      </c>
      <c r="U742" s="100">
        <f t="shared" si="105"/>
        <v>0</v>
      </c>
      <c r="V742" s="100">
        <v>1</v>
      </c>
      <c r="W742" s="100">
        <f t="shared" si="106"/>
        <v>0</v>
      </c>
      <c r="X742" s="100">
        <f t="shared" si="107"/>
        <v>0</v>
      </c>
      <c r="Y742" s="100">
        <f t="shared" si="108"/>
        <v>0</v>
      </c>
    </row>
    <row r="743" spans="1:25" x14ac:dyDescent="0.2">
      <c r="A743" s="91" t="s">
        <v>3341</v>
      </c>
      <c r="B743" s="92">
        <v>2015660</v>
      </c>
      <c r="C743" s="93" t="s">
        <v>3342</v>
      </c>
      <c r="D743" s="94">
        <v>12950058</v>
      </c>
      <c r="E743" s="95" t="s">
        <v>3172</v>
      </c>
      <c r="F743" s="96" t="s">
        <v>1832</v>
      </c>
      <c r="G743" s="97">
        <v>1</v>
      </c>
      <c r="H743" s="98">
        <v>42094</v>
      </c>
      <c r="I743" s="98">
        <v>47118</v>
      </c>
      <c r="J743" s="96">
        <v>31</v>
      </c>
      <c r="K743" s="96">
        <v>12</v>
      </c>
      <c r="L743" s="96">
        <v>28</v>
      </c>
      <c r="M743" s="99">
        <v>0</v>
      </c>
      <c r="N743" s="99">
        <f t="shared" si="100"/>
        <v>0</v>
      </c>
      <c r="O743" s="99">
        <f t="shared" si="101"/>
        <v>0</v>
      </c>
      <c r="P743" s="99">
        <v>0</v>
      </c>
      <c r="Q743" s="99">
        <f t="shared" si="102"/>
        <v>0</v>
      </c>
      <c r="R743" s="99">
        <f t="shared" si="103"/>
        <v>0</v>
      </c>
      <c r="S743" s="99">
        <f t="shared" si="104"/>
        <v>0</v>
      </c>
      <c r="T743" s="99">
        <v>0</v>
      </c>
      <c r="U743" s="100">
        <f t="shared" si="105"/>
        <v>0</v>
      </c>
      <c r="V743" s="100">
        <v>1</v>
      </c>
      <c r="W743" s="100">
        <f t="shared" si="106"/>
        <v>0</v>
      </c>
      <c r="X743" s="100">
        <f t="shared" si="107"/>
        <v>0</v>
      </c>
      <c r="Y743" s="100">
        <f t="shared" si="108"/>
        <v>0</v>
      </c>
    </row>
    <row r="744" spans="1:25" x14ac:dyDescent="0.2">
      <c r="A744" s="91" t="s">
        <v>3343</v>
      </c>
      <c r="B744" s="92">
        <v>8001677</v>
      </c>
      <c r="C744" s="93" t="s">
        <v>3344</v>
      </c>
      <c r="D744" s="94">
        <v>12619584</v>
      </c>
      <c r="E744" s="95" t="s">
        <v>3172</v>
      </c>
      <c r="F744" s="96" t="s">
        <v>1832</v>
      </c>
      <c r="G744" s="97">
        <v>1</v>
      </c>
      <c r="H744" s="98">
        <v>42094</v>
      </c>
      <c r="I744" s="98">
        <v>47049</v>
      </c>
      <c r="J744" s="96">
        <v>23</v>
      </c>
      <c r="K744" s="96">
        <v>10</v>
      </c>
      <c r="L744" s="96">
        <v>28</v>
      </c>
      <c r="M744" s="99">
        <v>0</v>
      </c>
      <c r="N744" s="99">
        <f t="shared" si="100"/>
        <v>0</v>
      </c>
      <c r="O744" s="99">
        <f t="shared" si="101"/>
        <v>0</v>
      </c>
      <c r="P744" s="99">
        <v>0</v>
      </c>
      <c r="Q744" s="99">
        <f t="shared" si="102"/>
        <v>0</v>
      </c>
      <c r="R744" s="99">
        <f t="shared" si="103"/>
        <v>0</v>
      </c>
      <c r="S744" s="99">
        <f t="shared" si="104"/>
        <v>0</v>
      </c>
      <c r="T744" s="99">
        <v>0</v>
      </c>
      <c r="U744" s="100">
        <f t="shared" si="105"/>
        <v>0</v>
      </c>
      <c r="V744" s="100">
        <v>1</v>
      </c>
      <c r="W744" s="100">
        <f t="shared" si="106"/>
        <v>0</v>
      </c>
      <c r="X744" s="100">
        <f t="shared" si="107"/>
        <v>0</v>
      </c>
      <c r="Y744" s="100">
        <f t="shared" si="108"/>
        <v>0</v>
      </c>
    </row>
    <row r="745" spans="1:25" x14ac:dyDescent="0.2">
      <c r="A745" s="91" t="s">
        <v>3345</v>
      </c>
      <c r="B745" s="92">
        <v>8001676</v>
      </c>
      <c r="C745" s="93" t="s">
        <v>3346</v>
      </c>
      <c r="D745" s="94">
        <v>12619583</v>
      </c>
      <c r="E745" s="95" t="s">
        <v>3172</v>
      </c>
      <c r="F745" s="96" t="s">
        <v>1832</v>
      </c>
      <c r="G745" s="97">
        <v>1</v>
      </c>
      <c r="H745" s="98">
        <v>42094</v>
      </c>
      <c r="I745" s="98">
        <v>46753</v>
      </c>
      <c r="J745" s="96">
        <v>1</v>
      </c>
      <c r="K745" s="96">
        <v>1</v>
      </c>
      <c r="L745" s="96">
        <v>28</v>
      </c>
      <c r="M745" s="99">
        <v>0</v>
      </c>
      <c r="N745" s="99">
        <f t="shared" si="100"/>
        <v>0</v>
      </c>
      <c r="O745" s="99">
        <f t="shared" si="101"/>
        <v>0</v>
      </c>
      <c r="P745" s="99">
        <v>0</v>
      </c>
      <c r="Q745" s="99">
        <f t="shared" si="102"/>
        <v>0</v>
      </c>
      <c r="R745" s="99">
        <f t="shared" si="103"/>
        <v>0</v>
      </c>
      <c r="S745" s="99">
        <f t="shared" si="104"/>
        <v>0</v>
      </c>
      <c r="T745" s="99">
        <v>2</v>
      </c>
      <c r="U745" s="100">
        <f t="shared" si="105"/>
        <v>0</v>
      </c>
      <c r="V745" s="100">
        <v>1</v>
      </c>
      <c r="W745" s="100">
        <f t="shared" si="106"/>
        <v>0</v>
      </c>
      <c r="X745" s="100">
        <f t="shared" si="107"/>
        <v>0</v>
      </c>
      <c r="Y745" s="100">
        <f t="shared" si="108"/>
        <v>0</v>
      </c>
    </row>
    <row r="746" spans="1:25" x14ac:dyDescent="0.2">
      <c r="A746" s="91" t="s">
        <v>3347</v>
      </c>
      <c r="B746" s="92">
        <v>8001674</v>
      </c>
      <c r="C746" s="93" t="s">
        <v>3348</v>
      </c>
      <c r="D746" s="94">
        <v>12927365</v>
      </c>
      <c r="E746" s="95" t="s">
        <v>3172</v>
      </c>
      <c r="F746" s="96" t="s">
        <v>1832</v>
      </c>
      <c r="G746" s="97">
        <v>1</v>
      </c>
      <c r="H746" s="98">
        <v>42094</v>
      </c>
      <c r="I746" s="98">
        <v>46753</v>
      </c>
      <c r="J746" s="96">
        <v>1</v>
      </c>
      <c r="K746" s="96">
        <v>1</v>
      </c>
      <c r="L746" s="96">
        <v>28</v>
      </c>
      <c r="M746" s="99">
        <v>0</v>
      </c>
      <c r="N746" s="99">
        <f t="shared" si="100"/>
        <v>0</v>
      </c>
      <c r="O746" s="99">
        <f t="shared" si="101"/>
        <v>0</v>
      </c>
      <c r="P746" s="99">
        <v>0</v>
      </c>
      <c r="Q746" s="99">
        <f t="shared" si="102"/>
        <v>0</v>
      </c>
      <c r="R746" s="99">
        <f t="shared" si="103"/>
        <v>0</v>
      </c>
      <c r="S746" s="99">
        <f t="shared" si="104"/>
        <v>0</v>
      </c>
      <c r="T746" s="99">
        <v>0</v>
      </c>
      <c r="U746" s="100">
        <f t="shared" si="105"/>
        <v>0</v>
      </c>
      <c r="V746" s="100">
        <v>1</v>
      </c>
      <c r="W746" s="100">
        <f t="shared" si="106"/>
        <v>0</v>
      </c>
      <c r="X746" s="100">
        <f t="shared" si="107"/>
        <v>0</v>
      </c>
      <c r="Y746" s="100">
        <f t="shared" si="108"/>
        <v>0</v>
      </c>
    </row>
    <row r="747" spans="1:25" x14ac:dyDescent="0.2">
      <c r="A747" s="91" t="s">
        <v>3349</v>
      </c>
      <c r="B747" s="92">
        <v>8001673</v>
      </c>
      <c r="C747" s="93" t="s">
        <v>3350</v>
      </c>
      <c r="D747" s="94">
        <v>12950152</v>
      </c>
      <c r="E747" s="95" t="s">
        <v>3172</v>
      </c>
      <c r="F747" s="96" t="s">
        <v>1832</v>
      </c>
      <c r="G747" s="97">
        <v>1</v>
      </c>
      <c r="H747" s="98">
        <v>42094</v>
      </c>
      <c r="I747" s="98">
        <v>46753</v>
      </c>
      <c r="J747" s="96">
        <v>1</v>
      </c>
      <c r="K747" s="96">
        <v>1</v>
      </c>
      <c r="L747" s="96">
        <v>28</v>
      </c>
      <c r="M747" s="99">
        <v>0</v>
      </c>
      <c r="N747" s="99">
        <f t="shared" si="100"/>
        <v>0</v>
      </c>
      <c r="O747" s="99">
        <f t="shared" si="101"/>
        <v>0</v>
      </c>
      <c r="P747" s="99">
        <v>0</v>
      </c>
      <c r="Q747" s="99">
        <f t="shared" si="102"/>
        <v>0</v>
      </c>
      <c r="R747" s="99">
        <f t="shared" si="103"/>
        <v>0</v>
      </c>
      <c r="S747" s="99">
        <f t="shared" si="104"/>
        <v>0</v>
      </c>
      <c r="T747" s="99">
        <v>0</v>
      </c>
      <c r="U747" s="100">
        <f t="shared" si="105"/>
        <v>0</v>
      </c>
      <c r="V747" s="100">
        <v>1</v>
      </c>
      <c r="W747" s="100">
        <f t="shared" si="106"/>
        <v>0</v>
      </c>
      <c r="X747" s="100">
        <f t="shared" si="107"/>
        <v>0</v>
      </c>
      <c r="Y747" s="100">
        <f t="shared" si="108"/>
        <v>0</v>
      </c>
    </row>
    <row r="748" spans="1:25" x14ac:dyDescent="0.2">
      <c r="A748" s="91" t="s">
        <v>3351</v>
      </c>
      <c r="B748" s="92">
        <v>2016105</v>
      </c>
      <c r="C748" s="93" t="s">
        <v>3352</v>
      </c>
      <c r="D748" s="94">
        <v>12952163</v>
      </c>
      <c r="E748" s="95" t="s">
        <v>3172</v>
      </c>
      <c r="F748" s="96" t="s">
        <v>1832</v>
      </c>
      <c r="G748" s="97">
        <v>1</v>
      </c>
      <c r="H748" s="98">
        <v>42094</v>
      </c>
      <c r="I748" s="98">
        <v>46753</v>
      </c>
      <c r="J748" s="96">
        <v>1</v>
      </c>
      <c r="K748" s="96">
        <v>1</v>
      </c>
      <c r="L748" s="96">
        <v>28</v>
      </c>
      <c r="M748" s="99">
        <v>0</v>
      </c>
      <c r="N748" s="99">
        <f t="shared" si="100"/>
        <v>0</v>
      </c>
      <c r="O748" s="99">
        <f t="shared" si="101"/>
        <v>0</v>
      </c>
      <c r="P748" s="99">
        <v>0</v>
      </c>
      <c r="Q748" s="99">
        <f t="shared" si="102"/>
        <v>0</v>
      </c>
      <c r="R748" s="99">
        <f t="shared" si="103"/>
        <v>0</v>
      </c>
      <c r="S748" s="99">
        <f t="shared" si="104"/>
        <v>0</v>
      </c>
      <c r="T748" s="99">
        <v>0</v>
      </c>
      <c r="U748" s="100">
        <f t="shared" si="105"/>
        <v>0</v>
      </c>
      <c r="V748" s="100">
        <v>1</v>
      </c>
      <c r="W748" s="100">
        <f t="shared" si="106"/>
        <v>0</v>
      </c>
      <c r="X748" s="100">
        <f t="shared" si="107"/>
        <v>0</v>
      </c>
      <c r="Y748" s="100">
        <f t="shared" si="108"/>
        <v>0</v>
      </c>
    </row>
    <row r="749" spans="1:25" x14ac:dyDescent="0.2">
      <c r="A749" s="91" t="s">
        <v>3353</v>
      </c>
      <c r="B749" s="92">
        <v>8001671</v>
      </c>
      <c r="C749" s="93" t="s">
        <v>3354</v>
      </c>
      <c r="D749" s="94">
        <v>12866794</v>
      </c>
      <c r="E749" s="95" t="s">
        <v>3172</v>
      </c>
      <c r="F749" s="96" t="s">
        <v>1832</v>
      </c>
      <c r="G749" s="97">
        <v>1</v>
      </c>
      <c r="H749" s="98">
        <v>42094</v>
      </c>
      <c r="I749" s="98">
        <v>46753</v>
      </c>
      <c r="J749" s="96">
        <v>1</v>
      </c>
      <c r="K749" s="96">
        <v>1</v>
      </c>
      <c r="L749" s="96">
        <v>28</v>
      </c>
      <c r="M749" s="99">
        <v>1</v>
      </c>
      <c r="N749" s="99">
        <f t="shared" si="100"/>
        <v>1</v>
      </c>
      <c r="O749" s="99">
        <f t="shared" si="101"/>
        <v>1</v>
      </c>
      <c r="P749" s="99">
        <v>0</v>
      </c>
      <c r="Q749" s="99">
        <f t="shared" si="102"/>
        <v>1</v>
      </c>
      <c r="R749" s="99">
        <f t="shared" si="103"/>
        <v>2</v>
      </c>
      <c r="S749" s="99">
        <f t="shared" si="104"/>
        <v>0</v>
      </c>
      <c r="T749" s="99">
        <v>2</v>
      </c>
      <c r="U749" s="100">
        <f t="shared" si="105"/>
        <v>0</v>
      </c>
      <c r="V749" s="100">
        <v>1</v>
      </c>
      <c r="W749" s="100">
        <f t="shared" si="106"/>
        <v>0</v>
      </c>
      <c r="X749" s="100">
        <f t="shared" si="107"/>
        <v>0.1</v>
      </c>
      <c r="Y749" s="100">
        <f t="shared" si="108"/>
        <v>2</v>
      </c>
    </row>
    <row r="750" spans="1:25" x14ac:dyDescent="0.2">
      <c r="A750" s="91" t="s">
        <v>3355</v>
      </c>
      <c r="B750" s="92">
        <v>8001670</v>
      </c>
      <c r="C750" s="93" t="s">
        <v>3356</v>
      </c>
      <c r="D750" s="94">
        <v>12952217</v>
      </c>
      <c r="E750" s="95" t="s">
        <v>3172</v>
      </c>
      <c r="F750" s="96" t="s">
        <v>1832</v>
      </c>
      <c r="G750" s="97">
        <v>1</v>
      </c>
      <c r="H750" s="98">
        <v>42094</v>
      </c>
      <c r="I750" s="98">
        <v>46753</v>
      </c>
      <c r="J750" s="96">
        <v>1</v>
      </c>
      <c r="K750" s="96">
        <v>1</v>
      </c>
      <c r="L750" s="96">
        <v>28</v>
      </c>
      <c r="M750" s="99">
        <v>0</v>
      </c>
      <c r="N750" s="99">
        <f t="shared" si="100"/>
        <v>0</v>
      </c>
      <c r="O750" s="99">
        <f t="shared" si="101"/>
        <v>0</v>
      </c>
      <c r="P750" s="99">
        <v>0</v>
      </c>
      <c r="Q750" s="99">
        <f t="shared" si="102"/>
        <v>0</v>
      </c>
      <c r="R750" s="99">
        <f t="shared" si="103"/>
        <v>0</v>
      </c>
      <c r="S750" s="99">
        <f t="shared" si="104"/>
        <v>0</v>
      </c>
      <c r="T750" s="99">
        <v>0</v>
      </c>
      <c r="U750" s="100">
        <f t="shared" si="105"/>
        <v>0</v>
      </c>
      <c r="V750" s="100">
        <v>1</v>
      </c>
      <c r="W750" s="100">
        <f t="shared" si="106"/>
        <v>0</v>
      </c>
      <c r="X750" s="100">
        <f t="shared" si="107"/>
        <v>0</v>
      </c>
      <c r="Y750" s="100">
        <f t="shared" si="108"/>
        <v>0</v>
      </c>
    </row>
    <row r="751" spans="1:25" x14ac:dyDescent="0.2">
      <c r="A751" s="91" t="s">
        <v>3357</v>
      </c>
      <c r="B751" s="92">
        <v>2005776</v>
      </c>
      <c r="C751" s="93" t="s">
        <v>1696</v>
      </c>
      <c r="D751" s="94">
        <v>12619582</v>
      </c>
      <c r="E751" s="95" t="s">
        <v>3172</v>
      </c>
      <c r="F751" s="96" t="s">
        <v>1832</v>
      </c>
      <c r="G751" s="97">
        <v>1</v>
      </c>
      <c r="H751" s="98">
        <v>45336</v>
      </c>
      <c r="I751" s="98">
        <v>46753</v>
      </c>
      <c r="J751" s="96">
        <v>1</v>
      </c>
      <c r="K751" s="96">
        <v>1</v>
      </c>
      <c r="L751" s="96">
        <v>28</v>
      </c>
      <c r="M751" s="99">
        <v>0</v>
      </c>
      <c r="N751" s="99">
        <f t="shared" si="100"/>
        <v>0</v>
      </c>
      <c r="O751" s="99">
        <f t="shared" si="101"/>
        <v>0</v>
      </c>
      <c r="P751" s="99">
        <v>0</v>
      </c>
      <c r="Q751" s="99">
        <f t="shared" si="102"/>
        <v>0</v>
      </c>
      <c r="R751" s="99">
        <f t="shared" si="103"/>
        <v>0</v>
      </c>
      <c r="S751" s="99">
        <f t="shared" si="104"/>
        <v>0</v>
      </c>
      <c r="T751" s="99">
        <v>0</v>
      </c>
      <c r="U751" s="100">
        <f t="shared" si="105"/>
        <v>0</v>
      </c>
      <c r="V751" s="100">
        <v>1</v>
      </c>
      <c r="W751" s="100">
        <f t="shared" si="106"/>
        <v>0</v>
      </c>
      <c r="X751" s="100">
        <f t="shared" si="107"/>
        <v>0</v>
      </c>
      <c r="Y751" s="100">
        <f t="shared" si="108"/>
        <v>0</v>
      </c>
    </row>
    <row r="752" spans="1:25" x14ac:dyDescent="0.2">
      <c r="A752" s="91" t="s">
        <v>3358</v>
      </c>
      <c r="B752" s="92">
        <v>2017255</v>
      </c>
      <c r="C752" s="93" t="s">
        <v>3359</v>
      </c>
      <c r="D752" s="94">
        <v>12864927</v>
      </c>
      <c r="E752" s="95" t="s">
        <v>3172</v>
      </c>
      <c r="F752" s="96" t="s">
        <v>1832</v>
      </c>
      <c r="G752" s="97">
        <v>1</v>
      </c>
      <c r="H752" s="98">
        <v>42094</v>
      </c>
      <c r="I752" s="98">
        <v>46844</v>
      </c>
      <c r="J752" s="96">
        <v>1</v>
      </c>
      <c r="K752" s="96">
        <v>4</v>
      </c>
      <c r="L752" s="96">
        <v>28</v>
      </c>
      <c r="M752" s="99">
        <v>0</v>
      </c>
      <c r="N752" s="99">
        <f t="shared" si="100"/>
        <v>0</v>
      </c>
      <c r="O752" s="99">
        <f t="shared" si="101"/>
        <v>0</v>
      </c>
      <c r="P752" s="99">
        <v>0</v>
      </c>
      <c r="Q752" s="99">
        <f t="shared" si="102"/>
        <v>0</v>
      </c>
      <c r="R752" s="99">
        <f t="shared" si="103"/>
        <v>0</v>
      </c>
      <c r="S752" s="99">
        <f t="shared" si="104"/>
        <v>0</v>
      </c>
      <c r="T752" s="99">
        <v>0</v>
      </c>
      <c r="U752" s="100">
        <f t="shared" si="105"/>
        <v>0</v>
      </c>
      <c r="V752" s="100">
        <v>1</v>
      </c>
      <c r="W752" s="100">
        <f t="shared" si="106"/>
        <v>0</v>
      </c>
      <c r="X752" s="100">
        <f t="shared" si="107"/>
        <v>0</v>
      </c>
      <c r="Y752" s="100">
        <f t="shared" si="108"/>
        <v>0</v>
      </c>
    </row>
    <row r="753" spans="1:25" x14ac:dyDescent="0.2">
      <c r="A753" s="91" t="s">
        <v>3360</v>
      </c>
      <c r="B753" s="92">
        <v>8001809</v>
      </c>
      <c r="C753" s="93" t="s">
        <v>3361</v>
      </c>
      <c r="D753" s="94">
        <v>12862262</v>
      </c>
      <c r="E753" s="95" t="s">
        <v>3172</v>
      </c>
      <c r="F753" s="96" t="s">
        <v>1832</v>
      </c>
      <c r="G753" s="97">
        <v>1</v>
      </c>
      <c r="H753" s="98">
        <v>42094</v>
      </c>
      <c r="I753" s="98">
        <v>46813</v>
      </c>
      <c r="J753" s="96">
        <v>1</v>
      </c>
      <c r="K753" s="96">
        <v>3</v>
      </c>
      <c r="L753" s="96">
        <v>28</v>
      </c>
      <c r="M753" s="99">
        <v>1</v>
      </c>
      <c r="N753" s="99">
        <f t="shared" si="100"/>
        <v>1</v>
      </c>
      <c r="O753" s="99">
        <f t="shared" si="101"/>
        <v>1</v>
      </c>
      <c r="P753" s="99">
        <v>0</v>
      </c>
      <c r="Q753" s="99">
        <f t="shared" si="102"/>
        <v>1</v>
      </c>
      <c r="R753" s="99">
        <f t="shared" si="103"/>
        <v>2</v>
      </c>
      <c r="S753" s="99">
        <f t="shared" si="104"/>
        <v>0</v>
      </c>
      <c r="T753" s="99">
        <v>2</v>
      </c>
      <c r="U753" s="100">
        <f t="shared" si="105"/>
        <v>0</v>
      </c>
      <c r="V753" s="100">
        <v>1</v>
      </c>
      <c r="W753" s="100">
        <f t="shared" si="106"/>
        <v>0</v>
      </c>
      <c r="X753" s="100">
        <f t="shared" si="107"/>
        <v>0.1</v>
      </c>
      <c r="Y753" s="100">
        <f t="shared" si="108"/>
        <v>2</v>
      </c>
    </row>
    <row r="754" spans="1:25" x14ac:dyDescent="0.2">
      <c r="A754" s="91" t="s">
        <v>3362</v>
      </c>
      <c r="B754" s="92">
        <v>2021365</v>
      </c>
      <c r="C754" s="93" t="s">
        <v>3363</v>
      </c>
      <c r="D754" s="94">
        <v>12619528</v>
      </c>
      <c r="E754" s="95" t="s">
        <v>3172</v>
      </c>
      <c r="F754" s="96" t="s">
        <v>1832</v>
      </c>
      <c r="G754" s="97">
        <v>1</v>
      </c>
      <c r="H754" s="98">
        <v>42094</v>
      </c>
      <c r="I754" s="98">
        <v>46753</v>
      </c>
      <c r="J754" s="96">
        <v>1</v>
      </c>
      <c r="K754" s="96">
        <v>1</v>
      </c>
      <c r="L754" s="96">
        <v>28</v>
      </c>
      <c r="M754" s="99">
        <v>1</v>
      </c>
      <c r="N754" s="99">
        <f t="shared" si="100"/>
        <v>1</v>
      </c>
      <c r="O754" s="99">
        <f t="shared" si="101"/>
        <v>1</v>
      </c>
      <c r="P754" s="99">
        <v>0</v>
      </c>
      <c r="Q754" s="99">
        <f t="shared" si="102"/>
        <v>1</v>
      </c>
      <c r="R754" s="99">
        <f t="shared" si="103"/>
        <v>2</v>
      </c>
      <c r="S754" s="99">
        <f t="shared" si="104"/>
        <v>0</v>
      </c>
      <c r="T754" s="99">
        <v>2</v>
      </c>
      <c r="U754" s="100">
        <f t="shared" si="105"/>
        <v>0</v>
      </c>
      <c r="V754" s="100">
        <v>1</v>
      </c>
      <c r="W754" s="100">
        <f t="shared" si="106"/>
        <v>0</v>
      </c>
      <c r="X754" s="100">
        <f t="shared" si="107"/>
        <v>0.1</v>
      </c>
      <c r="Y754" s="100">
        <f t="shared" si="108"/>
        <v>2</v>
      </c>
    </row>
    <row r="755" spans="1:25" x14ac:dyDescent="0.2">
      <c r="A755" s="91" t="s">
        <v>3364</v>
      </c>
      <c r="B755" s="92">
        <v>8001667</v>
      </c>
      <c r="C755" s="93" t="s">
        <v>3365</v>
      </c>
      <c r="D755" s="94">
        <v>12927376</v>
      </c>
      <c r="E755" s="95" t="s">
        <v>3172</v>
      </c>
      <c r="F755" s="96" t="s">
        <v>1832</v>
      </c>
      <c r="G755" s="97">
        <v>1</v>
      </c>
      <c r="H755" s="98">
        <v>42094</v>
      </c>
      <c r="I755" s="98">
        <v>46753</v>
      </c>
      <c r="J755" s="96">
        <v>1</v>
      </c>
      <c r="K755" s="96">
        <v>1</v>
      </c>
      <c r="L755" s="96">
        <v>28</v>
      </c>
      <c r="M755" s="99">
        <v>0</v>
      </c>
      <c r="N755" s="99">
        <f t="shared" si="100"/>
        <v>0</v>
      </c>
      <c r="O755" s="99">
        <f t="shared" si="101"/>
        <v>0</v>
      </c>
      <c r="P755" s="99">
        <v>0</v>
      </c>
      <c r="Q755" s="99">
        <f t="shared" si="102"/>
        <v>0</v>
      </c>
      <c r="R755" s="99">
        <f t="shared" si="103"/>
        <v>0</v>
      </c>
      <c r="S755" s="99">
        <f t="shared" si="104"/>
        <v>0</v>
      </c>
      <c r="T755" s="99">
        <v>0</v>
      </c>
      <c r="U755" s="100">
        <f t="shared" si="105"/>
        <v>0</v>
      </c>
      <c r="V755" s="100">
        <v>1</v>
      </c>
      <c r="W755" s="100">
        <f t="shared" si="106"/>
        <v>0</v>
      </c>
      <c r="X755" s="100">
        <f t="shared" si="107"/>
        <v>0</v>
      </c>
      <c r="Y755" s="100">
        <f t="shared" si="108"/>
        <v>0</v>
      </c>
    </row>
    <row r="756" spans="1:25" x14ac:dyDescent="0.2">
      <c r="A756" s="91" t="s">
        <v>3366</v>
      </c>
      <c r="B756" s="92">
        <v>8001666</v>
      </c>
      <c r="C756" s="93" t="s">
        <v>3367</v>
      </c>
      <c r="D756" s="94">
        <v>12862293</v>
      </c>
      <c r="E756" s="95" t="s">
        <v>3172</v>
      </c>
      <c r="F756" s="96" t="s">
        <v>1832</v>
      </c>
      <c r="G756" s="97">
        <v>1</v>
      </c>
      <c r="H756" s="98">
        <v>42094</v>
      </c>
      <c r="I756" s="98">
        <v>46753</v>
      </c>
      <c r="J756" s="96">
        <v>1</v>
      </c>
      <c r="K756" s="96">
        <v>1</v>
      </c>
      <c r="L756" s="96">
        <v>28</v>
      </c>
      <c r="M756" s="99">
        <v>0</v>
      </c>
      <c r="N756" s="99">
        <f t="shared" si="100"/>
        <v>0</v>
      </c>
      <c r="O756" s="99">
        <f t="shared" si="101"/>
        <v>0</v>
      </c>
      <c r="P756" s="99">
        <v>0</v>
      </c>
      <c r="Q756" s="99">
        <f t="shared" si="102"/>
        <v>0</v>
      </c>
      <c r="R756" s="99">
        <f t="shared" si="103"/>
        <v>0</v>
      </c>
      <c r="S756" s="99">
        <f t="shared" si="104"/>
        <v>0</v>
      </c>
      <c r="T756" s="99">
        <v>0</v>
      </c>
      <c r="U756" s="100">
        <f t="shared" si="105"/>
        <v>0</v>
      </c>
      <c r="V756" s="100">
        <v>1</v>
      </c>
      <c r="W756" s="100">
        <f t="shared" si="106"/>
        <v>0</v>
      </c>
      <c r="X756" s="100">
        <f t="shared" si="107"/>
        <v>0</v>
      </c>
      <c r="Y756" s="100">
        <f t="shared" si="108"/>
        <v>0</v>
      </c>
    </row>
    <row r="757" spans="1:25" x14ac:dyDescent="0.2">
      <c r="A757" s="91" t="s">
        <v>3368</v>
      </c>
      <c r="B757" s="92">
        <v>8001665</v>
      </c>
      <c r="C757" s="93" t="s">
        <v>3369</v>
      </c>
      <c r="D757" s="94">
        <v>12866768</v>
      </c>
      <c r="E757" s="95" t="s">
        <v>3172</v>
      </c>
      <c r="F757" s="96" t="s">
        <v>1832</v>
      </c>
      <c r="G757" s="97">
        <v>1</v>
      </c>
      <c r="H757" s="98">
        <v>42094</v>
      </c>
      <c r="I757" s="98">
        <v>46753</v>
      </c>
      <c r="J757" s="96">
        <v>1</v>
      </c>
      <c r="K757" s="96">
        <v>1</v>
      </c>
      <c r="L757" s="96">
        <v>28</v>
      </c>
      <c r="M757" s="99">
        <v>0</v>
      </c>
      <c r="N757" s="99">
        <f t="shared" si="100"/>
        <v>0</v>
      </c>
      <c r="O757" s="99">
        <f t="shared" si="101"/>
        <v>0</v>
      </c>
      <c r="P757" s="99">
        <v>0</v>
      </c>
      <c r="Q757" s="99">
        <f t="shared" si="102"/>
        <v>0</v>
      </c>
      <c r="R757" s="99">
        <f t="shared" si="103"/>
        <v>0</v>
      </c>
      <c r="S757" s="99">
        <f t="shared" si="104"/>
        <v>0</v>
      </c>
      <c r="T757" s="99">
        <v>0</v>
      </c>
      <c r="U757" s="100">
        <f t="shared" si="105"/>
        <v>0</v>
      </c>
      <c r="V757" s="100">
        <v>1</v>
      </c>
      <c r="W757" s="100">
        <f t="shared" si="106"/>
        <v>0</v>
      </c>
      <c r="X757" s="100">
        <f t="shared" si="107"/>
        <v>0</v>
      </c>
      <c r="Y757" s="100">
        <f t="shared" si="108"/>
        <v>0</v>
      </c>
    </row>
    <row r="758" spans="1:25" x14ac:dyDescent="0.2">
      <c r="A758" s="91" t="s">
        <v>3370</v>
      </c>
      <c r="B758" s="92">
        <v>8001664</v>
      </c>
      <c r="C758" s="93" t="s">
        <v>3371</v>
      </c>
      <c r="D758" s="94">
        <v>12863207</v>
      </c>
      <c r="E758" s="95" t="s">
        <v>3172</v>
      </c>
      <c r="F758" s="96" t="s">
        <v>1832</v>
      </c>
      <c r="G758" s="97">
        <v>1</v>
      </c>
      <c r="H758" s="98">
        <v>42094</v>
      </c>
      <c r="I758" s="98">
        <v>46753</v>
      </c>
      <c r="J758" s="96">
        <v>1</v>
      </c>
      <c r="K758" s="96">
        <v>1</v>
      </c>
      <c r="L758" s="96">
        <v>28</v>
      </c>
      <c r="M758" s="99">
        <v>0</v>
      </c>
      <c r="N758" s="99">
        <f t="shared" si="100"/>
        <v>0</v>
      </c>
      <c r="O758" s="99">
        <f t="shared" si="101"/>
        <v>0</v>
      </c>
      <c r="P758" s="99">
        <v>0</v>
      </c>
      <c r="Q758" s="99">
        <f t="shared" si="102"/>
        <v>0</v>
      </c>
      <c r="R758" s="99">
        <f t="shared" si="103"/>
        <v>0</v>
      </c>
      <c r="S758" s="99">
        <f t="shared" si="104"/>
        <v>0</v>
      </c>
      <c r="T758" s="99">
        <v>0</v>
      </c>
      <c r="U758" s="100">
        <f t="shared" si="105"/>
        <v>0</v>
      </c>
      <c r="V758" s="100">
        <v>1</v>
      </c>
      <c r="W758" s="100">
        <f t="shared" si="106"/>
        <v>0</v>
      </c>
      <c r="X758" s="100">
        <f t="shared" si="107"/>
        <v>0</v>
      </c>
      <c r="Y758" s="100">
        <f t="shared" si="108"/>
        <v>0</v>
      </c>
    </row>
    <row r="759" spans="1:25" x14ac:dyDescent="0.2">
      <c r="A759" s="91" t="s">
        <v>3372</v>
      </c>
      <c r="B759" s="92">
        <v>8001663</v>
      </c>
      <c r="C759" s="93" t="s">
        <v>3373</v>
      </c>
      <c r="D759" s="94">
        <v>12860930</v>
      </c>
      <c r="E759" s="95" t="s">
        <v>3172</v>
      </c>
      <c r="F759" s="96" t="s">
        <v>1832</v>
      </c>
      <c r="G759" s="97">
        <v>1</v>
      </c>
      <c r="H759" s="98">
        <v>42094</v>
      </c>
      <c r="I759" s="98">
        <v>46753</v>
      </c>
      <c r="J759" s="96">
        <v>1</v>
      </c>
      <c r="K759" s="96">
        <v>1</v>
      </c>
      <c r="L759" s="96">
        <v>28</v>
      </c>
      <c r="M759" s="99">
        <v>1</v>
      </c>
      <c r="N759" s="99">
        <f t="shared" si="100"/>
        <v>1</v>
      </c>
      <c r="O759" s="99">
        <f t="shared" si="101"/>
        <v>1</v>
      </c>
      <c r="P759" s="99">
        <v>0</v>
      </c>
      <c r="Q759" s="99">
        <f t="shared" si="102"/>
        <v>1</v>
      </c>
      <c r="R759" s="99">
        <f t="shared" si="103"/>
        <v>2</v>
      </c>
      <c r="S759" s="99">
        <f t="shared" si="104"/>
        <v>0</v>
      </c>
      <c r="T759" s="99">
        <v>2</v>
      </c>
      <c r="U759" s="100">
        <f t="shared" si="105"/>
        <v>0</v>
      </c>
      <c r="V759" s="100">
        <v>1</v>
      </c>
      <c r="W759" s="100">
        <f t="shared" si="106"/>
        <v>0</v>
      </c>
      <c r="X759" s="100">
        <f t="shared" si="107"/>
        <v>0.1</v>
      </c>
      <c r="Y759" s="100">
        <f t="shared" si="108"/>
        <v>2</v>
      </c>
    </row>
    <row r="760" spans="1:25" x14ac:dyDescent="0.2">
      <c r="A760" s="91" t="s">
        <v>3374</v>
      </c>
      <c r="B760" s="92">
        <v>2016215</v>
      </c>
      <c r="C760" s="93" t="s">
        <v>3375</v>
      </c>
      <c r="D760" s="94">
        <v>12862244</v>
      </c>
      <c r="E760" s="95" t="s">
        <v>3172</v>
      </c>
      <c r="F760" s="96" t="s">
        <v>1832</v>
      </c>
      <c r="G760" s="97">
        <v>1</v>
      </c>
      <c r="H760" s="98">
        <v>42094</v>
      </c>
      <c r="I760" s="98">
        <v>46753</v>
      </c>
      <c r="J760" s="96">
        <v>1</v>
      </c>
      <c r="K760" s="96">
        <v>1</v>
      </c>
      <c r="L760" s="96">
        <v>28</v>
      </c>
      <c r="M760" s="99">
        <v>0</v>
      </c>
      <c r="N760" s="99">
        <f t="shared" si="100"/>
        <v>0</v>
      </c>
      <c r="O760" s="99">
        <f t="shared" si="101"/>
        <v>0</v>
      </c>
      <c r="P760" s="99">
        <v>0</v>
      </c>
      <c r="Q760" s="99">
        <f t="shared" si="102"/>
        <v>0</v>
      </c>
      <c r="R760" s="99">
        <f t="shared" si="103"/>
        <v>0</v>
      </c>
      <c r="S760" s="99">
        <f t="shared" si="104"/>
        <v>0</v>
      </c>
      <c r="T760" s="99">
        <v>0</v>
      </c>
      <c r="U760" s="100">
        <f t="shared" si="105"/>
        <v>0</v>
      </c>
      <c r="V760" s="100">
        <v>1</v>
      </c>
      <c r="W760" s="100">
        <f t="shared" si="106"/>
        <v>0</v>
      </c>
      <c r="X760" s="100">
        <f t="shared" si="107"/>
        <v>0</v>
      </c>
      <c r="Y760" s="100">
        <f t="shared" si="108"/>
        <v>0</v>
      </c>
    </row>
    <row r="761" spans="1:25" x14ac:dyDescent="0.2">
      <c r="A761" s="91" t="s">
        <v>3376</v>
      </c>
      <c r="B761" s="92">
        <v>2019904</v>
      </c>
      <c r="C761" s="93" t="s">
        <v>3377</v>
      </c>
      <c r="D761" s="94">
        <v>12863266</v>
      </c>
      <c r="E761" s="95" t="s">
        <v>3172</v>
      </c>
      <c r="F761" s="96" t="s">
        <v>1832</v>
      </c>
      <c r="G761" s="97">
        <v>1</v>
      </c>
      <c r="H761" s="98">
        <v>42094</v>
      </c>
      <c r="I761" s="98">
        <v>46753</v>
      </c>
      <c r="J761" s="96">
        <v>1</v>
      </c>
      <c r="K761" s="96">
        <v>1</v>
      </c>
      <c r="L761" s="96">
        <v>28</v>
      </c>
      <c r="M761" s="99">
        <v>0</v>
      </c>
      <c r="N761" s="99">
        <f t="shared" si="100"/>
        <v>0</v>
      </c>
      <c r="O761" s="99">
        <f t="shared" si="101"/>
        <v>0</v>
      </c>
      <c r="P761" s="99">
        <v>0</v>
      </c>
      <c r="Q761" s="99">
        <f t="shared" si="102"/>
        <v>0</v>
      </c>
      <c r="R761" s="99">
        <f t="shared" si="103"/>
        <v>0</v>
      </c>
      <c r="S761" s="99">
        <f t="shared" si="104"/>
        <v>0</v>
      </c>
      <c r="T761" s="99">
        <v>0</v>
      </c>
      <c r="U761" s="100">
        <f t="shared" si="105"/>
        <v>0</v>
      </c>
      <c r="V761" s="100">
        <v>1</v>
      </c>
      <c r="W761" s="100">
        <f t="shared" si="106"/>
        <v>0</v>
      </c>
      <c r="X761" s="100">
        <f t="shared" si="107"/>
        <v>0</v>
      </c>
      <c r="Y761" s="100">
        <f t="shared" si="108"/>
        <v>0</v>
      </c>
    </row>
    <row r="762" spans="1:25" x14ac:dyDescent="0.2">
      <c r="A762" s="91" t="s">
        <v>3378</v>
      </c>
      <c r="B762" s="92">
        <v>8001657</v>
      </c>
      <c r="C762" s="93" t="s">
        <v>3379</v>
      </c>
      <c r="D762" s="94">
        <v>12862305</v>
      </c>
      <c r="E762" s="95" t="s">
        <v>3172</v>
      </c>
      <c r="F762" s="96" t="s">
        <v>1832</v>
      </c>
      <c r="G762" s="97">
        <v>1</v>
      </c>
      <c r="H762" s="98">
        <v>42094</v>
      </c>
      <c r="I762" s="98">
        <v>46753</v>
      </c>
      <c r="J762" s="96">
        <v>1</v>
      </c>
      <c r="K762" s="96">
        <v>1</v>
      </c>
      <c r="L762" s="96">
        <v>28</v>
      </c>
      <c r="M762" s="99">
        <v>0</v>
      </c>
      <c r="N762" s="99">
        <f t="shared" si="100"/>
        <v>0</v>
      </c>
      <c r="O762" s="99">
        <f t="shared" si="101"/>
        <v>0</v>
      </c>
      <c r="P762" s="99">
        <v>0</v>
      </c>
      <c r="Q762" s="99">
        <f t="shared" si="102"/>
        <v>0</v>
      </c>
      <c r="R762" s="99">
        <f t="shared" si="103"/>
        <v>0</v>
      </c>
      <c r="S762" s="99">
        <f t="shared" si="104"/>
        <v>0</v>
      </c>
      <c r="T762" s="99">
        <v>0</v>
      </c>
      <c r="U762" s="100">
        <f t="shared" si="105"/>
        <v>0</v>
      </c>
      <c r="V762" s="100">
        <v>1</v>
      </c>
      <c r="W762" s="100">
        <f t="shared" si="106"/>
        <v>0</v>
      </c>
      <c r="X762" s="100">
        <f t="shared" si="107"/>
        <v>0</v>
      </c>
      <c r="Y762" s="100">
        <f t="shared" si="108"/>
        <v>0</v>
      </c>
    </row>
    <row r="763" spans="1:25" x14ac:dyDescent="0.2">
      <c r="A763" s="91" t="s">
        <v>3380</v>
      </c>
      <c r="B763" s="92">
        <v>8001790</v>
      </c>
      <c r="C763" s="93" t="s">
        <v>2800</v>
      </c>
      <c r="D763" s="94">
        <v>12864840</v>
      </c>
      <c r="E763" s="95" t="s">
        <v>3167</v>
      </c>
      <c r="F763" s="96" t="s">
        <v>1832</v>
      </c>
      <c r="G763" s="97">
        <v>1</v>
      </c>
      <c r="H763" s="98">
        <v>42094</v>
      </c>
      <c r="I763" s="98">
        <v>46753</v>
      </c>
      <c r="J763" s="96">
        <v>1</v>
      </c>
      <c r="K763" s="96">
        <v>1</v>
      </c>
      <c r="L763" s="96">
        <v>28</v>
      </c>
      <c r="M763" s="99">
        <v>0</v>
      </c>
      <c r="N763" s="99">
        <f t="shared" si="100"/>
        <v>0</v>
      </c>
      <c r="O763" s="99">
        <f t="shared" si="101"/>
        <v>0</v>
      </c>
      <c r="P763" s="99">
        <v>0</v>
      </c>
      <c r="Q763" s="99">
        <f t="shared" si="102"/>
        <v>0</v>
      </c>
      <c r="R763" s="99">
        <f t="shared" si="103"/>
        <v>0</v>
      </c>
      <c r="S763" s="99">
        <f t="shared" si="104"/>
        <v>0</v>
      </c>
      <c r="T763" s="99">
        <v>0</v>
      </c>
      <c r="U763" s="100">
        <f t="shared" si="105"/>
        <v>0</v>
      </c>
      <c r="V763" s="100">
        <v>1</v>
      </c>
      <c r="W763" s="100">
        <f t="shared" si="106"/>
        <v>0</v>
      </c>
      <c r="X763" s="100">
        <f t="shared" si="107"/>
        <v>0</v>
      </c>
      <c r="Y763" s="100">
        <f t="shared" si="108"/>
        <v>0</v>
      </c>
    </row>
    <row r="764" spans="1:25" x14ac:dyDescent="0.2">
      <c r="A764" s="91" t="s">
        <v>3381</v>
      </c>
      <c r="B764" s="92">
        <v>8001656</v>
      </c>
      <c r="C764" s="93" t="s">
        <v>3382</v>
      </c>
      <c r="D764" s="94">
        <v>12866801</v>
      </c>
      <c r="E764" s="95" t="s">
        <v>3172</v>
      </c>
      <c r="F764" s="96" t="s">
        <v>1832</v>
      </c>
      <c r="G764" s="97">
        <v>1</v>
      </c>
      <c r="H764" s="98">
        <v>45600</v>
      </c>
      <c r="I764" s="98">
        <v>46753</v>
      </c>
      <c r="J764" s="96">
        <v>1</v>
      </c>
      <c r="K764" s="96">
        <v>1</v>
      </c>
      <c r="L764" s="96">
        <v>28</v>
      </c>
      <c r="M764" s="99">
        <v>1</v>
      </c>
      <c r="N764" s="99">
        <f t="shared" si="100"/>
        <v>1</v>
      </c>
      <c r="O764" s="99">
        <f t="shared" si="101"/>
        <v>1</v>
      </c>
      <c r="P764" s="99">
        <v>0</v>
      </c>
      <c r="Q764" s="99">
        <f t="shared" si="102"/>
        <v>1</v>
      </c>
      <c r="R764" s="99">
        <f t="shared" si="103"/>
        <v>2</v>
      </c>
      <c r="S764" s="99">
        <f t="shared" si="104"/>
        <v>0</v>
      </c>
      <c r="T764" s="99">
        <v>2</v>
      </c>
      <c r="U764" s="100">
        <f t="shared" si="105"/>
        <v>0</v>
      </c>
      <c r="V764" s="100">
        <v>1</v>
      </c>
      <c r="W764" s="100">
        <f t="shared" si="106"/>
        <v>0</v>
      </c>
      <c r="X764" s="100">
        <f t="shared" si="107"/>
        <v>0.1</v>
      </c>
      <c r="Y764" s="100">
        <f t="shared" si="108"/>
        <v>2</v>
      </c>
    </row>
    <row r="765" spans="1:25" x14ac:dyDescent="0.2">
      <c r="A765" s="91" t="s">
        <v>3383</v>
      </c>
      <c r="B765" s="92">
        <v>8001655</v>
      </c>
      <c r="C765" s="93" t="s">
        <v>3384</v>
      </c>
      <c r="D765" s="94">
        <v>12866782</v>
      </c>
      <c r="E765" s="95" t="s">
        <v>3172</v>
      </c>
      <c r="F765" s="96" t="s">
        <v>1832</v>
      </c>
      <c r="G765" s="97">
        <v>1</v>
      </c>
      <c r="H765" s="98">
        <v>42094</v>
      </c>
      <c r="I765" s="98">
        <v>46753</v>
      </c>
      <c r="J765" s="96">
        <v>1</v>
      </c>
      <c r="K765" s="96">
        <v>1</v>
      </c>
      <c r="L765" s="96">
        <v>28</v>
      </c>
      <c r="M765" s="99">
        <v>0</v>
      </c>
      <c r="N765" s="99">
        <f t="shared" si="100"/>
        <v>0</v>
      </c>
      <c r="O765" s="99">
        <f t="shared" si="101"/>
        <v>0</v>
      </c>
      <c r="P765" s="99">
        <v>0</v>
      </c>
      <c r="Q765" s="99">
        <f t="shared" si="102"/>
        <v>0</v>
      </c>
      <c r="R765" s="99">
        <f t="shared" si="103"/>
        <v>0</v>
      </c>
      <c r="S765" s="99">
        <f t="shared" si="104"/>
        <v>0</v>
      </c>
      <c r="T765" s="99">
        <v>0</v>
      </c>
      <c r="U765" s="100">
        <f t="shared" si="105"/>
        <v>0</v>
      </c>
      <c r="V765" s="100">
        <v>1</v>
      </c>
      <c r="W765" s="100">
        <f t="shared" si="106"/>
        <v>0</v>
      </c>
      <c r="X765" s="100">
        <f t="shared" si="107"/>
        <v>0</v>
      </c>
      <c r="Y765" s="100">
        <f t="shared" si="108"/>
        <v>0</v>
      </c>
    </row>
    <row r="766" spans="1:25" x14ac:dyDescent="0.2">
      <c r="A766" s="91" t="s">
        <v>3385</v>
      </c>
      <c r="B766" s="92">
        <v>8001654</v>
      </c>
      <c r="C766" s="93" t="s">
        <v>3386</v>
      </c>
      <c r="D766" s="94">
        <v>12860971</v>
      </c>
      <c r="E766" s="95" t="s">
        <v>3172</v>
      </c>
      <c r="F766" s="96" t="s">
        <v>1832</v>
      </c>
      <c r="G766" s="97">
        <v>1</v>
      </c>
      <c r="H766" s="98">
        <v>42094</v>
      </c>
      <c r="I766" s="98">
        <v>46753</v>
      </c>
      <c r="J766" s="96">
        <v>1</v>
      </c>
      <c r="K766" s="96">
        <v>1</v>
      </c>
      <c r="L766" s="96">
        <v>28</v>
      </c>
      <c r="M766" s="99">
        <v>0</v>
      </c>
      <c r="N766" s="99">
        <f t="shared" si="100"/>
        <v>0</v>
      </c>
      <c r="O766" s="99">
        <f t="shared" si="101"/>
        <v>0</v>
      </c>
      <c r="P766" s="99">
        <v>0</v>
      </c>
      <c r="Q766" s="99">
        <f t="shared" si="102"/>
        <v>0</v>
      </c>
      <c r="R766" s="99">
        <f t="shared" si="103"/>
        <v>0</v>
      </c>
      <c r="S766" s="99">
        <f t="shared" si="104"/>
        <v>0</v>
      </c>
      <c r="T766" s="99">
        <v>0</v>
      </c>
      <c r="U766" s="100">
        <f t="shared" si="105"/>
        <v>0</v>
      </c>
      <c r="V766" s="100">
        <v>1</v>
      </c>
      <c r="W766" s="100">
        <f t="shared" si="106"/>
        <v>0</v>
      </c>
      <c r="X766" s="100">
        <f t="shared" si="107"/>
        <v>0</v>
      </c>
      <c r="Y766" s="100">
        <f t="shared" si="108"/>
        <v>0</v>
      </c>
    </row>
    <row r="767" spans="1:25" x14ac:dyDescent="0.2">
      <c r="A767" s="91" t="s">
        <v>3387</v>
      </c>
      <c r="B767" s="92">
        <v>2012100</v>
      </c>
      <c r="C767" s="93" t="s">
        <v>3388</v>
      </c>
      <c r="D767" s="94">
        <v>12864860</v>
      </c>
      <c r="E767" s="95" t="s">
        <v>3172</v>
      </c>
      <c r="F767" s="96" t="s">
        <v>1832</v>
      </c>
      <c r="G767" s="97">
        <v>1</v>
      </c>
      <c r="H767" s="98">
        <v>42507</v>
      </c>
      <c r="I767" s="98">
        <v>46753</v>
      </c>
      <c r="J767" s="96">
        <v>1</v>
      </c>
      <c r="K767" s="96">
        <v>1</v>
      </c>
      <c r="L767" s="96">
        <v>28</v>
      </c>
      <c r="M767" s="99">
        <v>0</v>
      </c>
      <c r="N767" s="99">
        <f t="shared" si="100"/>
        <v>0</v>
      </c>
      <c r="O767" s="99">
        <f t="shared" si="101"/>
        <v>0</v>
      </c>
      <c r="P767" s="99">
        <v>0</v>
      </c>
      <c r="Q767" s="99">
        <f t="shared" si="102"/>
        <v>0</v>
      </c>
      <c r="R767" s="99">
        <f t="shared" si="103"/>
        <v>0</v>
      </c>
      <c r="S767" s="99">
        <f t="shared" si="104"/>
        <v>0</v>
      </c>
      <c r="T767" s="99">
        <v>0</v>
      </c>
      <c r="U767" s="100">
        <f t="shared" si="105"/>
        <v>0</v>
      </c>
      <c r="V767" s="100">
        <v>1</v>
      </c>
      <c r="W767" s="100">
        <f t="shared" si="106"/>
        <v>0</v>
      </c>
      <c r="X767" s="100">
        <f t="shared" si="107"/>
        <v>0</v>
      </c>
      <c r="Y767" s="100">
        <f t="shared" si="108"/>
        <v>0</v>
      </c>
    </row>
    <row r="768" spans="1:25" x14ac:dyDescent="0.2">
      <c r="A768" s="91" t="s">
        <v>3389</v>
      </c>
      <c r="B768" s="92">
        <v>8001652</v>
      </c>
      <c r="C768" s="93" t="s">
        <v>3390</v>
      </c>
      <c r="D768" s="94">
        <v>12862310</v>
      </c>
      <c r="E768" s="95" t="s">
        <v>3172</v>
      </c>
      <c r="F768" s="96" t="s">
        <v>1832</v>
      </c>
      <c r="G768" s="97">
        <v>1</v>
      </c>
      <c r="H768" s="98">
        <v>42094</v>
      </c>
      <c r="I768" s="98">
        <v>46753</v>
      </c>
      <c r="J768" s="96">
        <v>1</v>
      </c>
      <c r="K768" s="96">
        <v>1</v>
      </c>
      <c r="L768" s="96">
        <v>28</v>
      </c>
      <c r="M768" s="99">
        <v>0</v>
      </c>
      <c r="N768" s="99">
        <f t="shared" si="100"/>
        <v>0</v>
      </c>
      <c r="O768" s="99">
        <f t="shared" si="101"/>
        <v>0</v>
      </c>
      <c r="P768" s="99">
        <v>0</v>
      </c>
      <c r="Q768" s="99">
        <f t="shared" si="102"/>
        <v>0</v>
      </c>
      <c r="R768" s="99">
        <f t="shared" si="103"/>
        <v>0</v>
      </c>
      <c r="S768" s="99">
        <f t="shared" si="104"/>
        <v>0</v>
      </c>
      <c r="T768" s="99">
        <v>0</v>
      </c>
      <c r="U768" s="100">
        <f t="shared" si="105"/>
        <v>0</v>
      </c>
      <c r="V768" s="100">
        <v>1</v>
      </c>
      <c r="W768" s="100">
        <f t="shared" si="106"/>
        <v>0</v>
      </c>
      <c r="X768" s="100">
        <f t="shared" si="107"/>
        <v>0</v>
      </c>
      <c r="Y768" s="100">
        <f t="shared" si="108"/>
        <v>0</v>
      </c>
    </row>
    <row r="769" spans="1:25" x14ac:dyDescent="0.2">
      <c r="A769" s="91" t="s">
        <v>3391</v>
      </c>
      <c r="B769" s="92">
        <v>8001651</v>
      </c>
      <c r="C769" s="93" t="s">
        <v>3392</v>
      </c>
      <c r="D769" s="94">
        <v>12863160</v>
      </c>
      <c r="E769" s="95" t="s">
        <v>3172</v>
      </c>
      <c r="F769" s="96" t="s">
        <v>1832</v>
      </c>
      <c r="G769" s="97">
        <v>1</v>
      </c>
      <c r="H769" s="98">
        <v>42094</v>
      </c>
      <c r="I769" s="98">
        <v>46753</v>
      </c>
      <c r="J769" s="96">
        <v>1</v>
      </c>
      <c r="K769" s="96">
        <v>1</v>
      </c>
      <c r="L769" s="96">
        <v>28</v>
      </c>
      <c r="M769" s="99">
        <v>0</v>
      </c>
      <c r="N769" s="99">
        <f t="shared" si="100"/>
        <v>0</v>
      </c>
      <c r="O769" s="99">
        <f t="shared" si="101"/>
        <v>0</v>
      </c>
      <c r="P769" s="99">
        <v>0</v>
      </c>
      <c r="Q769" s="99">
        <f t="shared" si="102"/>
        <v>0</v>
      </c>
      <c r="R769" s="99">
        <f t="shared" si="103"/>
        <v>0</v>
      </c>
      <c r="S769" s="99">
        <f t="shared" si="104"/>
        <v>0</v>
      </c>
      <c r="T769" s="99">
        <v>0</v>
      </c>
      <c r="U769" s="100">
        <f t="shared" si="105"/>
        <v>0</v>
      </c>
      <c r="V769" s="100">
        <v>1</v>
      </c>
      <c r="W769" s="100">
        <f t="shared" si="106"/>
        <v>0</v>
      </c>
      <c r="X769" s="100">
        <f t="shared" si="107"/>
        <v>0</v>
      </c>
      <c r="Y769" s="100">
        <f t="shared" si="108"/>
        <v>0</v>
      </c>
    </row>
    <row r="770" spans="1:25" x14ac:dyDescent="0.2">
      <c r="A770" s="91" t="s">
        <v>3393</v>
      </c>
      <c r="B770" s="92">
        <v>2019906</v>
      </c>
      <c r="C770" s="93" t="s">
        <v>3394</v>
      </c>
      <c r="D770" s="94">
        <v>12862237</v>
      </c>
      <c r="E770" s="95" t="s">
        <v>3172</v>
      </c>
      <c r="F770" s="96" t="s">
        <v>1832</v>
      </c>
      <c r="G770" s="97">
        <v>1</v>
      </c>
      <c r="H770" s="98">
        <v>42094</v>
      </c>
      <c r="I770" s="98">
        <v>46753</v>
      </c>
      <c r="J770" s="96">
        <v>1</v>
      </c>
      <c r="K770" s="96">
        <v>1</v>
      </c>
      <c r="L770" s="96">
        <v>28</v>
      </c>
      <c r="M770" s="99">
        <v>1</v>
      </c>
      <c r="N770" s="99">
        <f t="shared" si="100"/>
        <v>1</v>
      </c>
      <c r="O770" s="99">
        <f t="shared" si="101"/>
        <v>1</v>
      </c>
      <c r="P770" s="99">
        <v>0</v>
      </c>
      <c r="Q770" s="99">
        <f t="shared" si="102"/>
        <v>1</v>
      </c>
      <c r="R770" s="99">
        <f t="shared" si="103"/>
        <v>2</v>
      </c>
      <c r="S770" s="99">
        <f t="shared" si="104"/>
        <v>0</v>
      </c>
      <c r="T770" s="99">
        <v>2</v>
      </c>
      <c r="U770" s="100">
        <f t="shared" si="105"/>
        <v>0</v>
      </c>
      <c r="V770" s="100">
        <v>1</v>
      </c>
      <c r="W770" s="100">
        <f t="shared" si="106"/>
        <v>0</v>
      </c>
      <c r="X770" s="100">
        <f t="shared" si="107"/>
        <v>0.1</v>
      </c>
      <c r="Y770" s="100">
        <f t="shared" si="108"/>
        <v>2</v>
      </c>
    </row>
    <row r="771" spans="1:25" x14ac:dyDescent="0.2">
      <c r="A771" s="91" t="s">
        <v>3395</v>
      </c>
      <c r="B771" s="92">
        <v>2019250</v>
      </c>
      <c r="C771" s="93" t="s">
        <v>3396</v>
      </c>
      <c r="D771" s="94">
        <v>12368669</v>
      </c>
      <c r="E771" s="95" t="s">
        <v>3172</v>
      </c>
      <c r="F771" s="96" t="s">
        <v>1832</v>
      </c>
      <c r="G771" s="97">
        <v>1</v>
      </c>
      <c r="H771" s="98">
        <v>42094</v>
      </c>
      <c r="I771" s="98">
        <v>46753</v>
      </c>
      <c r="J771" s="96">
        <v>1</v>
      </c>
      <c r="K771" s="96">
        <v>1</v>
      </c>
      <c r="L771" s="96">
        <v>28</v>
      </c>
      <c r="M771" s="99">
        <v>0</v>
      </c>
      <c r="N771" s="99">
        <f t="shared" si="100"/>
        <v>0</v>
      </c>
      <c r="O771" s="99">
        <f t="shared" si="101"/>
        <v>0</v>
      </c>
      <c r="P771" s="99">
        <v>0</v>
      </c>
      <c r="Q771" s="99">
        <f t="shared" si="102"/>
        <v>0</v>
      </c>
      <c r="R771" s="99">
        <f t="shared" si="103"/>
        <v>0</v>
      </c>
      <c r="S771" s="99">
        <f t="shared" si="104"/>
        <v>0</v>
      </c>
      <c r="T771" s="99">
        <v>0</v>
      </c>
      <c r="U771" s="100">
        <f t="shared" si="105"/>
        <v>0</v>
      </c>
      <c r="V771" s="100">
        <v>1</v>
      </c>
      <c r="W771" s="100">
        <f t="shared" si="106"/>
        <v>0</v>
      </c>
      <c r="X771" s="100">
        <f t="shared" si="107"/>
        <v>0</v>
      </c>
      <c r="Y771" s="100">
        <f t="shared" si="108"/>
        <v>0</v>
      </c>
    </row>
    <row r="772" spans="1:25" x14ac:dyDescent="0.2">
      <c r="A772" s="91" t="s">
        <v>3397</v>
      </c>
      <c r="B772" s="92">
        <v>2022681</v>
      </c>
      <c r="C772" s="93" t="s">
        <v>1696</v>
      </c>
      <c r="D772" s="94">
        <v>12862316</v>
      </c>
      <c r="E772" s="95" t="s">
        <v>3172</v>
      </c>
      <c r="F772" s="96" t="s">
        <v>1832</v>
      </c>
      <c r="G772" s="97">
        <v>1</v>
      </c>
      <c r="H772" s="98">
        <v>45625</v>
      </c>
      <c r="I772" s="98">
        <v>46753</v>
      </c>
      <c r="J772" s="96">
        <v>1</v>
      </c>
      <c r="K772" s="96">
        <v>1</v>
      </c>
      <c r="L772" s="96">
        <v>28</v>
      </c>
      <c r="M772" s="99">
        <v>0</v>
      </c>
      <c r="N772" s="99">
        <f t="shared" si="100"/>
        <v>0</v>
      </c>
      <c r="O772" s="99">
        <f t="shared" si="101"/>
        <v>0</v>
      </c>
      <c r="P772" s="99">
        <v>0</v>
      </c>
      <c r="Q772" s="99">
        <f t="shared" si="102"/>
        <v>0</v>
      </c>
      <c r="R772" s="99">
        <f t="shared" si="103"/>
        <v>0</v>
      </c>
      <c r="S772" s="99">
        <f t="shared" si="104"/>
        <v>0</v>
      </c>
      <c r="T772" s="99">
        <v>0</v>
      </c>
      <c r="U772" s="100">
        <f t="shared" si="105"/>
        <v>0</v>
      </c>
      <c r="V772" s="100">
        <v>1</v>
      </c>
      <c r="W772" s="100">
        <f t="shared" si="106"/>
        <v>0</v>
      </c>
      <c r="X772" s="100">
        <f t="shared" si="107"/>
        <v>0</v>
      </c>
      <c r="Y772" s="100">
        <f t="shared" si="108"/>
        <v>0</v>
      </c>
    </row>
    <row r="773" spans="1:25" x14ac:dyDescent="0.2">
      <c r="A773" s="91" t="s">
        <v>3398</v>
      </c>
      <c r="B773" s="92">
        <v>2019647</v>
      </c>
      <c r="C773" s="93" t="s">
        <v>3399</v>
      </c>
      <c r="D773" s="94">
        <v>12366977</v>
      </c>
      <c r="E773" s="95" t="s">
        <v>3172</v>
      </c>
      <c r="F773" s="96" t="s">
        <v>1832</v>
      </c>
      <c r="G773" s="97">
        <v>1</v>
      </c>
      <c r="H773" s="98">
        <v>42094</v>
      </c>
      <c r="I773" s="98">
        <v>46813</v>
      </c>
      <c r="J773" s="96">
        <v>1</v>
      </c>
      <c r="K773" s="96">
        <v>3</v>
      </c>
      <c r="L773" s="96">
        <v>28</v>
      </c>
      <c r="M773" s="99">
        <v>1</v>
      </c>
      <c r="N773" s="99">
        <f t="shared" si="100"/>
        <v>1</v>
      </c>
      <c r="O773" s="99">
        <f t="shared" si="101"/>
        <v>1</v>
      </c>
      <c r="P773" s="99">
        <v>0</v>
      </c>
      <c r="Q773" s="99">
        <f t="shared" si="102"/>
        <v>1</v>
      </c>
      <c r="R773" s="99">
        <f t="shared" si="103"/>
        <v>2</v>
      </c>
      <c r="S773" s="99">
        <f t="shared" si="104"/>
        <v>0</v>
      </c>
      <c r="T773" s="99">
        <v>2</v>
      </c>
      <c r="U773" s="100">
        <f t="shared" si="105"/>
        <v>0</v>
      </c>
      <c r="V773" s="100">
        <v>1</v>
      </c>
      <c r="W773" s="100">
        <f t="shared" si="106"/>
        <v>0</v>
      </c>
      <c r="X773" s="100">
        <f t="shared" si="107"/>
        <v>0.1</v>
      </c>
      <c r="Y773" s="100">
        <f t="shared" si="108"/>
        <v>2</v>
      </c>
    </row>
    <row r="774" spans="1:25" x14ac:dyDescent="0.2">
      <c r="A774" s="91" t="s">
        <v>3400</v>
      </c>
      <c r="B774" s="92">
        <v>8001777</v>
      </c>
      <c r="C774" s="93" t="s">
        <v>3401</v>
      </c>
      <c r="D774" s="94">
        <v>12866786</v>
      </c>
      <c r="E774" s="95" t="s">
        <v>3172</v>
      </c>
      <c r="F774" s="96" t="s">
        <v>1832</v>
      </c>
      <c r="G774" s="97">
        <v>1</v>
      </c>
      <c r="H774" s="98">
        <v>42094</v>
      </c>
      <c r="I774" s="98">
        <v>46753</v>
      </c>
      <c r="J774" s="96">
        <v>1</v>
      </c>
      <c r="K774" s="96">
        <v>1</v>
      </c>
      <c r="L774" s="96">
        <v>28</v>
      </c>
      <c r="M774" s="99">
        <v>0</v>
      </c>
      <c r="N774" s="99">
        <f t="shared" si="100"/>
        <v>0</v>
      </c>
      <c r="O774" s="99">
        <f t="shared" si="101"/>
        <v>0</v>
      </c>
      <c r="P774" s="99">
        <v>0</v>
      </c>
      <c r="Q774" s="99">
        <f t="shared" si="102"/>
        <v>0</v>
      </c>
      <c r="R774" s="99">
        <f t="shared" si="103"/>
        <v>0</v>
      </c>
      <c r="S774" s="99">
        <f t="shared" si="104"/>
        <v>0</v>
      </c>
      <c r="T774" s="99">
        <v>0</v>
      </c>
      <c r="U774" s="100">
        <f t="shared" si="105"/>
        <v>0</v>
      </c>
      <c r="V774" s="100">
        <v>1</v>
      </c>
      <c r="W774" s="100">
        <f t="shared" si="106"/>
        <v>0</v>
      </c>
      <c r="X774" s="100">
        <f t="shared" si="107"/>
        <v>0</v>
      </c>
      <c r="Y774" s="100">
        <f t="shared" si="108"/>
        <v>0</v>
      </c>
    </row>
    <row r="775" spans="1:25" x14ac:dyDescent="0.2">
      <c r="A775" s="91" t="s">
        <v>3402</v>
      </c>
      <c r="B775" s="92">
        <v>8001776</v>
      </c>
      <c r="C775" s="93" t="s">
        <v>3403</v>
      </c>
      <c r="D775" s="94">
        <v>12864893</v>
      </c>
      <c r="E775" s="95" t="s">
        <v>3172</v>
      </c>
      <c r="F775" s="96" t="s">
        <v>1832</v>
      </c>
      <c r="G775" s="97">
        <v>1</v>
      </c>
      <c r="H775" s="98">
        <v>42094</v>
      </c>
      <c r="I775" s="98">
        <v>46753</v>
      </c>
      <c r="J775" s="96">
        <v>1</v>
      </c>
      <c r="K775" s="96">
        <v>1</v>
      </c>
      <c r="L775" s="96">
        <v>28</v>
      </c>
      <c r="M775" s="99">
        <v>0</v>
      </c>
      <c r="N775" s="99">
        <f t="shared" ref="N775:N838" si="109">M775</f>
        <v>0</v>
      </c>
      <c r="O775" s="99">
        <f t="shared" ref="O775:O838" si="110">M775</f>
        <v>0</v>
      </c>
      <c r="P775" s="99">
        <v>0</v>
      </c>
      <c r="Q775" s="99">
        <f t="shared" ref="Q775:Q838" si="111">M775</f>
        <v>0</v>
      </c>
      <c r="R775" s="99">
        <f t="shared" ref="R775:R838" si="112">IF(M775&gt;P775,2,0)</f>
        <v>0</v>
      </c>
      <c r="S775" s="99">
        <f t="shared" ref="S775:S838" si="113">P775*1</f>
        <v>0</v>
      </c>
      <c r="T775" s="99">
        <v>0</v>
      </c>
      <c r="U775" s="100">
        <f t="shared" ref="U775:U838" si="114">IF(P775=1,4,0)</f>
        <v>0</v>
      </c>
      <c r="V775" s="100">
        <v>1</v>
      </c>
      <c r="W775" s="100">
        <f t="shared" ref="W775:W838" si="115">P775*4</f>
        <v>0</v>
      </c>
      <c r="X775" s="100">
        <f t="shared" ref="X775:X838" si="116">IF(M775&gt;P775,0.1,0)</f>
        <v>0</v>
      </c>
      <c r="Y775" s="100">
        <f t="shared" ref="Y775:Y838" si="117">IF(M775&gt;P775,2,0)</f>
        <v>0</v>
      </c>
    </row>
    <row r="776" spans="1:25" x14ac:dyDescent="0.2">
      <c r="A776" s="91" t="s">
        <v>3404</v>
      </c>
      <c r="B776" s="92">
        <v>8001775</v>
      </c>
      <c r="C776" s="93" t="s">
        <v>3405</v>
      </c>
      <c r="D776" s="94">
        <v>12864874</v>
      </c>
      <c r="E776" s="95" t="s">
        <v>3172</v>
      </c>
      <c r="F776" s="96" t="s">
        <v>1832</v>
      </c>
      <c r="G776" s="97">
        <v>1</v>
      </c>
      <c r="H776" s="98">
        <v>42094</v>
      </c>
      <c r="I776" s="98">
        <v>46753</v>
      </c>
      <c r="J776" s="96">
        <v>1</v>
      </c>
      <c r="K776" s="96">
        <v>1</v>
      </c>
      <c r="L776" s="96">
        <v>28</v>
      </c>
      <c r="M776" s="99">
        <v>1</v>
      </c>
      <c r="N776" s="99">
        <f t="shared" si="109"/>
        <v>1</v>
      </c>
      <c r="O776" s="99">
        <f t="shared" si="110"/>
        <v>1</v>
      </c>
      <c r="P776" s="99">
        <v>0</v>
      </c>
      <c r="Q776" s="99">
        <f t="shared" si="111"/>
        <v>1</v>
      </c>
      <c r="R776" s="99">
        <f t="shared" si="112"/>
        <v>2</v>
      </c>
      <c r="S776" s="99">
        <f t="shared" si="113"/>
        <v>0</v>
      </c>
      <c r="T776" s="99">
        <v>2</v>
      </c>
      <c r="U776" s="100">
        <f t="shared" si="114"/>
        <v>0</v>
      </c>
      <c r="V776" s="100">
        <v>1</v>
      </c>
      <c r="W776" s="100">
        <f t="shared" si="115"/>
        <v>0</v>
      </c>
      <c r="X776" s="100">
        <f t="shared" si="116"/>
        <v>0.1</v>
      </c>
      <c r="Y776" s="100">
        <f t="shared" si="117"/>
        <v>2</v>
      </c>
    </row>
    <row r="777" spans="1:25" x14ac:dyDescent="0.2">
      <c r="A777" s="91" t="s">
        <v>3406</v>
      </c>
      <c r="B777" s="92">
        <v>8001774</v>
      </c>
      <c r="C777" s="93" t="s">
        <v>3407</v>
      </c>
      <c r="D777" s="94">
        <v>12864884</v>
      </c>
      <c r="E777" s="95" t="s">
        <v>3172</v>
      </c>
      <c r="F777" s="96" t="s">
        <v>1832</v>
      </c>
      <c r="G777" s="97">
        <v>1</v>
      </c>
      <c r="H777" s="98">
        <v>42094</v>
      </c>
      <c r="I777" s="98">
        <v>46753</v>
      </c>
      <c r="J777" s="96">
        <v>1</v>
      </c>
      <c r="K777" s="96">
        <v>1</v>
      </c>
      <c r="L777" s="96">
        <v>28</v>
      </c>
      <c r="M777" s="99">
        <v>0</v>
      </c>
      <c r="N777" s="99">
        <f t="shared" si="109"/>
        <v>0</v>
      </c>
      <c r="O777" s="99">
        <f t="shared" si="110"/>
        <v>0</v>
      </c>
      <c r="P777" s="99">
        <v>0</v>
      </c>
      <c r="Q777" s="99">
        <f t="shared" si="111"/>
        <v>0</v>
      </c>
      <c r="R777" s="99">
        <f t="shared" si="112"/>
        <v>0</v>
      </c>
      <c r="S777" s="99">
        <f t="shared" si="113"/>
        <v>0</v>
      </c>
      <c r="T777" s="99">
        <v>0</v>
      </c>
      <c r="U777" s="100">
        <f t="shared" si="114"/>
        <v>0</v>
      </c>
      <c r="V777" s="100">
        <v>1</v>
      </c>
      <c r="W777" s="100">
        <f t="shared" si="115"/>
        <v>0</v>
      </c>
      <c r="X777" s="100">
        <f t="shared" si="116"/>
        <v>0</v>
      </c>
      <c r="Y777" s="100">
        <f t="shared" si="117"/>
        <v>0</v>
      </c>
    </row>
    <row r="778" spans="1:25" x14ac:dyDescent="0.2">
      <c r="A778" s="91" t="s">
        <v>3408</v>
      </c>
      <c r="B778" s="92">
        <v>8001773</v>
      </c>
      <c r="C778" s="93" t="s">
        <v>3409</v>
      </c>
      <c r="D778" s="94">
        <v>12864919</v>
      </c>
      <c r="E778" s="95" t="s">
        <v>3172</v>
      </c>
      <c r="F778" s="96" t="s">
        <v>1832</v>
      </c>
      <c r="G778" s="97">
        <v>1</v>
      </c>
      <c r="H778" s="98">
        <v>42094</v>
      </c>
      <c r="I778" s="98">
        <v>46945</v>
      </c>
      <c r="J778" s="96">
        <v>11</v>
      </c>
      <c r="K778" s="96">
        <v>7</v>
      </c>
      <c r="L778" s="96">
        <v>28</v>
      </c>
      <c r="M778" s="99">
        <v>0</v>
      </c>
      <c r="N778" s="99">
        <f t="shared" si="109"/>
        <v>0</v>
      </c>
      <c r="O778" s="99">
        <f t="shared" si="110"/>
        <v>0</v>
      </c>
      <c r="P778" s="99">
        <v>0</v>
      </c>
      <c r="Q778" s="99">
        <f t="shared" si="111"/>
        <v>0</v>
      </c>
      <c r="R778" s="99">
        <f t="shared" si="112"/>
        <v>0</v>
      </c>
      <c r="S778" s="99">
        <f t="shared" si="113"/>
        <v>0</v>
      </c>
      <c r="T778" s="99">
        <v>0</v>
      </c>
      <c r="U778" s="100">
        <f t="shared" si="114"/>
        <v>0</v>
      </c>
      <c r="V778" s="100">
        <v>1</v>
      </c>
      <c r="W778" s="100">
        <f t="shared" si="115"/>
        <v>0</v>
      </c>
      <c r="X778" s="100">
        <f t="shared" si="116"/>
        <v>0</v>
      </c>
      <c r="Y778" s="100">
        <f t="shared" si="117"/>
        <v>0</v>
      </c>
    </row>
    <row r="779" spans="1:25" x14ac:dyDescent="0.2">
      <c r="A779" s="91" t="s">
        <v>3410</v>
      </c>
      <c r="B779" s="92">
        <v>2006068</v>
      </c>
      <c r="C779" s="93" t="s">
        <v>3411</v>
      </c>
      <c r="D779" s="94">
        <v>12662383</v>
      </c>
      <c r="E779" s="95" t="s">
        <v>3172</v>
      </c>
      <c r="F779" s="96" t="s">
        <v>1832</v>
      </c>
      <c r="G779" s="97">
        <v>1</v>
      </c>
      <c r="H779" s="98">
        <v>45350</v>
      </c>
      <c r="I779" s="98">
        <v>46753</v>
      </c>
      <c r="J779" s="96">
        <v>1</v>
      </c>
      <c r="K779" s="96">
        <v>1</v>
      </c>
      <c r="L779" s="96">
        <v>28</v>
      </c>
      <c r="M779" s="99">
        <v>0</v>
      </c>
      <c r="N779" s="99">
        <f t="shared" si="109"/>
        <v>0</v>
      </c>
      <c r="O779" s="99">
        <f t="shared" si="110"/>
        <v>0</v>
      </c>
      <c r="P779" s="99">
        <v>0</v>
      </c>
      <c r="Q779" s="99">
        <f t="shared" si="111"/>
        <v>0</v>
      </c>
      <c r="R779" s="99">
        <f t="shared" si="112"/>
        <v>0</v>
      </c>
      <c r="S779" s="99">
        <f t="shared" si="113"/>
        <v>0</v>
      </c>
      <c r="T779" s="99">
        <v>0</v>
      </c>
      <c r="U779" s="100">
        <f t="shared" si="114"/>
        <v>0</v>
      </c>
      <c r="V779" s="100">
        <v>1</v>
      </c>
      <c r="W779" s="100">
        <f t="shared" si="115"/>
        <v>0</v>
      </c>
      <c r="X779" s="100">
        <f t="shared" si="116"/>
        <v>0</v>
      </c>
      <c r="Y779" s="100">
        <f t="shared" si="117"/>
        <v>0</v>
      </c>
    </row>
    <row r="780" spans="1:25" x14ac:dyDescent="0.2">
      <c r="A780" s="91" t="s">
        <v>3412</v>
      </c>
      <c r="B780" s="92">
        <v>8001770</v>
      </c>
      <c r="C780" s="93" t="s">
        <v>3413</v>
      </c>
      <c r="D780" s="94">
        <v>12863215</v>
      </c>
      <c r="E780" s="95" t="s">
        <v>3172</v>
      </c>
      <c r="F780" s="96" t="s">
        <v>1832</v>
      </c>
      <c r="G780" s="97">
        <v>1</v>
      </c>
      <c r="H780" s="98">
        <v>42094</v>
      </c>
      <c r="I780" s="98">
        <v>46753</v>
      </c>
      <c r="J780" s="96">
        <v>1</v>
      </c>
      <c r="K780" s="96">
        <v>1</v>
      </c>
      <c r="L780" s="96">
        <v>28</v>
      </c>
      <c r="M780" s="99">
        <v>1</v>
      </c>
      <c r="N780" s="99">
        <f t="shared" si="109"/>
        <v>1</v>
      </c>
      <c r="O780" s="99">
        <f t="shared" si="110"/>
        <v>1</v>
      </c>
      <c r="P780" s="99">
        <v>0</v>
      </c>
      <c r="Q780" s="99">
        <f t="shared" si="111"/>
        <v>1</v>
      </c>
      <c r="R780" s="99">
        <f t="shared" si="112"/>
        <v>2</v>
      </c>
      <c r="S780" s="99">
        <f t="shared" si="113"/>
        <v>0</v>
      </c>
      <c r="T780" s="99">
        <v>2</v>
      </c>
      <c r="U780" s="100">
        <f t="shared" si="114"/>
        <v>0</v>
      </c>
      <c r="V780" s="100">
        <v>1</v>
      </c>
      <c r="W780" s="100">
        <f t="shared" si="115"/>
        <v>0</v>
      </c>
      <c r="X780" s="100">
        <f t="shared" si="116"/>
        <v>0.1</v>
      </c>
      <c r="Y780" s="100">
        <f t="shared" si="117"/>
        <v>2</v>
      </c>
    </row>
    <row r="781" spans="1:25" x14ac:dyDescent="0.2">
      <c r="A781" s="91" t="s">
        <v>3414</v>
      </c>
      <c r="B781" s="92">
        <v>1001072</v>
      </c>
      <c r="C781" s="93" t="s">
        <v>3415</v>
      </c>
      <c r="D781" s="94">
        <v>12368225</v>
      </c>
      <c r="E781" s="95" t="s">
        <v>3172</v>
      </c>
      <c r="F781" s="96" t="s">
        <v>1832</v>
      </c>
      <c r="G781" s="97">
        <v>1</v>
      </c>
      <c r="H781" s="98">
        <v>42475</v>
      </c>
      <c r="I781" s="98">
        <v>46753</v>
      </c>
      <c r="J781" s="96">
        <v>1</v>
      </c>
      <c r="K781" s="96">
        <v>1</v>
      </c>
      <c r="L781" s="96">
        <v>28</v>
      </c>
      <c r="M781" s="99">
        <v>0</v>
      </c>
      <c r="N781" s="99">
        <f t="shared" si="109"/>
        <v>0</v>
      </c>
      <c r="O781" s="99">
        <f t="shared" si="110"/>
        <v>0</v>
      </c>
      <c r="P781" s="99">
        <v>0</v>
      </c>
      <c r="Q781" s="99">
        <f t="shared" si="111"/>
        <v>0</v>
      </c>
      <c r="R781" s="99">
        <f t="shared" si="112"/>
        <v>0</v>
      </c>
      <c r="S781" s="99">
        <f t="shared" si="113"/>
        <v>0</v>
      </c>
      <c r="T781" s="99">
        <v>0</v>
      </c>
      <c r="U781" s="100">
        <f t="shared" si="114"/>
        <v>0</v>
      </c>
      <c r="V781" s="100">
        <v>1</v>
      </c>
      <c r="W781" s="100">
        <f t="shared" si="115"/>
        <v>0</v>
      </c>
      <c r="X781" s="100">
        <f t="shared" si="116"/>
        <v>0</v>
      </c>
      <c r="Y781" s="100">
        <f t="shared" si="117"/>
        <v>0</v>
      </c>
    </row>
    <row r="782" spans="1:25" x14ac:dyDescent="0.2">
      <c r="A782" s="91" t="s">
        <v>3416</v>
      </c>
      <c r="B782" s="92">
        <v>8001788</v>
      </c>
      <c r="C782" s="93" t="s">
        <v>3417</v>
      </c>
      <c r="D782" s="94">
        <v>12863158</v>
      </c>
      <c r="E782" s="95" t="s">
        <v>3172</v>
      </c>
      <c r="F782" s="96" t="s">
        <v>1832</v>
      </c>
      <c r="G782" s="97">
        <v>1</v>
      </c>
      <c r="H782" s="98">
        <v>42094</v>
      </c>
      <c r="I782" s="98">
        <v>46813</v>
      </c>
      <c r="J782" s="96">
        <v>1</v>
      </c>
      <c r="K782" s="96">
        <v>3</v>
      </c>
      <c r="L782" s="96">
        <v>28</v>
      </c>
      <c r="M782" s="99">
        <v>0</v>
      </c>
      <c r="N782" s="99">
        <f t="shared" si="109"/>
        <v>0</v>
      </c>
      <c r="O782" s="99">
        <f t="shared" si="110"/>
        <v>0</v>
      </c>
      <c r="P782" s="99">
        <v>0</v>
      </c>
      <c r="Q782" s="99">
        <f t="shared" si="111"/>
        <v>0</v>
      </c>
      <c r="R782" s="99">
        <f t="shared" si="112"/>
        <v>0</v>
      </c>
      <c r="S782" s="99">
        <f t="shared" si="113"/>
        <v>0</v>
      </c>
      <c r="T782" s="99">
        <v>0</v>
      </c>
      <c r="U782" s="100">
        <f t="shared" si="114"/>
        <v>0</v>
      </c>
      <c r="V782" s="100">
        <v>1</v>
      </c>
      <c r="W782" s="100">
        <f t="shared" si="115"/>
        <v>0</v>
      </c>
      <c r="X782" s="100">
        <f t="shared" si="116"/>
        <v>0</v>
      </c>
      <c r="Y782" s="100">
        <f t="shared" si="117"/>
        <v>0</v>
      </c>
    </row>
    <row r="783" spans="1:25" x14ac:dyDescent="0.2">
      <c r="A783" s="91" t="s">
        <v>3418</v>
      </c>
      <c r="B783" s="92">
        <v>2017793</v>
      </c>
      <c r="C783" s="93" t="s">
        <v>3419</v>
      </c>
      <c r="D783" s="94">
        <v>12952078</v>
      </c>
      <c r="E783" s="95" t="s">
        <v>3172</v>
      </c>
      <c r="F783" s="96" t="s">
        <v>1832</v>
      </c>
      <c r="G783" s="97">
        <v>1</v>
      </c>
      <c r="H783" s="98">
        <v>42094</v>
      </c>
      <c r="I783" s="98">
        <v>46753</v>
      </c>
      <c r="J783" s="96">
        <v>1</v>
      </c>
      <c r="K783" s="96">
        <v>1</v>
      </c>
      <c r="L783" s="96">
        <v>28</v>
      </c>
      <c r="M783" s="99">
        <v>0</v>
      </c>
      <c r="N783" s="99">
        <f t="shared" si="109"/>
        <v>0</v>
      </c>
      <c r="O783" s="99">
        <f t="shared" si="110"/>
        <v>0</v>
      </c>
      <c r="P783" s="99">
        <v>0</v>
      </c>
      <c r="Q783" s="99">
        <f t="shared" si="111"/>
        <v>0</v>
      </c>
      <c r="R783" s="99">
        <f t="shared" si="112"/>
        <v>0</v>
      </c>
      <c r="S783" s="99">
        <f t="shared" si="113"/>
        <v>0</v>
      </c>
      <c r="T783" s="99">
        <v>0</v>
      </c>
      <c r="U783" s="100">
        <f t="shared" si="114"/>
        <v>0</v>
      </c>
      <c r="V783" s="100">
        <v>1</v>
      </c>
      <c r="W783" s="100">
        <f t="shared" si="115"/>
        <v>0</v>
      </c>
      <c r="X783" s="100">
        <f t="shared" si="116"/>
        <v>0</v>
      </c>
      <c r="Y783" s="100">
        <f t="shared" si="117"/>
        <v>0</v>
      </c>
    </row>
    <row r="784" spans="1:25" x14ac:dyDescent="0.2">
      <c r="A784" s="91" t="s">
        <v>3420</v>
      </c>
      <c r="B784" s="92">
        <v>8001522</v>
      </c>
      <c r="C784" s="93" t="s">
        <v>3421</v>
      </c>
      <c r="D784" s="94">
        <v>12952071</v>
      </c>
      <c r="E784" s="95" t="s">
        <v>3172</v>
      </c>
      <c r="F784" s="96" t="s">
        <v>1832</v>
      </c>
      <c r="G784" s="97">
        <v>1</v>
      </c>
      <c r="H784" s="98">
        <v>42094</v>
      </c>
      <c r="I784" s="98">
        <v>46753</v>
      </c>
      <c r="J784" s="96">
        <v>1</v>
      </c>
      <c r="K784" s="96">
        <v>1</v>
      </c>
      <c r="L784" s="96">
        <v>28</v>
      </c>
      <c r="M784" s="99">
        <v>1</v>
      </c>
      <c r="N784" s="99">
        <f t="shared" si="109"/>
        <v>1</v>
      </c>
      <c r="O784" s="99">
        <f t="shared" si="110"/>
        <v>1</v>
      </c>
      <c r="P784" s="99">
        <v>0</v>
      </c>
      <c r="Q784" s="99">
        <f t="shared" si="111"/>
        <v>1</v>
      </c>
      <c r="R784" s="99">
        <f t="shared" si="112"/>
        <v>2</v>
      </c>
      <c r="S784" s="99">
        <f t="shared" si="113"/>
        <v>0</v>
      </c>
      <c r="T784" s="99">
        <v>2</v>
      </c>
      <c r="U784" s="100">
        <f t="shared" si="114"/>
        <v>0</v>
      </c>
      <c r="V784" s="100">
        <v>1</v>
      </c>
      <c r="W784" s="100">
        <f t="shared" si="115"/>
        <v>0</v>
      </c>
      <c r="X784" s="100">
        <f t="shared" si="116"/>
        <v>0.1</v>
      </c>
      <c r="Y784" s="100">
        <f t="shared" si="117"/>
        <v>2</v>
      </c>
    </row>
    <row r="785" spans="1:25" x14ac:dyDescent="0.2">
      <c r="A785" s="91" t="s">
        <v>3422</v>
      </c>
      <c r="B785" s="92">
        <v>2019883</v>
      </c>
      <c r="C785" s="93" t="s">
        <v>3423</v>
      </c>
      <c r="D785" s="94">
        <v>12952022</v>
      </c>
      <c r="E785" s="95" t="s">
        <v>3172</v>
      </c>
      <c r="F785" s="96" t="s">
        <v>1832</v>
      </c>
      <c r="G785" s="97">
        <v>1</v>
      </c>
      <c r="H785" s="98">
        <v>42094</v>
      </c>
      <c r="I785" s="98">
        <v>46814</v>
      </c>
      <c r="J785" s="96">
        <v>2</v>
      </c>
      <c r="K785" s="96">
        <v>3</v>
      </c>
      <c r="L785" s="96">
        <v>28</v>
      </c>
      <c r="M785" s="99">
        <v>0</v>
      </c>
      <c r="N785" s="99">
        <f t="shared" si="109"/>
        <v>0</v>
      </c>
      <c r="O785" s="99">
        <f t="shared" si="110"/>
        <v>0</v>
      </c>
      <c r="P785" s="99">
        <v>0</v>
      </c>
      <c r="Q785" s="99">
        <f t="shared" si="111"/>
        <v>0</v>
      </c>
      <c r="R785" s="99">
        <f t="shared" si="112"/>
        <v>0</v>
      </c>
      <c r="S785" s="99">
        <f t="shared" si="113"/>
        <v>0</v>
      </c>
      <c r="T785" s="99">
        <v>0</v>
      </c>
      <c r="U785" s="100">
        <f t="shared" si="114"/>
        <v>0</v>
      </c>
      <c r="V785" s="100">
        <v>1</v>
      </c>
      <c r="W785" s="100">
        <f t="shared" si="115"/>
        <v>0</v>
      </c>
      <c r="X785" s="100">
        <f t="shared" si="116"/>
        <v>0</v>
      </c>
      <c r="Y785" s="100">
        <f t="shared" si="117"/>
        <v>0</v>
      </c>
    </row>
    <row r="786" spans="1:25" x14ac:dyDescent="0.2">
      <c r="A786" s="91" t="s">
        <v>3424</v>
      </c>
      <c r="B786" s="92">
        <v>8001520</v>
      </c>
      <c r="C786" s="93" t="s">
        <v>3425</v>
      </c>
      <c r="D786" s="94">
        <v>12619526</v>
      </c>
      <c r="E786" s="95" t="s">
        <v>3172</v>
      </c>
      <c r="F786" s="96" t="s">
        <v>1832</v>
      </c>
      <c r="G786" s="97">
        <v>1</v>
      </c>
      <c r="H786" s="98">
        <v>42094</v>
      </c>
      <c r="I786" s="98">
        <v>46753</v>
      </c>
      <c r="J786" s="96">
        <v>1</v>
      </c>
      <c r="K786" s="96">
        <v>1</v>
      </c>
      <c r="L786" s="96">
        <v>28</v>
      </c>
      <c r="M786" s="99">
        <v>0</v>
      </c>
      <c r="N786" s="99">
        <f t="shared" si="109"/>
        <v>0</v>
      </c>
      <c r="O786" s="99">
        <f t="shared" si="110"/>
        <v>0</v>
      </c>
      <c r="P786" s="99">
        <v>0</v>
      </c>
      <c r="Q786" s="99">
        <f t="shared" si="111"/>
        <v>0</v>
      </c>
      <c r="R786" s="99">
        <f t="shared" si="112"/>
        <v>0</v>
      </c>
      <c r="S786" s="99">
        <f t="shared" si="113"/>
        <v>0</v>
      </c>
      <c r="T786" s="99">
        <v>0</v>
      </c>
      <c r="U786" s="100">
        <f t="shared" si="114"/>
        <v>0</v>
      </c>
      <c r="V786" s="100">
        <v>1</v>
      </c>
      <c r="W786" s="100">
        <f t="shared" si="115"/>
        <v>0</v>
      </c>
      <c r="X786" s="100">
        <f t="shared" si="116"/>
        <v>0</v>
      </c>
      <c r="Y786" s="100">
        <f t="shared" si="117"/>
        <v>0</v>
      </c>
    </row>
    <row r="787" spans="1:25" x14ac:dyDescent="0.2">
      <c r="A787" s="91" t="s">
        <v>3426</v>
      </c>
      <c r="B787" s="92">
        <v>8001519</v>
      </c>
      <c r="C787" s="93" t="s">
        <v>3427</v>
      </c>
      <c r="D787" s="94">
        <v>12950116</v>
      </c>
      <c r="E787" s="95" t="s">
        <v>3172</v>
      </c>
      <c r="F787" s="96" t="s">
        <v>1832</v>
      </c>
      <c r="G787" s="97">
        <v>1</v>
      </c>
      <c r="H787" s="98">
        <v>42094</v>
      </c>
      <c r="I787" s="98">
        <v>46785</v>
      </c>
      <c r="J787" s="96">
        <v>2</v>
      </c>
      <c r="K787" s="96">
        <v>2</v>
      </c>
      <c r="L787" s="96">
        <v>28</v>
      </c>
      <c r="M787" s="99">
        <v>0</v>
      </c>
      <c r="N787" s="99">
        <f t="shared" si="109"/>
        <v>0</v>
      </c>
      <c r="O787" s="99">
        <f t="shared" si="110"/>
        <v>0</v>
      </c>
      <c r="P787" s="99">
        <v>0</v>
      </c>
      <c r="Q787" s="99">
        <f t="shared" si="111"/>
        <v>0</v>
      </c>
      <c r="R787" s="99">
        <f t="shared" si="112"/>
        <v>0</v>
      </c>
      <c r="S787" s="99">
        <f t="shared" si="113"/>
        <v>0</v>
      </c>
      <c r="T787" s="99">
        <v>0</v>
      </c>
      <c r="U787" s="100">
        <f t="shared" si="114"/>
        <v>0</v>
      </c>
      <c r="V787" s="100">
        <v>1</v>
      </c>
      <c r="W787" s="100">
        <f t="shared" si="115"/>
        <v>0</v>
      </c>
      <c r="X787" s="100">
        <f t="shared" si="116"/>
        <v>0</v>
      </c>
      <c r="Y787" s="100">
        <f t="shared" si="117"/>
        <v>0</v>
      </c>
    </row>
    <row r="788" spans="1:25" x14ac:dyDescent="0.2">
      <c r="A788" s="91" t="s">
        <v>3428</v>
      </c>
      <c r="B788" s="92">
        <v>8001518</v>
      </c>
      <c r="C788" s="93" t="s">
        <v>3188</v>
      </c>
      <c r="D788" s="94">
        <v>12950089</v>
      </c>
      <c r="E788" s="95" t="s">
        <v>3172</v>
      </c>
      <c r="F788" s="96" t="s">
        <v>1832</v>
      </c>
      <c r="G788" s="97">
        <v>1</v>
      </c>
      <c r="H788" s="98">
        <v>42094</v>
      </c>
      <c r="I788" s="98">
        <v>46753</v>
      </c>
      <c r="J788" s="96">
        <v>1</v>
      </c>
      <c r="K788" s="96">
        <v>1</v>
      </c>
      <c r="L788" s="96">
        <v>28</v>
      </c>
      <c r="M788" s="99">
        <v>0</v>
      </c>
      <c r="N788" s="99">
        <f t="shared" si="109"/>
        <v>0</v>
      </c>
      <c r="O788" s="99">
        <f t="shared" si="110"/>
        <v>0</v>
      </c>
      <c r="P788" s="99">
        <v>0</v>
      </c>
      <c r="Q788" s="99">
        <f t="shared" si="111"/>
        <v>0</v>
      </c>
      <c r="R788" s="99">
        <f t="shared" si="112"/>
        <v>0</v>
      </c>
      <c r="S788" s="99">
        <f t="shared" si="113"/>
        <v>0</v>
      </c>
      <c r="T788" s="99">
        <v>0</v>
      </c>
      <c r="U788" s="100">
        <f t="shared" si="114"/>
        <v>0</v>
      </c>
      <c r="V788" s="100">
        <v>1</v>
      </c>
      <c r="W788" s="100">
        <f t="shared" si="115"/>
        <v>0</v>
      </c>
      <c r="X788" s="100">
        <f t="shared" si="116"/>
        <v>0</v>
      </c>
      <c r="Y788" s="100">
        <f t="shared" si="117"/>
        <v>0</v>
      </c>
    </row>
    <row r="789" spans="1:25" x14ac:dyDescent="0.2">
      <c r="A789" s="91" t="s">
        <v>3429</v>
      </c>
      <c r="B789" s="92">
        <v>8001517</v>
      </c>
      <c r="C789" s="93" t="s">
        <v>3430</v>
      </c>
      <c r="D789" s="94">
        <v>12950131</v>
      </c>
      <c r="E789" s="95" t="s">
        <v>3172</v>
      </c>
      <c r="F789" s="96" t="s">
        <v>1832</v>
      </c>
      <c r="G789" s="97">
        <v>1</v>
      </c>
      <c r="H789" s="98">
        <v>42094</v>
      </c>
      <c r="I789" s="98">
        <v>46753</v>
      </c>
      <c r="J789" s="96">
        <v>1</v>
      </c>
      <c r="K789" s="96">
        <v>1</v>
      </c>
      <c r="L789" s="96">
        <v>28</v>
      </c>
      <c r="M789" s="99">
        <v>1</v>
      </c>
      <c r="N789" s="99">
        <f t="shared" si="109"/>
        <v>1</v>
      </c>
      <c r="O789" s="99">
        <f t="shared" si="110"/>
        <v>1</v>
      </c>
      <c r="P789" s="99">
        <v>0</v>
      </c>
      <c r="Q789" s="99">
        <f t="shared" si="111"/>
        <v>1</v>
      </c>
      <c r="R789" s="99">
        <f t="shared" si="112"/>
        <v>2</v>
      </c>
      <c r="S789" s="99">
        <f t="shared" si="113"/>
        <v>0</v>
      </c>
      <c r="T789" s="99">
        <v>2</v>
      </c>
      <c r="U789" s="100">
        <f t="shared" si="114"/>
        <v>0</v>
      </c>
      <c r="V789" s="100">
        <v>1</v>
      </c>
      <c r="W789" s="100">
        <f t="shared" si="115"/>
        <v>0</v>
      </c>
      <c r="X789" s="100">
        <f t="shared" si="116"/>
        <v>0.1</v>
      </c>
      <c r="Y789" s="100">
        <f t="shared" si="117"/>
        <v>2</v>
      </c>
    </row>
    <row r="790" spans="1:25" x14ac:dyDescent="0.2">
      <c r="A790" s="91" t="s">
        <v>3431</v>
      </c>
      <c r="B790" s="92">
        <v>8001516</v>
      </c>
      <c r="C790" s="93" t="s">
        <v>3432</v>
      </c>
      <c r="D790" s="94">
        <v>12864940</v>
      </c>
      <c r="E790" s="95" t="s">
        <v>3172</v>
      </c>
      <c r="F790" s="96" t="s">
        <v>1832</v>
      </c>
      <c r="G790" s="97">
        <v>1</v>
      </c>
      <c r="H790" s="98">
        <v>42094</v>
      </c>
      <c r="I790" s="98">
        <v>46753</v>
      </c>
      <c r="J790" s="96">
        <v>1</v>
      </c>
      <c r="K790" s="96">
        <v>1</v>
      </c>
      <c r="L790" s="96">
        <v>28</v>
      </c>
      <c r="M790" s="99">
        <v>0</v>
      </c>
      <c r="N790" s="99">
        <f t="shared" si="109"/>
        <v>0</v>
      </c>
      <c r="O790" s="99">
        <f t="shared" si="110"/>
        <v>0</v>
      </c>
      <c r="P790" s="99">
        <v>0</v>
      </c>
      <c r="Q790" s="99">
        <f t="shared" si="111"/>
        <v>0</v>
      </c>
      <c r="R790" s="99">
        <f t="shared" si="112"/>
        <v>0</v>
      </c>
      <c r="S790" s="99">
        <f t="shared" si="113"/>
        <v>0</v>
      </c>
      <c r="T790" s="99">
        <v>0</v>
      </c>
      <c r="U790" s="100">
        <f t="shared" si="114"/>
        <v>0</v>
      </c>
      <c r="V790" s="100">
        <v>1</v>
      </c>
      <c r="W790" s="100">
        <f t="shared" si="115"/>
        <v>0</v>
      </c>
      <c r="X790" s="100">
        <f t="shared" si="116"/>
        <v>0</v>
      </c>
      <c r="Y790" s="100">
        <f t="shared" si="117"/>
        <v>0</v>
      </c>
    </row>
    <row r="791" spans="1:25" x14ac:dyDescent="0.2">
      <c r="A791" s="91" t="s">
        <v>3433</v>
      </c>
      <c r="B791" s="92">
        <v>8001514</v>
      </c>
      <c r="C791" s="93" t="s">
        <v>3434</v>
      </c>
      <c r="D791" s="94">
        <v>12952080</v>
      </c>
      <c r="E791" s="95" t="s">
        <v>3172</v>
      </c>
      <c r="F791" s="96" t="s">
        <v>1832</v>
      </c>
      <c r="G791" s="97">
        <v>1</v>
      </c>
      <c r="H791" s="98">
        <v>42094</v>
      </c>
      <c r="I791" s="98">
        <v>46753</v>
      </c>
      <c r="J791" s="96">
        <v>1</v>
      </c>
      <c r="K791" s="96">
        <v>1</v>
      </c>
      <c r="L791" s="96">
        <v>28</v>
      </c>
      <c r="M791" s="99">
        <v>0</v>
      </c>
      <c r="N791" s="99">
        <f t="shared" si="109"/>
        <v>0</v>
      </c>
      <c r="O791" s="99">
        <f t="shared" si="110"/>
        <v>0</v>
      </c>
      <c r="P791" s="99">
        <v>0</v>
      </c>
      <c r="Q791" s="99">
        <f t="shared" si="111"/>
        <v>0</v>
      </c>
      <c r="R791" s="99">
        <f t="shared" si="112"/>
        <v>0</v>
      </c>
      <c r="S791" s="99">
        <f t="shared" si="113"/>
        <v>0</v>
      </c>
      <c r="T791" s="99">
        <v>0</v>
      </c>
      <c r="U791" s="100">
        <f t="shared" si="114"/>
        <v>0</v>
      </c>
      <c r="V791" s="100">
        <v>1</v>
      </c>
      <c r="W791" s="100">
        <f t="shared" si="115"/>
        <v>0</v>
      </c>
      <c r="X791" s="100">
        <f t="shared" si="116"/>
        <v>0</v>
      </c>
      <c r="Y791" s="100">
        <f t="shared" si="117"/>
        <v>0</v>
      </c>
    </row>
    <row r="792" spans="1:25" x14ac:dyDescent="0.2">
      <c r="A792" s="91" t="s">
        <v>3435</v>
      </c>
      <c r="B792" s="92">
        <v>2022299</v>
      </c>
      <c r="C792" s="93" t="s">
        <v>1696</v>
      </c>
      <c r="D792" s="94">
        <v>12864857</v>
      </c>
      <c r="E792" s="95" t="s">
        <v>3172</v>
      </c>
      <c r="F792" s="96" t="s">
        <v>1832</v>
      </c>
      <c r="G792" s="97">
        <v>1</v>
      </c>
      <c r="H792" s="98">
        <v>45622</v>
      </c>
      <c r="I792" s="98">
        <v>46753</v>
      </c>
      <c r="J792" s="96">
        <v>1</v>
      </c>
      <c r="K792" s="96">
        <v>1</v>
      </c>
      <c r="L792" s="96">
        <v>28</v>
      </c>
      <c r="M792" s="99">
        <v>0</v>
      </c>
      <c r="N792" s="99">
        <f t="shared" si="109"/>
        <v>0</v>
      </c>
      <c r="O792" s="99">
        <f t="shared" si="110"/>
        <v>0</v>
      </c>
      <c r="P792" s="99">
        <v>0</v>
      </c>
      <c r="Q792" s="99">
        <f t="shared" si="111"/>
        <v>0</v>
      </c>
      <c r="R792" s="99">
        <f t="shared" si="112"/>
        <v>0</v>
      </c>
      <c r="S792" s="99">
        <f t="shared" si="113"/>
        <v>0</v>
      </c>
      <c r="T792" s="99">
        <v>0</v>
      </c>
      <c r="U792" s="100">
        <f t="shared" si="114"/>
        <v>0</v>
      </c>
      <c r="V792" s="100">
        <v>1</v>
      </c>
      <c r="W792" s="100">
        <f t="shared" si="115"/>
        <v>0</v>
      </c>
      <c r="X792" s="100">
        <f t="shared" si="116"/>
        <v>0</v>
      </c>
      <c r="Y792" s="100">
        <f t="shared" si="117"/>
        <v>0</v>
      </c>
    </row>
    <row r="793" spans="1:25" x14ac:dyDescent="0.2">
      <c r="A793" s="91" t="s">
        <v>3436</v>
      </c>
      <c r="B793" s="92">
        <v>2020312</v>
      </c>
      <c r="C793" s="93" t="s">
        <v>2881</v>
      </c>
      <c r="D793" s="94">
        <v>12619581</v>
      </c>
      <c r="E793" s="95" t="s">
        <v>3172</v>
      </c>
      <c r="F793" s="96" t="s">
        <v>1832</v>
      </c>
      <c r="G793" s="97">
        <v>1</v>
      </c>
      <c r="H793" s="98">
        <v>42094</v>
      </c>
      <c r="I793" s="98">
        <v>46784</v>
      </c>
      <c r="J793" s="96">
        <v>1</v>
      </c>
      <c r="K793" s="96">
        <v>2</v>
      </c>
      <c r="L793" s="96">
        <v>28</v>
      </c>
      <c r="M793" s="99">
        <v>0</v>
      </c>
      <c r="N793" s="99">
        <f t="shared" si="109"/>
        <v>0</v>
      </c>
      <c r="O793" s="99">
        <f t="shared" si="110"/>
        <v>0</v>
      </c>
      <c r="P793" s="99">
        <v>0</v>
      </c>
      <c r="Q793" s="99">
        <f t="shared" si="111"/>
        <v>0</v>
      </c>
      <c r="R793" s="99">
        <f t="shared" si="112"/>
        <v>0</v>
      </c>
      <c r="S793" s="99">
        <f t="shared" si="113"/>
        <v>0</v>
      </c>
      <c r="T793" s="99">
        <v>0</v>
      </c>
      <c r="U793" s="100">
        <f t="shared" si="114"/>
        <v>0</v>
      </c>
      <c r="V793" s="100">
        <v>1</v>
      </c>
      <c r="W793" s="100">
        <f t="shared" si="115"/>
        <v>0</v>
      </c>
      <c r="X793" s="100">
        <f t="shared" si="116"/>
        <v>0</v>
      </c>
      <c r="Y793" s="100">
        <f t="shared" si="117"/>
        <v>0</v>
      </c>
    </row>
    <row r="794" spans="1:25" x14ac:dyDescent="0.2">
      <c r="A794" s="91" t="s">
        <v>3437</v>
      </c>
      <c r="B794" s="92">
        <v>2023191</v>
      </c>
      <c r="C794" s="93" t="s">
        <v>1696</v>
      </c>
      <c r="D794" s="94">
        <v>10915987</v>
      </c>
      <c r="E794" s="95" t="s">
        <v>3172</v>
      </c>
      <c r="F794" s="96" t="s">
        <v>1832</v>
      </c>
      <c r="G794" s="97">
        <v>1</v>
      </c>
      <c r="H794" s="98">
        <v>45667</v>
      </c>
      <c r="I794" s="98">
        <v>46814</v>
      </c>
      <c r="J794" s="96">
        <v>2</v>
      </c>
      <c r="K794" s="96">
        <v>3</v>
      </c>
      <c r="L794" s="96">
        <v>28</v>
      </c>
      <c r="M794" s="99">
        <v>1</v>
      </c>
      <c r="N794" s="99">
        <f t="shared" si="109"/>
        <v>1</v>
      </c>
      <c r="O794" s="99">
        <f t="shared" si="110"/>
        <v>1</v>
      </c>
      <c r="P794" s="99">
        <v>0</v>
      </c>
      <c r="Q794" s="99">
        <f t="shared" si="111"/>
        <v>1</v>
      </c>
      <c r="R794" s="99">
        <f t="shared" si="112"/>
        <v>2</v>
      </c>
      <c r="S794" s="99">
        <f t="shared" si="113"/>
        <v>0</v>
      </c>
      <c r="T794" s="99">
        <v>2</v>
      </c>
      <c r="U794" s="100">
        <f t="shared" si="114"/>
        <v>0</v>
      </c>
      <c r="V794" s="100">
        <v>1</v>
      </c>
      <c r="W794" s="100">
        <f t="shared" si="115"/>
        <v>0</v>
      </c>
      <c r="X794" s="100">
        <f t="shared" si="116"/>
        <v>0.1</v>
      </c>
      <c r="Y794" s="100">
        <f t="shared" si="117"/>
        <v>2</v>
      </c>
    </row>
    <row r="795" spans="1:25" x14ac:dyDescent="0.2">
      <c r="A795" s="91" t="s">
        <v>3438</v>
      </c>
      <c r="B795" s="92">
        <v>2016679</v>
      </c>
      <c r="C795" s="93" t="s">
        <v>3439</v>
      </c>
      <c r="D795" s="94">
        <v>12950042</v>
      </c>
      <c r="E795" s="95" t="s">
        <v>3172</v>
      </c>
      <c r="F795" s="96" t="s">
        <v>1832</v>
      </c>
      <c r="G795" s="97">
        <v>1</v>
      </c>
      <c r="H795" s="98">
        <v>42094</v>
      </c>
      <c r="I795" s="98">
        <v>46753</v>
      </c>
      <c r="J795" s="96">
        <v>1</v>
      </c>
      <c r="K795" s="96">
        <v>1</v>
      </c>
      <c r="L795" s="96">
        <v>28</v>
      </c>
      <c r="M795" s="99">
        <v>0</v>
      </c>
      <c r="N795" s="99">
        <f t="shared" si="109"/>
        <v>0</v>
      </c>
      <c r="O795" s="99">
        <f t="shared" si="110"/>
        <v>0</v>
      </c>
      <c r="P795" s="99">
        <v>0</v>
      </c>
      <c r="Q795" s="99">
        <f t="shared" si="111"/>
        <v>0</v>
      </c>
      <c r="R795" s="99">
        <f t="shared" si="112"/>
        <v>0</v>
      </c>
      <c r="S795" s="99">
        <f t="shared" si="113"/>
        <v>0</v>
      </c>
      <c r="T795" s="99">
        <v>0</v>
      </c>
      <c r="U795" s="100">
        <f t="shared" si="114"/>
        <v>0</v>
      </c>
      <c r="V795" s="100">
        <v>1</v>
      </c>
      <c r="W795" s="100">
        <f t="shared" si="115"/>
        <v>0</v>
      </c>
      <c r="X795" s="100">
        <f t="shared" si="116"/>
        <v>0</v>
      </c>
      <c r="Y795" s="100">
        <f t="shared" si="117"/>
        <v>0</v>
      </c>
    </row>
    <row r="796" spans="1:25" x14ac:dyDescent="0.2">
      <c r="A796" s="91" t="s">
        <v>3440</v>
      </c>
      <c r="B796" s="92">
        <v>2020647</v>
      </c>
      <c r="C796" s="93" t="s">
        <v>3441</v>
      </c>
      <c r="D796" s="94">
        <v>12619525</v>
      </c>
      <c r="E796" s="95" t="s">
        <v>3172</v>
      </c>
      <c r="F796" s="96" t="s">
        <v>1832</v>
      </c>
      <c r="G796" s="97">
        <v>1</v>
      </c>
      <c r="H796" s="98">
        <v>42094</v>
      </c>
      <c r="I796" s="98">
        <v>46753</v>
      </c>
      <c r="J796" s="96">
        <v>1</v>
      </c>
      <c r="K796" s="96">
        <v>1</v>
      </c>
      <c r="L796" s="96">
        <v>28</v>
      </c>
      <c r="M796" s="99">
        <v>0</v>
      </c>
      <c r="N796" s="99">
        <f t="shared" si="109"/>
        <v>0</v>
      </c>
      <c r="O796" s="99">
        <f t="shared" si="110"/>
        <v>0</v>
      </c>
      <c r="P796" s="99">
        <v>0</v>
      </c>
      <c r="Q796" s="99">
        <f t="shared" si="111"/>
        <v>0</v>
      </c>
      <c r="R796" s="99">
        <f t="shared" si="112"/>
        <v>0</v>
      </c>
      <c r="S796" s="99">
        <f t="shared" si="113"/>
        <v>0</v>
      </c>
      <c r="T796" s="99">
        <v>0</v>
      </c>
      <c r="U796" s="100">
        <f t="shared" si="114"/>
        <v>0</v>
      </c>
      <c r="V796" s="100">
        <v>1</v>
      </c>
      <c r="W796" s="100">
        <f t="shared" si="115"/>
        <v>0</v>
      </c>
      <c r="X796" s="100">
        <f t="shared" si="116"/>
        <v>0</v>
      </c>
      <c r="Y796" s="100">
        <f t="shared" si="117"/>
        <v>0</v>
      </c>
    </row>
    <row r="797" spans="1:25" x14ac:dyDescent="0.2">
      <c r="A797" s="91" t="s">
        <v>3442</v>
      </c>
      <c r="B797" s="92">
        <v>8001509</v>
      </c>
      <c r="C797" s="93" t="s">
        <v>3443</v>
      </c>
      <c r="D797" s="94">
        <v>12952021</v>
      </c>
      <c r="E797" s="95" t="s">
        <v>3172</v>
      </c>
      <c r="F797" s="96" t="s">
        <v>1832</v>
      </c>
      <c r="G797" s="97">
        <v>1</v>
      </c>
      <c r="H797" s="98">
        <v>42094</v>
      </c>
      <c r="I797" s="98">
        <v>46753</v>
      </c>
      <c r="J797" s="96">
        <v>1</v>
      </c>
      <c r="K797" s="96">
        <v>1</v>
      </c>
      <c r="L797" s="96">
        <v>28</v>
      </c>
      <c r="M797" s="99">
        <v>0</v>
      </c>
      <c r="N797" s="99">
        <f t="shared" si="109"/>
        <v>0</v>
      </c>
      <c r="O797" s="99">
        <f t="shared" si="110"/>
        <v>0</v>
      </c>
      <c r="P797" s="99">
        <v>0</v>
      </c>
      <c r="Q797" s="99">
        <f t="shared" si="111"/>
        <v>0</v>
      </c>
      <c r="R797" s="99">
        <f t="shared" si="112"/>
        <v>0</v>
      </c>
      <c r="S797" s="99">
        <f t="shared" si="113"/>
        <v>0</v>
      </c>
      <c r="T797" s="99">
        <v>0</v>
      </c>
      <c r="U797" s="100">
        <f t="shared" si="114"/>
        <v>0</v>
      </c>
      <c r="V797" s="100">
        <v>1</v>
      </c>
      <c r="W797" s="100">
        <f t="shared" si="115"/>
        <v>0</v>
      </c>
      <c r="X797" s="100">
        <f t="shared" si="116"/>
        <v>0</v>
      </c>
      <c r="Y797" s="100">
        <f t="shared" si="117"/>
        <v>0</v>
      </c>
    </row>
    <row r="798" spans="1:25" x14ac:dyDescent="0.2">
      <c r="A798" s="91" t="s">
        <v>3444</v>
      </c>
      <c r="B798" s="92">
        <v>8001508</v>
      </c>
      <c r="C798" s="93" t="s">
        <v>3445</v>
      </c>
      <c r="D798" s="94">
        <v>12952032</v>
      </c>
      <c r="E798" s="95" t="s">
        <v>3172</v>
      </c>
      <c r="F798" s="96" t="s">
        <v>1832</v>
      </c>
      <c r="G798" s="97">
        <v>1</v>
      </c>
      <c r="H798" s="98">
        <v>42094</v>
      </c>
      <c r="I798" s="98">
        <v>46753</v>
      </c>
      <c r="J798" s="96">
        <v>1</v>
      </c>
      <c r="K798" s="96">
        <v>1</v>
      </c>
      <c r="L798" s="96">
        <v>28</v>
      </c>
      <c r="M798" s="99">
        <v>0</v>
      </c>
      <c r="N798" s="99">
        <f t="shared" si="109"/>
        <v>0</v>
      </c>
      <c r="O798" s="99">
        <f t="shared" si="110"/>
        <v>0</v>
      </c>
      <c r="P798" s="99">
        <v>0</v>
      </c>
      <c r="Q798" s="99">
        <f t="shared" si="111"/>
        <v>0</v>
      </c>
      <c r="R798" s="99">
        <f t="shared" si="112"/>
        <v>0</v>
      </c>
      <c r="S798" s="99">
        <f t="shared" si="113"/>
        <v>0</v>
      </c>
      <c r="T798" s="99">
        <v>0</v>
      </c>
      <c r="U798" s="100">
        <f t="shared" si="114"/>
        <v>0</v>
      </c>
      <c r="V798" s="100">
        <v>1</v>
      </c>
      <c r="W798" s="100">
        <f t="shared" si="115"/>
        <v>0</v>
      </c>
      <c r="X798" s="100">
        <f t="shared" si="116"/>
        <v>0</v>
      </c>
      <c r="Y798" s="100">
        <f t="shared" si="117"/>
        <v>0</v>
      </c>
    </row>
    <row r="799" spans="1:25" x14ac:dyDescent="0.2">
      <c r="A799" s="91" t="s">
        <v>3446</v>
      </c>
      <c r="B799" s="92">
        <v>8001507</v>
      </c>
      <c r="C799" s="93" t="s">
        <v>3447</v>
      </c>
      <c r="D799" s="94">
        <v>12866756</v>
      </c>
      <c r="E799" s="95" t="s">
        <v>3172</v>
      </c>
      <c r="F799" s="96" t="s">
        <v>1832</v>
      </c>
      <c r="G799" s="97">
        <v>1</v>
      </c>
      <c r="H799" s="98">
        <v>42094</v>
      </c>
      <c r="I799" s="98">
        <v>46753</v>
      </c>
      <c r="J799" s="96">
        <v>1</v>
      </c>
      <c r="K799" s="96">
        <v>1</v>
      </c>
      <c r="L799" s="96">
        <v>28</v>
      </c>
      <c r="M799" s="99">
        <v>0</v>
      </c>
      <c r="N799" s="99">
        <f t="shared" si="109"/>
        <v>0</v>
      </c>
      <c r="O799" s="99">
        <f t="shared" si="110"/>
        <v>0</v>
      </c>
      <c r="P799" s="99">
        <v>0</v>
      </c>
      <c r="Q799" s="99">
        <f t="shared" si="111"/>
        <v>0</v>
      </c>
      <c r="R799" s="99">
        <f t="shared" si="112"/>
        <v>0</v>
      </c>
      <c r="S799" s="99">
        <f t="shared" si="113"/>
        <v>0</v>
      </c>
      <c r="T799" s="99">
        <v>2</v>
      </c>
      <c r="U799" s="100">
        <f t="shared" si="114"/>
        <v>0</v>
      </c>
      <c r="V799" s="100">
        <v>1</v>
      </c>
      <c r="W799" s="100">
        <f t="shared" si="115"/>
        <v>0</v>
      </c>
      <c r="X799" s="100">
        <f t="shared" si="116"/>
        <v>0</v>
      </c>
      <c r="Y799" s="100">
        <f t="shared" si="117"/>
        <v>0</v>
      </c>
    </row>
    <row r="800" spans="1:25" x14ac:dyDescent="0.2">
      <c r="A800" s="91" t="s">
        <v>3448</v>
      </c>
      <c r="B800" s="92">
        <v>8001506</v>
      </c>
      <c r="C800" s="93" t="s">
        <v>3449</v>
      </c>
      <c r="D800" s="94">
        <v>12952090</v>
      </c>
      <c r="E800" s="95" t="s">
        <v>3172</v>
      </c>
      <c r="F800" s="96" t="s">
        <v>1832</v>
      </c>
      <c r="G800" s="97">
        <v>1</v>
      </c>
      <c r="H800" s="98">
        <v>42094</v>
      </c>
      <c r="I800" s="98">
        <v>46753</v>
      </c>
      <c r="J800" s="96">
        <v>1</v>
      </c>
      <c r="K800" s="96">
        <v>1</v>
      </c>
      <c r="L800" s="96">
        <v>28</v>
      </c>
      <c r="M800" s="99">
        <v>0</v>
      </c>
      <c r="N800" s="99">
        <f t="shared" si="109"/>
        <v>0</v>
      </c>
      <c r="O800" s="99">
        <f t="shared" si="110"/>
        <v>0</v>
      </c>
      <c r="P800" s="99">
        <v>0</v>
      </c>
      <c r="Q800" s="99">
        <f t="shared" si="111"/>
        <v>0</v>
      </c>
      <c r="R800" s="99">
        <f t="shared" si="112"/>
        <v>0</v>
      </c>
      <c r="S800" s="99">
        <f t="shared" si="113"/>
        <v>0</v>
      </c>
      <c r="T800" s="99">
        <v>0</v>
      </c>
      <c r="U800" s="100">
        <f t="shared" si="114"/>
        <v>0</v>
      </c>
      <c r="V800" s="100">
        <v>1</v>
      </c>
      <c r="W800" s="100">
        <f t="shared" si="115"/>
        <v>0</v>
      </c>
      <c r="X800" s="100">
        <f t="shared" si="116"/>
        <v>0</v>
      </c>
      <c r="Y800" s="100">
        <f t="shared" si="117"/>
        <v>0</v>
      </c>
    </row>
    <row r="801" spans="1:25" x14ac:dyDescent="0.2">
      <c r="A801" s="91" t="s">
        <v>3450</v>
      </c>
      <c r="B801" s="92">
        <v>8001505</v>
      </c>
      <c r="C801" s="93" t="s">
        <v>3451</v>
      </c>
      <c r="D801" s="94">
        <v>12860902</v>
      </c>
      <c r="E801" s="95" t="s">
        <v>3172</v>
      </c>
      <c r="F801" s="96" t="s">
        <v>1832</v>
      </c>
      <c r="G801" s="97">
        <v>1</v>
      </c>
      <c r="H801" s="98">
        <v>42094</v>
      </c>
      <c r="I801" s="98">
        <v>46814</v>
      </c>
      <c r="J801" s="96">
        <v>2</v>
      </c>
      <c r="K801" s="96">
        <v>3</v>
      </c>
      <c r="L801" s="96">
        <v>28</v>
      </c>
      <c r="M801" s="99">
        <v>0</v>
      </c>
      <c r="N801" s="99">
        <f t="shared" si="109"/>
        <v>0</v>
      </c>
      <c r="O801" s="99">
        <f t="shared" si="110"/>
        <v>0</v>
      </c>
      <c r="P801" s="99">
        <v>0</v>
      </c>
      <c r="Q801" s="99">
        <f t="shared" si="111"/>
        <v>0</v>
      </c>
      <c r="R801" s="99">
        <f t="shared" si="112"/>
        <v>0</v>
      </c>
      <c r="S801" s="99">
        <f t="shared" si="113"/>
        <v>0</v>
      </c>
      <c r="T801" s="99">
        <v>0</v>
      </c>
      <c r="U801" s="100">
        <f t="shared" si="114"/>
        <v>0</v>
      </c>
      <c r="V801" s="100">
        <v>1</v>
      </c>
      <c r="W801" s="100">
        <f t="shared" si="115"/>
        <v>0</v>
      </c>
      <c r="X801" s="100">
        <f t="shared" si="116"/>
        <v>0</v>
      </c>
      <c r="Y801" s="100">
        <f t="shared" si="117"/>
        <v>0</v>
      </c>
    </row>
    <row r="802" spans="1:25" x14ac:dyDescent="0.2">
      <c r="A802" s="91" t="s">
        <v>3452</v>
      </c>
      <c r="B802" s="92">
        <v>8001786</v>
      </c>
      <c r="C802" s="93" t="s">
        <v>3453</v>
      </c>
      <c r="D802" s="94">
        <v>12864850</v>
      </c>
      <c r="E802" s="95" t="s">
        <v>3172</v>
      </c>
      <c r="F802" s="96" t="s">
        <v>1832</v>
      </c>
      <c r="G802" s="97">
        <v>1</v>
      </c>
      <c r="H802" s="98">
        <v>42094</v>
      </c>
      <c r="I802" s="98">
        <v>46813</v>
      </c>
      <c r="J802" s="96">
        <v>1</v>
      </c>
      <c r="K802" s="96">
        <v>3</v>
      </c>
      <c r="L802" s="96">
        <v>28</v>
      </c>
      <c r="M802" s="99">
        <v>0</v>
      </c>
      <c r="N802" s="99">
        <f t="shared" si="109"/>
        <v>0</v>
      </c>
      <c r="O802" s="99">
        <f t="shared" si="110"/>
        <v>0</v>
      </c>
      <c r="P802" s="99">
        <v>0</v>
      </c>
      <c r="Q802" s="99">
        <f t="shared" si="111"/>
        <v>0</v>
      </c>
      <c r="R802" s="99">
        <f t="shared" si="112"/>
        <v>0</v>
      </c>
      <c r="S802" s="99">
        <f t="shared" si="113"/>
        <v>0</v>
      </c>
      <c r="T802" s="99">
        <v>0</v>
      </c>
      <c r="U802" s="100">
        <f t="shared" si="114"/>
        <v>0</v>
      </c>
      <c r="V802" s="100">
        <v>1</v>
      </c>
      <c r="W802" s="100">
        <f t="shared" si="115"/>
        <v>0</v>
      </c>
      <c r="X802" s="100">
        <f t="shared" si="116"/>
        <v>0</v>
      </c>
      <c r="Y802" s="100">
        <f t="shared" si="117"/>
        <v>0</v>
      </c>
    </row>
    <row r="803" spans="1:25" x14ac:dyDescent="0.2">
      <c r="A803" s="91" t="s">
        <v>3454</v>
      </c>
      <c r="B803" s="92">
        <v>2019386</v>
      </c>
      <c r="C803" s="93" t="s">
        <v>3455</v>
      </c>
      <c r="D803" s="94">
        <v>12952081</v>
      </c>
      <c r="E803" s="95" t="s">
        <v>3172</v>
      </c>
      <c r="F803" s="96" t="s">
        <v>1832</v>
      </c>
      <c r="G803" s="97">
        <v>1</v>
      </c>
      <c r="H803" s="98">
        <v>42094</v>
      </c>
      <c r="I803" s="98">
        <v>46753</v>
      </c>
      <c r="J803" s="96">
        <v>1</v>
      </c>
      <c r="K803" s="96">
        <v>1</v>
      </c>
      <c r="L803" s="96">
        <v>28</v>
      </c>
      <c r="M803" s="99">
        <v>0</v>
      </c>
      <c r="N803" s="99">
        <f t="shared" si="109"/>
        <v>0</v>
      </c>
      <c r="O803" s="99">
        <f t="shared" si="110"/>
        <v>0</v>
      </c>
      <c r="P803" s="99">
        <v>0</v>
      </c>
      <c r="Q803" s="99">
        <f t="shared" si="111"/>
        <v>0</v>
      </c>
      <c r="R803" s="99">
        <f t="shared" si="112"/>
        <v>0</v>
      </c>
      <c r="S803" s="99">
        <f t="shared" si="113"/>
        <v>0</v>
      </c>
      <c r="T803" s="99">
        <v>0</v>
      </c>
      <c r="U803" s="100">
        <f t="shared" si="114"/>
        <v>0</v>
      </c>
      <c r="V803" s="100">
        <v>1</v>
      </c>
      <c r="W803" s="100">
        <f t="shared" si="115"/>
        <v>0</v>
      </c>
      <c r="X803" s="100">
        <f t="shared" si="116"/>
        <v>0</v>
      </c>
      <c r="Y803" s="100">
        <f t="shared" si="117"/>
        <v>0</v>
      </c>
    </row>
    <row r="804" spans="1:25" x14ac:dyDescent="0.2">
      <c r="A804" s="91" t="s">
        <v>3456</v>
      </c>
      <c r="B804" s="92">
        <v>8001502</v>
      </c>
      <c r="C804" s="93" t="s">
        <v>3457</v>
      </c>
      <c r="D804" s="94">
        <v>12952030</v>
      </c>
      <c r="E804" s="95" t="s">
        <v>3172</v>
      </c>
      <c r="F804" s="96" t="s">
        <v>1832</v>
      </c>
      <c r="G804" s="97">
        <v>1</v>
      </c>
      <c r="H804" s="98">
        <v>42094</v>
      </c>
      <c r="I804" s="98">
        <v>46753</v>
      </c>
      <c r="J804" s="96">
        <v>1</v>
      </c>
      <c r="K804" s="96">
        <v>1</v>
      </c>
      <c r="L804" s="96">
        <v>28</v>
      </c>
      <c r="M804" s="99">
        <v>1</v>
      </c>
      <c r="N804" s="99">
        <f t="shared" si="109"/>
        <v>1</v>
      </c>
      <c r="O804" s="99">
        <f t="shared" si="110"/>
        <v>1</v>
      </c>
      <c r="P804" s="99">
        <v>0</v>
      </c>
      <c r="Q804" s="99">
        <f t="shared" si="111"/>
        <v>1</v>
      </c>
      <c r="R804" s="99">
        <f t="shared" si="112"/>
        <v>2</v>
      </c>
      <c r="S804" s="99">
        <f t="shared" si="113"/>
        <v>0</v>
      </c>
      <c r="T804" s="99">
        <v>2</v>
      </c>
      <c r="U804" s="100">
        <f t="shared" si="114"/>
        <v>0</v>
      </c>
      <c r="V804" s="100">
        <v>1</v>
      </c>
      <c r="W804" s="100">
        <f t="shared" si="115"/>
        <v>0</v>
      </c>
      <c r="X804" s="100">
        <f t="shared" si="116"/>
        <v>0.1</v>
      </c>
      <c r="Y804" s="100">
        <f t="shared" si="117"/>
        <v>2</v>
      </c>
    </row>
    <row r="805" spans="1:25" x14ac:dyDescent="0.2">
      <c r="A805" s="91" t="s">
        <v>3458</v>
      </c>
      <c r="B805" s="92">
        <v>2019804</v>
      </c>
      <c r="C805" s="93" t="s">
        <v>3459</v>
      </c>
      <c r="D805" s="94">
        <v>11611592</v>
      </c>
      <c r="E805" s="95" t="s">
        <v>3172</v>
      </c>
      <c r="F805" s="96" t="s">
        <v>1832</v>
      </c>
      <c r="G805" s="97">
        <v>1</v>
      </c>
      <c r="H805" s="98">
        <v>42094</v>
      </c>
      <c r="I805" s="98">
        <v>46753</v>
      </c>
      <c r="J805" s="96">
        <v>1</v>
      </c>
      <c r="K805" s="96">
        <v>1</v>
      </c>
      <c r="L805" s="96">
        <v>28</v>
      </c>
      <c r="M805" s="99">
        <v>0</v>
      </c>
      <c r="N805" s="99">
        <f t="shared" si="109"/>
        <v>0</v>
      </c>
      <c r="O805" s="99">
        <f t="shared" si="110"/>
        <v>0</v>
      </c>
      <c r="P805" s="99">
        <v>0</v>
      </c>
      <c r="Q805" s="99">
        <f t="shared" si="111"/>
        <v>0</v>
      </c>
      <c r="R805" s="99">
        <f t="shared" si="112"/>
        <v>0</v>
      </c>
      <c r="S805" s="99">
        <f t="shared" si="113"/>
        <v>0</v>
      </c>
      <c r="T805" s="99">
        <v>0</v>
      </c>
      <c r="U805" s="100">
        <f t="shared" si="114"/>
        <v>0</v>
      </c>
      <c r="V805" s="100">
        <v>1</v>
      </c>
      <c r="W805" s="100">
        <f t="shared" si="115"/>
        <v>0</v>
      </c>
      <c r="X805" s="100">
        <f t="shared" si="116"/>
        <v>0</v>
      </c>
      <c r="Y805" s="100">
        <f t="shared" si="117"/>
        <v>0</v>
      </c>
    </row>
    <row r="806" spans="1:25" x14ac:dyDescent="0.2">
      <c r="A806" s="91" t="s">
        <v>3460</v>
      </c>
      <c r="B806" s="92">
        <v>8001500</v>
      </c>
      <c r="C806" s="93" t="s">
        <v>3461</v>
      </c>
      <c r="D806" s="94">
        <v>12952019</v>
      </c>
      <c r="E806" s="95" t="s">
        <v>3172</v>
      </c>
      <c r="F806" s="96" t="s">
        <v>1832</v>
      </c>
      <c r="G806" s="97">
        <v>1</v>
      </c>
      <c r="H806" s="98">
        <v>42094</v>
      </c>
      <c r="I806" s="98">
        <v>46753</v>
      </c>
      <c r="J806" s="96">
        <v>1</v>
      </c>
      <c r="K806" s="96">
        <v>1</v>
      </c>
      <c r="L806" s="96">
        <v>28</v>
      </c>
      <c r="M806" s="99">
        <v>0</v>
      </c>
      <c r="N806" s="99">
        <f t="shared" si="109"/>
        <v>0</v>
      </c>
      <c r="O806" s="99">
        <f t="shared" si="110"/>
        <v>0</v>
      </c>
      <c r="P806" s="99">
        <v>0</v>
      </c>
      <c r="Q806" s="99">
        <f t="shared" si="111"/>
        <v>0</v>
      </c>
      <c r="R806" s="99">
        <f t="shared" si="112"/>
        <v>0</v>
      </c>
      <c r="S806" s="99">
        <f t="shared" si="113"/>
        <v>0</v>
      </c>
      <c r="T806" s="99">
        <v>0</v>
      </c>
      <c r="U806" s="100">
        <f t="shared" si="114"/>
        <v>0</v>
      </c>
      <c r="V806" s="100">
        <v>1</v>
      </c>
      <c r="W806" s="100">
        <f t="shared" si="115"/>
        <v>0</v>
      </c>
      <c r="X806" s="100">
        <f t="shared" si="116"/>
        <v>0</v>
      </c>
      <c r="Y806" s="100">
        <f t="shared" si="117"/>
        <v>0</v>
      </c>
    </row>
    <row r="807" spans="1:25" x14ac:dyDescent="0.2">
      <c r="A807" s="91" t="s">
        <v>3462</v>
      </c>
      <c r="B807" s="92">
        <v>2016168</v>
      </c>
      <c r="C807" s="93" t="s">
        <v>2293</v>
      </c>
      <c r="D807" s="94">
        <v>12866806</v>
      </c>
      <c r="E807" s="95" t="s">
        <v>3172</v>
      </c>
      <c r="F807" s="96" t="s">
        <v>1832</v>
      </c>
      <c r="G807" s="97">
        <v>1</v>
      </c>
      <c r="H807" s="98">
        <v>42094</v>
      </c>
      <c r="I807" s="98">
        <v>46753</v>
      </c>
      <c r="J807" s="96">
        <v>1</v>
      </c>
      <c r="K807" s="96">
        <v>1</v>
      </c>
      <c r="L807" s="96">
        <v>28</v>
      </c>
      <c r="M807" s="99">
        <v>0</v>
      </c>
      <c r="N807" s="99">
        <f t="shared" si="109"/>
        <v>0</v>
      </c>
      <c r="O807" s="99">
        <f t="shared" si="110"/>
        <v>0</v>
      </c>
      <c r="P807" s="99">
        <v>0</v>
      </c>
      <c r="Q807" s="99">
        <f t="shared" si="111"/>
        <v>0</v>
      </c>
      <c r="R807" s="99">
        <f t="shared" si="112"/>
        <v>0</v>
      </c>
      <c r="S807" s="99">
        <f t="shared" si="113"/>
        <v>0</v>
      </c>
      <c r="T807" s="99">
        <v>0</v>
      </c>
      <c r="U807" s="100">
        <f t="shared" si="114"/>
        <v>0</v>
      </c>
      <c r="V807" s="100">
        <v>1</v>
      </c>
      <c r="W807" s="100">
        <f t="shared" si="115"/>
        <v>0</v>
      </c>
      <c r="X807" s="100">
        <f t="shared" si="116"/>
        <v>0</v>
      </c>
      <c r="Y807" s="100">
        <f t="shared" si="117"/>
        <v>0</v>
      </c>
    </row>
    <row r="808" spans="1:25" x14ac:dyDescent="0.2">
      <c r="A808" s="91" t="s">
        <v>3463</v>
      </c>
      <c r="B808" s="92">
        <v>8001497</v>
      </c>
      <c r="C808" s="93" t="s">
        <v>3464</v>
      </c>
      <c r="D808" s="94">
        <v>12862308</v>
      </c>
      <c r="E808" s="95" t="s">
        <v>3172</v>
      </c>
      <c r="F808" s="96" t="s">
        <v>1832</v>
      </c>
      <c r="G808" s="97">
        <v>1</v>
      </c>
      <c r="H808" s="98">
        <v>42094</v>
      </c>
      <c r="I808" s="98">
        <v>46753</v>
      </c>
      <c r="J808" s="96">
        <v>1</v>
      </c>
      <c r="K808" s="96">
        <v>1</v>
      </c>
      <c r="L808" s="96">
        <v>28</v>
      </c>
      <c r="M808" s="99">
        <v>0</v>
      </c>
      <c r="N808" s="99">
        <f t="shared" si="109"/>
        <v>0</v>
      </c>
      <c r="O808" s="99">
        <f t="shared" si="110"/>
        <v>0</v>
      </c>
      <c r="P808" s="99">
        <v>0</v>
      </c>
      <c r="Q808" s="99">
        <f t="shared" si="111"/>
        <v>0</v>
      </c>
      <c r="R808" s="99">
        <f t="shared" si="112"/>
        <v>0</v>
      </c>
      <c r="S808" s="99">
        <f t="shared" si="113"/>
        <v>0</v>
      </c>
      <c r="T808" s="99">
        <v>0</v>
      </c>
      <c r="U808" s="100">
        <f t="shared" si="114"/>
        <v>0</v>
      </c>
      <c r="V808" s="100">
        <v>1</v>
      </c>
      <c r="W808" s="100">
        <f t="shared" si="115"/>
        <v>0</v>
      </c>
      <c r="X808" s="100">
        <f t="shared" si="116"/>
        <v>0</v>
      </c>
      <c r="Y808" s="100">
        <f t="shared" si="117"/>
        <v>0</v>
      </c>
    </row>
    <row r="809" spans="1:25" x14ac:dyDescent="0.2">
      <c r="A809" s="91" t="s">
        <v>3465</v>
      </c>
      <c r="B809" s="92">
        <v>1000215</v>
      </c>
      <c r="C809" s="93" t="s">
        <v>3466</v>
      </c>
      <c r="D809" s="94">
        <v>12862231</v>
      </c>
      <c r="E809" s="95" t="s">
        <v>3172</v>
      </c>
      <c r="F809" s="96" t="s">
        <v>1832</v>
      </c>
      <c r="G809" s="97">
        <v>1</v>
      </c>
      <c r="H809" s="98">
        <v>42135</v>
      </c>
      <c r="I809" s="98">
        <v>46753</v>
      </c>
      <c r="J809" s="96">
        <v>1</v>
      </c>
      <c r="K809" s="96">
        <v>1</v>
      </c>
      <c r="L809" s="96">
        <v>28</v>
      </c>
      <c r="M809" s="99">
        <v>0</v>
      </c>
      <c r="N809" s="99">
        <f t="shared" si="109"/>
        <v>0</v>
      </c>
      <c r="O809" s="99">
        <f t="shared" si="110"/>
        <v>0</v>
      </c>
      <c r="P809" s="99">
        <v>0</v>
      </c>
      <c r="Q809" s="99">
        <f t="shared" si="111"/>
        <v>0</v>
      </c>
      <c r="R809" s="99">
        <f t="shared" si="112"/>
        <v>0</v>
      </c>
      <c r="S809" s="99">
        <f t="shared" si="113"/>
        <v>0</v>
      </c>
      <c r="T809" s="99">
        <v>2</v>
      </c>
      <c r="U809" s="100">
        <f t="shared" si="114"/>
        <v>0</v>
      </c>
      <c r="V809" s="100">
        <v>1</v>
      </c>
      <c r="W809" s="100">
        <f t="shared" si="115"/>
        <v>0</v>
      </c>
      <c r="X809" s="100">
        <f t="shared" si="116"/>
        <v>0</v>
      </c>
      <c r="Y809" s="100">
        <f t="shared" si="117"/>
        <v>0</v>
      </c>
    </row>
    <row r="810" spans="1:25" x14ac:dyDescent="0.2">
      <c r="A810" s="91" t="s">
        <v>3467</v>
      </c>
      <c r="B810" s="92">
        <v>8001495</v>
      </c>
      <c r="C810" s="93" t="s">
        <v>3468</v>
      </c>
      <c r="D810" s="94">
        <v>12860970</v>
      </c>
      <c r="E810" s="95" t="s">
        <v>3172</v>
      </c>
      <c r="F810" s="96" t="s">
        <v>1832</v>
      </c>
      <c r="G810" s="97">
        <v>1</v>
      </c>
      <c r="H810" s="98">
        <v>42094</v>
      </c>
      <c r="I810" s="98">
        <v>46753</v>
      </c>
      <c r="J810" s="96">
        <v>1</v>
      </c>
      <c r="K810" s="96">
        <v>1</v>
      </c>
      <c r="L810" s="96">
        <v>28</v>
      </c>
      <c r="M810" s="99">
        <v>0</v>
      </c>
      <c r="N810" s="99">
        <f t="shared" si="109"/>
        <v>0</v>
      </c>
      <c r="O810" s="99">
        <f t="shared" si="110"/>
        <v>0</v>
      </c>
      <c r="P810" s="99">
        <v>0</v>
      </c>
      <c r="Q810" s="99">
        <f t="shared" si="111"/>
        <v>0</v>
      </c>
      <c r="R810" s="99">
        <f t="shared" si="112"/>
        <v>0</v>
      </c>
      <c r="S810" s="99">
        <f t="shared" si="113"/>
        <v>0</v>
      </c>
      <c r="T810" s="99">
        <v>0</v>
      </c>
      <c r="U810" s="100">
        <f t="shared" si="114"/>
        <v>0</v>
      </c>
      <c r="V810" s="100">
        <v>1</v>
      </c>
      <c r="W810" s="100">
        <f t="shared" si="115"/>
        <v>0</v>
      </c>
      <c r="X810" s="100">
        <f t="shared" si="116"/>
        <v>0</v>
      </c>
      <c r="Y810" s="100">
        <f t="shared" si="117"/>
        <v>0</v>
      </c>
    </row>
    <row r="811" spans="1:25" x14ac:dyDescent="0.2">
      <c r="A811" s="91" t="s">
        <v>3469</v>
      </c>
      <c r="B811" s="92">
        <v>8001494</v>
      </c>
      <c r="C811" s="93" t="s">
        <v>3470</v>
      </c>
      <c r="D811" s="94">
        <v>12862312</v>
      </c>
      <c r="E811" s="95" t="s">
        <v>3172</v>
      </c>
      <c r="F811" s="96" t="s">
        <v>1832</v>
      </c>
      <c r="G811" s="97">
        <v>1</v>
      </c>
      <c r="H811" s="98">
        <v>42094</v>
      </c>
      <c r="I811" s="98">
        <v>46753</v>
      </c>
      <c r="J811" s="96">
        <v>1</v>
      </c>
      <c r="K811" s="96">
        <v>1</v>
      </c>
      <c r="L811" s="96">
        <v>28</v>
      </c>
      <c r="M811" s="99">
        <v>0</v>
      </c>
      <c r="N811" s="99">
        <f t="shared" si="109"/>
        <v>0</v>
      </c>
      <c r="O811" s="99">
        <f t="shared" si="110"/>
        <v>0</v>
      </c>
      <c r="P811" s="99">
        <v>0</v>
      </c>
      <c r="Q811" s="99">
        <f t="shared" si="111"/>
        <v>0</v>
      </c>
      <c r="R811" s="99">
        <f t="shared" si="112"/>
        <v>0</v>
      </c>
      <c r="S811" s="99">
        <f t="shared" si="113"/>
        <v>0</v>
      </c>
      <c r="T811" s="99">
        <v>0</v>
      </c>
      <c r="U811" s="100">
        <f t="shared" si="114"/>
        <v>0</v>
      </c>
      <c r="V811" s="100">
        <v>1</v>
      </c>
      <c r="W811" s="100">
        <f t="shared" si="115"/>
        <v>0</v>
      </c>
      <c r="X811" s="100">
        <f t="shared" si="116"/>
        <v>0</v>
      </c>
      <c r="Y811" s="100">
        <f t="shared" si="117"/>
        <v>0</v>
      </c>
    </row>
    <row r="812" spans="1:25" x14ac:dyDescent="0.2">
      <c r="A812" s="91" t="s">
        <v>3471</v>
      </c>
      <c r="B812" s="92">
        <v>8001785</v>
      </c>
      <c r="C812" s="93" t="s">
        <v>3472</v>
      </c>
      <c r="D812" s="94">
        <v>12864917</v>
      </c>
      <c r="E812" s="95" t="s">
        <v>3167</v>
      </c>
      <c r="F812" s="96" t="s">
        <v>1832</v>
      </c>
      <c r="G812" s="97">
        <v>1</v>
      </c>
      <c r="H812" s="98">
        <v>42094</v>
      </c>
      <c r="I812" s="98">
        <v>47118</v>
      </c>
      <c r="J812" s="96">
        <v>31</v>
      </c>
      <c r="K812" s="96">
        <v>12</v>
      </c>
      <c r="L812" s="96">
        <v>28</v>
      </c>
      <c r="M812" s="99">
        <v>0</v>
      </c>
      <c r="N812" s="99">
        <f t="shared" si="109"/>
        <v>0</v>
      </c>
      <c r="O812" s="99">
        <f t="shared" si="110"/>
        <v>0</v>
      </c>
      <c r="P812" s="99">
        <v>0</v>
      </c>
      <c r="Q812" s="99">
        <f t="shared" si="111"/>
        <v>0</v>
      </c>
      <c r="R812" s="99">
        <f t="shared" si="112"/>
        <v>0</v>
      </c>
      <c r="S812" s="99">
        <f t="shared" si="113"/>
        <v>0</v>
      </c>
      <c r="T812" s="99">
        <v>0</v>
      </c>
      <c r="U812" s="100">
        <f t="shared" si="114"/>
        <v>0</v>
      </c>
      <c r="V812" s="100">
        <v>1</v>
      </c>
      <c r="W812" s="100">
        <f t="shared" si="115"/>
        <v>0</v>
      </c>
      <c r="X812" s="100">
        <f t="shared" si="116"/>
        <v>0</v>
      </c>
      <c r="Y812" s="100">
        <f t="shared" si="117"/>
        <v>0</v>
      </c>
    </row>
    <row r="813" spans="1:25" x14ac:dyDescent="0.2">
      <c r="A813" s="91" t="s">
        <v>3473</v>
      </c>
      <c r="B813" s="92">
        <v>400007606</v>
      </c>
      <c r="C813" s="93" t="s">
        <v>3474</v>
      </c>
      <c r="D813" s="94">
        <v>12863163</v>
      </c>
      <c r="E813" s="95" t="s">
        <v>3172</v>
      </c>
      <c r="F813" s="96" t="s">
        <v>1832</v>
      </c>
      <c r="G813" s="97">
        <v>1</v>
      </c>
      <c r="H813" s="98">
        <v>42094</v>
      </c>
      <c r="I813" s="98">
        <v>46843</v>
      </c>
      <c r="J813" s="96">
        <v>31</v>
      </c>
      <c r="K813" s="96">
        <v>3</v>
      </c>
      <c r="L813" s="96">
        <v>28</v>
      </c>
      <c r="M813" s="99">
        <v>1</v>
      </c>
      <c r="N813" s="99">
        <f t="shared" si="109"/>
        <v>1</v>
      </c>
      <c r="O813" s="99">
        <f t="shared" si="110"/>
        <v>1</v>
      </c>
      <c r="P813" s="99">
        <v>0</v>
      </c>
      <c r="Q813" s="99">
        <f t="shared" si="111"/>
        <v>1</v>
      </c>
      <c r="R813" s="99">
        <f t="shared" si="112"/>
        <v>2</v>
      </c>
      <c r="S813" s="99">
        <f t="shared" si="113"/>
        <v>0</v>
      </c>
      <c r="T813" s="99">
        <v>2</v>
      </c>
      <c r="U813" s="100">
        <f t="shared" si="114"/>
        <v>0</v>
      </c>
      <c r="V813" s="100">
        <v>1</v>
      </c>
      <c r="W813" s="100">
        <f t="shared" si="115"/>
        <v>0</v>
      </c>
      <c r="X813" s="100">
        <f t="shared" si="116"/>
        <v>0.1</v>
      </c>
      <c r="Y813" s="100">
        <f t="shared" si="117"/>
        <v>2</v>
      </c>
    </row>
    <row r="814" spans="1:25" x14ac:dyDescent="0.2">
      <c r="A814" s="91" t="s">
        <v>3475</v>
      </c>
      <c r="B814" s="92">
        <v>8001492</v>
      </c>
      <c r="C814" s="93" t="s">
        <v>3476</v>
      </c>
      <c r="D814" s="94">
        <v>12862238</v>
      </c>
      <c r="E814" s="95" t="s">
        <v>3172</v>
      </c>
      <c r="F814" s="96" t="s">
        <v>1832</v>
      </c>
      <c r="G814" s="97">
        <v>1</v>
      </c>
      <c r="H814" s="98">
        <v>42094</v>
      </c>
      <c r="I814" s="98">
        <v>46753</v>
      </c>
      <c r="J814" s="96">
        <v>1</v>
      </c>
      <c r="K814" s="96">
        <v>1</v>
      </c>
      <c r="L814" s="96">
        <v>28</v>
      </c>
      <c r="M814" s="99">
        <v>0</v>
      </c>
      <c r="N814" s="99">
        <f t="shared" si="109"/>
        <v>0</v>
      </c>
      <c r="O814" s="99">
        <f t="shared" si="110"/>
        <v>0</v>
      </c>
      <c r="P814" s="99">
        <v>0</v>
      </c>
      <c r="Q814" s="99">
        <f t="shared" si="111"/>
        <v>0</v>
      </c>
      <c r="R814" s="99">
        <f t="shared" si="112"/>
        <v>0</v>
      </c>
      <c r="S814" s="99">
        <f t="shared" si="113"/>
        <v>0</v>
      </c>
      <c r="T814" s="99">
        <v>0</v>
      </c>
      <c r="U814" s="100">
        <f t="shared" si="114"/>
        <v>0</v>
      </c>
      <c r="V814" s="100">
        <v>1</v>
      </c>
      <c r="W814" s="100">
        <f t="shared" si="115"/>
        <v>0</v>
      </c>
      <c r="X814" s="100">
        <f t="shared" si="116"/>
        <v>0</v>
      </c>
      <c r="Y814" s="100">
        <f t="shared" si="117"/>
        <v>0</v>
      </c>
    </row>
    <row r="815" spans="1:25" x14ac:dyDescent="0.2">
      <c r="A815" s="91" t="s">
        <v>3477</v>
      </c>
      <c r="B815" s="92">
        <v>2006295</v>
      </c>
      <c r="C815" s="93" t="s">
        <v>3478</v>
      </c>
      <c r="D815" s="94">
        <v>12862330</v>
      </c>
      <c r="E815" s="95" t="s">
        <v>3172</v>
      </c>
      <c r="F815" s="96" t="s">
        <v>1832</v>
      </c>
      <c r="G815" s="97">
        <v>1</v>
      </c>
      <c r="H815" s="98">
        <v>45321</v>
      </c>
      <c r="I815" s="98">
        <v>46753</v>
      </c>
      <c r="J815" s="96">
        <v>1</v>
      </c>
      <c r="K815" s="96">
        <v>1</v>
      </c>
      <c r="L815" s="96">
        <v>28</v>
      </c>
      <c r="M815" s="99">
        <v>0</v>
      </c>
      <c r="N815" s="99">
        <f t="shared" si="109"/>
        <v>0</v>
      </c>
      <c r="O815" s="99">
        <f t="shared" si="110"/>
        <v>0</v>
      </c>
      <c r="P815" s="99">
        <v>0</v>
      </c>
      <c r="Q815" s="99">
        <f t="shared" si="111"/>
        <v>0</v>
      </c>
      <c r="R815" s="99">
        <f t="shared" si="112"/>
        <v>0</v>
      </c>
      <c r="S815" s="99">
        <f t="shared" si="113"/>
        <v>0</v>
      </c>
      <c r="T815" s="99">
        <v>0</v>
      </c>
      <c r="U815" s="100">
        <f t="shared" si="114"/>
        <v>0</v>
      </c>
      <c r="V815" s="100">
        <v>1</v>
      </c>
      <c r="W815" s="100">
        <f t="shared" si="115"/>
        <v>0</v>
      </c>
      <c r="X815" s="100">
        <f t="shared" si="116"/>
        <v>0</v>
      </c>
      <c r="Y815" s="100">
        <f t="shared" si="117"/>
        <v>0</v>
      </c>
    </row>
    <row r="816" spans="1:25" x14ac:dyDescent="0.2">
      <c r="A816" s="91" t="s">
        <v>3479</v>
      </c>
      <c r="B816" s="92">
        <v>8001490</v>
      </c>
      <c r="C816" s="93" t="s">
        <v>3480</v>
      </c>
      <c r="D816" s="94">
        <v>12860988</v>
      </c>
      <c r="E816" s="95" t="s">
        <v>3172</v>
      </c>
      <c r="F816" s="96" t="s">
        <v>1832</v>
      </c>
      <c r="G816" s="97">
        <v>1</v>
      </c>
      <c r="H816" s="98">
        <v>42094</v>
      </c>
      <c r="I816" s="98">
        <v>46753</v>
      </c>
      <c r="J816" s="96">
        <v>1</v>
      </c>
      <c r="K816" s="96">
        <v>1</v>
      </c>
      <c r="L816" s="96">
        <v>28</v>
      </c>
      <c r="M816" s="99">
        <v>0</v>
      </c>
      <c r="N816" s="99">
        <f t="shared" si="109"/>
        <v>0</v>
      </c>
      <c r="O816" s="99">
        <f t="shared" si="110"/>
        <v>0</v>
      </c>
      <c r="P816" s="99">
        <v>0</v>
      </c>
      <c r="Q816" s="99">
        <f t="shared" si="111"/>
        <v>0</v>
      </c>
      <c r="R816" s="99">
        <f t="shared" si="112"/>
        <v>0</v>
      </c>
      <c r="S816" s="99">
        <f t="shared" si="113"/>
        <v>0</v>
      </c>
      <c r="T816" s="99">
        <v>0</v>
      </c>
      <c r="U816" s="100">
        <f t="shared" si="114"/>
        <v>0</v>
      </c>
      <c r="V816" s="100">
        <v>1</v>
      </c>
      <c r="W816" s="100">
        <f t="shared" si="115"/>
        <v>0</v>
      </c>
      <c r="X816" s="100">
        <f t="shared" si="116"/>
        <v>0</v>
      </c>
      <c r="Y816" s="100">
        <f t="shared" si="117"/>
        <v>0</v>
      </c>
    </row>
    <row r="817" spans="1:25" x14ac:dyDescent="0.2">
      <c r="A817" s="91" t="s">
        <v>3481</v>
      </c>
      <c r="B817" s="92">
        <v>2019190</v>
      </c>
      <c r="C817" s="93" t="s">
        <v>3155</v>
      </c>
      <c r="D817" s="94">
        <v>12862258</v>
      </c>
      <c r="E817" s="95" t="s">
        <v>3172</v>
      </c>
      <c r="F817" s="96" t="s">
        <v>1832</v>
      </c>
      <c r="G817" s="97">
        <v>1</v>
      </c>
      <c r="H817" s="98">
        <v>42094</v>
      </c>
      <c r="I817" s="98">
        <v>46753</v>
      </c>
      <c r="J817" s="96">
        <v>1</v>
      </c>
      <c r="K817" s="96">
        <v>1</v>
      </c>
      <c r="L817" s="96">
        <v>28</v>
      </c>
      <c r="M817" s="99">
        <v>0</v>
      </c>
      <c r="N817" s="99">
        <f t="shared" si="109"/>
        <v>0</v>
      </c>
      <c r="O817" s="99">
        <f t="shared" si="110"/>
        <v>0</v>
      </c>
      <c r="P817" s="99">
        <v>0</v>
      </c>
      <c r="Q817" s="99">
        <f t="shared" si="111"/>
        <v>0</v>
      </c>
      <c r="R817" s="99">
        <f t="shared" si="112"/>
        <v>0</v>
      </c>
      <c r="S817" s="99">
        <f t="shared" si="113"/>
        <v>0</v>
      </c>
      <c r="T817" s="99">
        <v>0</v>
      </c>
      <c r="U817" s="100">
        <f t="shared" si="114"/>
        <v>0</v>
      </c>
      <c r="V817" s="100">
        <v>1</v>
      </c>
      <c r="W817" s="100">
        <f t="shared" si="115"/>
        <v>0</v>
      </c>
      <c r="X817" s="100">
        <f t="shared" si="116"/>
        <v>0</v>
      </c>
      <c r="Y817" s="100">
        <f t="shared" si="117"/>
        <v>0</v>
      </c>
    </row>
    <row r="818" spans="1:25" x14ac:dyDescent="0.2">
      <c r="A818" s="91" t="s">
        <v>3482</v>
      </c>
      <c r="B818" s="92">
        <v>8001488</v>
      </c>
      <c r="C818" s="93" t="s">
        <v>3483</v>
      </c>
      <c r="D818" s="94">
        <v>12862309</v>
      </c>
      <c r="E818" s="95" t="s">
        <v>3172</v>
      </c>
      <c r="F818" s="96" t="s">
        <v>1832</v>
      </c>
      <c r="G818" s="97">
        <v>1</v>
      </c>
      <c r="H818" s="98">
        <v>42094</v>
      </c>
      <c r="I818" s="98">
        <v>46753</v>
      </c>
      <c r="J818" s="96">
        <v>1</v>
      </c>
      <c r="K818" s="96">
        <v>1</v>
      </c>
      <c r="L818" s="96">
        <v>28</v>
      </c>
      <c r="M818" s="99">
        <v>1</v>
      </c>
      <c r="N818" s="99">
        <f t="shared" si="109"/>
        <v>1</v>
      </c>
      <c r="O818" s="99">
        <f t="shared" si="110"/>
        <v>1</v>
      </c>
      <c r="P818" s="99">
        <v>0</v>
      </c>
      <c r="Q818" s="99">
        <f t="shared" si="111"/>
        <v>1</v>
      </c>
      <c r="R818" s="99">
        <f t="shared" si="112"/>
        <v>2</v>
      </c>
      <c r="S818" s="99">
        <f t="shared" si="113"/>
        <v>0</v>
      </c>
      <c r="T818" s="99">
        <v>2</v>
      </c>
      <c r="U818" s="100">
        <f t="shared" si="114"/>
        <v>0</v>
      </c>
      <c r="V818" s="100">
        <v>1</v>
      </c>
      <c r="W818" s="100">
        <f t="shared" si="115"/>
        <v>0</v>
      </c>
      <c r="X818" s="100">
        <f t="shared" si="116"/>
        <v>0.1</v>
      </c>
      <c r="Y818" s="100">
        <f t="shared" si="117"/>
        <v>2</v>
      </c>
    </row>
    <row r="819" spans="1:25" x14ac:dyDescent="0.2">
      <c r="A819" s="91" t="s">
        <v>3484</v>
      </c>
      <c r="B819" s="92">
        <v>2013790</v>
      </c>
      <c r="C819" s="93" t="s">
        <v>3485</v>
      </c>
      <c r="D819" s="94">
        <v>12866803</v>
      </c>
      <c r="E819" s="95" t="s">
        <v>3172</v>
      </c>
      <c r="F819" s="96" t="s">
        <v>1832</v>
      </c>
      <c r="G819" s="97">
        <v>1</v>
      </c>
      <c r="H819" s="98">
        <v>43466</v>
      </c>
      <c r="I819" s="98">
        <v>46753</v>
      </c>
      <c r="J819" s="96">
        <v>1</v>
      </c>
      <c r="K819" s="96">
        <v>1</v>
      </c>
      <c r="L819" s="96">
        <v>28</v>
      </c>
      <c r="M819" s="99">
        <v>0</v>
      </c>
      <c r="N819" s="99">
        <f t="shared" si="109"/>
        <v>0</v>
      </c>
      <c r="O819" s="99">
        <f t="shared" si="110"/>
        <v>0</v>
      </c>
      <c r="P819" s="99">
        <v>0</v>
      </c>
      <c r="Q819" s="99">
        <f t="shared" si="111"/>
        <v>0</v>
      </c>
      <c r="R819" s="99">
        <f t="shared" si="112"/>
        <v>0</v>
      </c>
      <c r="S819" s="99">
        <f t="shared" si="113"/>
        <v>0</v>
      </c>
      <c r="T819" s="99">
        <v>0</v>
      </c>
      <c r="U819" s="100">
        <f t="shared" si="114"/>
        <v>0</v>
      </c>
      <c r="V819" s="100">
        <v>1</v>
      </c>
      <c r="W819" s="100">
        <f t="shared" si="115"/>
        <v>0</v>
      </c>
      <c r="X819" s="100">
        <f t="shared" si="116"/>
        <v>0</v>
      </c>
      <c r="Y819" s="100">
        <f t="shared" si="117"/>
        <v>0</v>
      </c>
    </row>
    <row r="820" spans="1:25" x14ac:dyDescent="0.2">
      <c r="A820" s="91" t="s">
        <v>3486</v>
      </c>
      <c r="B820" s="92">
        <v>8001485</v>
      </c>
      <c r="C820" s="93" t="s">
        <v>3487</v>
      </c>
      <c r="D820" s="94">
        <v>12860978</v>
      </c>
      <c r="E820" s="95" t="s">
        <v>3172</v>
      </c>
      <c r="F820" s="96" t="s">
        <v>1832</v>
      </c>
      <c r="G820" s="97">
        <v>1</v>
      </c>
      <c r="H820" s="98">
        <v>42094</v>
      </c>
      <c r="I820" s="98">
        <v>46753</v>
      </c>
      <c r="J820" s="96">
        <v>1</v>
      </c>
      <c r="K820" s="96">
        <v>1</v>
      </c>
      <c r="L820" s="96">
        <v>28</v>
      </c>
      <c r="M820" s="99">
        <v>0</v>
      </c>
      <c r="N820" s="99">
        <f t="shared" si="109"/>
        <v>0</v>
      </c>
      <c r="O820" s="99">
        <f t="shared" si="110"/>
        <v>0</v>
      </c>
      <c r="P820" s="99">
        <v>0</v>
      </c>
      <c r="Q820" s="99">
        <f t="shared" si="111"/>
        <v>0</v>
      </c>
      <c r="R820" s="99">
        <f t="shared" si="112"/>
        <v>0</v>
      </c>
      <c r="S820" s="99">
        <f t="shared" si="113"/>
        <v>0</v>
      </c>
      <c r="T820" s="99">
        <v>0</v>
      </c>
      <c r="U820" s="100">
        <f t="shared" si="114"/>
        <v>0</v>
      </c>
      <c r="V820" s="100">
        <v>1</v>
      </c>
      <c r="W820" s="100">
        <f t="shared" si="115"/>
        <v>0</v>
      </c>
      <c r="X820" s="100">
        <f t="shared" si="116"/>
        <v>0</v>
      </c>
      <c r="Y820" s="100">
        <f t="shared" si="117"/>
        <v>0</v>
      </c>
    </row>
    <row r="821" spans="1:25" x14ac:dyDescent="0.2">
      <c r="A821" s="91" t="s">
        <v>3488</v>
      </c>
      <c r="B821" s="92">
        <v>400008870</v>
      </c>
      <c r="C821" s="93" t="s">
        <v>3489</v>
      </c>
      <c r="D821" s="94">
        <v>12862270</v>
      </c>
      <c r="E821" s="95" t="s">
        <v>3172</v>
      </c>
      <c r="F821" s="96" t="s">
        <v>1832</v>
      </c>
      <c r="G821" s="97">
        <v>1</v>
      </c>
      <c r="H821" s="98">
        <v>42094</v>
      </c>
      <c r="I821" s="98">
        <v>46753</v>
      </c>
      <c r="J821" s="96">
        <v>1</v>
      </c>
      <c r="K821" s="96">
        <v>1</v>
      </c>
      <c r="L821" s="96">
        <v>28</v>
      </c>
      <c r="M821" s="99">
        <v>0</v>
      </c>
      <c r="N821" s="99">
        <f t="shared" si="109"/>
        <v>0</v>
      </c>
      <c r="O821" s="99">
        <f t="shared" si="110"/>
        <v>0</v>
      </c>
      <c r="P821" s="99">
        <v>0</v>
      </c>
      <c r="Q821" s="99">
        <f t="shared" si="111"/>
        <v>0</v>
      </c>
      <c r="R821" s="99">
        <f t="shared" si="112"/>
        <v>0</v>
      </c>
      <c r="S821" s="99">
        <f t="shared" si="113"/>
        <v>0</v>
      </c>
      <c r="T821" s="99">
        <v>0</v>
      </c>
      <c r="U821" s="100">
        <f t="shared" si="114"/>
        <v>0</v>
      </c>
      <c r="V821" s="100">
        <v>1</v>
      </c>
      <c r="W821" s="100">
        <f t="shared" si="115"/>
        <v>0</v>
      </c>
      <c r="X821" s="100">
        <f t="shared" si="116"/>
        <v>0</v>
      </c>
      <c r="Y821" s="100">
        <f t="shared" si="117"/>
        <v>0</v>
      </c>
    </row>
    <row r="822" spans="1:25" x14ac:dyDescent="0.2">
      <c r="A822" s="91" t="s">
        <v>3490</v>
      </c>
      <c r="B822" s="92">
        <v>2019845</v>
      </c>
      <c r="C822" s="93" t="s">
        <v>3491</v>
      </c>
      <c r="D822" s="94">
        <v>12864862</v>
      </c>
      <c r="E822" s="95" t="s">
        <v>2961</v>
      </c>
      <c r="F822" s="96" t="s">
        <v>1832</v>
      </c>
      <c r="G822" s="97">
        <v>1</v>
      </c>
      <c r="H822" s="98">
        <v>42094</v>
      </c>
      <c r="I822" s="98">
        <v>47118</v>
      </c>
      <c r="J822" s="96">
        <v>31</v>
      </c>
      <c r="K822" s="96">
        <v>12</v>
      </c>
      <c r="L822" s="96">
        <v>28</v>
      </c>
      <c r="M822" s="99">
        <v>0</v>
      </c>
      <c r="N822" s="99">
        <f t="shared" si="109"/>
        <v>0</v>
      </c>
      <c r="O822" s="99">
        <f t="shared" si="110"/>
        <v>0</v>
      </c>
      <c r="P822" s="99">
        <v>0</v>
      </c>
      <c r="Q822" s="99">
        <f t="shared" si="111"/>
        <v>0</v>
      </c>
      <c r="R822" s="99">
        <f t="shared" si="112"/>
        <v>0</v>
      </c>
      <c r="S822" s="99">
        <f t="shared" si="113"/>
        <v>0</v>
      </c>
      <c r="T822" s="99">
        <v>0</v>
      </c>
      <c r="U822" s="100">
        <f t="shared" si="114"/>
        <v>0</v>
      </c>
      <c r="V822" s="100">
        <v>1</v>
      </c>
      <c r="W822" s="100">
        <f t="shared" si="115"/>
        <v>0</v>
      </c>
      <c r="X822" s="100">
        <f t="shared" si="116"/>
        <v>0</v>
      </c>
      <c r="Y822" s="100">
        <f t="shared" si="117"/>
        <v>0</v>
      </c>
    </row>
    <row r="823" spans="1:25" x14ac:dyDescent="0.2">
      <c r="A823" s="91" t="s">
        <v>3492</v>
      </c>
      <c r="B823" s="92">
        <v>1000234</v>
      </c>
      <c r="C823" s="93" t="s">
        <v>3493</v>
      </c>
      <c r="D823" s="94">
        <v>12866799</v>
      </c>
      <c r="E823" s="95" t="s">
        <v>3172</v>
      </c>
      <c r="F823" s="96" t="s">
        <v>1832</v>
      </c>
      <c r="G823" s="97">
        <v>1</v>
      </c>
      <c r="H823" s="98">
        <v>42184</v>
      </c>
      <c r="I823" s="98">
        <v>46753</v>
      </c>
      <c r="J823" s="96">
        <v>1</v>
      </c>
      <c r="K823" s="96">
        <v>1</v>
      </c>
      <c r="L823" s="96">
        <v>28</v>
      </c>
      <c r="M823" s="99">
        <v>1</v>
      </c>
      <c r="N823" s="99">
        <f t="shared" si="109"/>
        <v>1</v>
      </c>
      <c r="O823" s="99">
        <f t="shared" si="110"/>
        <v>1</v>
      </c>
      <c r="P823" s="99">
        <v>0</v>
      </c>
      <c r="Q823" s="99">
        <f t="shared" si="111"/>
        <v>1</v>
      </c>
      <c r="R823" s="99">
        <f t="shared" si="112"/>
        <v>2</v>
      </c>
      <c r="S823" s="99">
        <f t="shared" si="113"/>
        <v>0</v>
      </c>
      <c r="T823" s="99">
        <v>2</v>
      </c>
      <c r="U823" s="100">
        <f t="shared" si="114"/>
        <v>0</v>
      </c>
      <c r="V823" s="100">
        <v>1</v>
      </c>
      <c r="W823" s="100">
        <f t="shared" si="115"/>
        <v>0</v>
      </c>
      <c r="X823" s="100">
        <f t="shared" si="116"/>
        <v>0.1</v>
      </c>
      <c r="Y823" s="100">
        <f t="shared" si="117"/>
        <v>2</v>
      </c>
    </row>
    <row r="824" spans="1:25" x14ac:dyDescent="0.2">
      <c r="A824" s="91" t="s">
        <v>3494</v>
      </c>
      <c r="B824" s="92">
        <v>2015690</v>
      </c>
      <c r="C824" s="93" t="s">
        <v>3495</v>
      </c>
      <c r="D824" s="94">
        <v>12862266</v>
      </c>
      <c r="E824" s="95" t="s">
        <v>3172</v>
      </c>
      <c r="F824" s="96" t="s">
        <v>1832</v>
      </c>
      <c r="G824" s="97">
        <v>1</v>
      </c>
      <c r="H824" s="98">
        <v>42094</v>
      </c>
      <c r="I824" s="98">
        <v>46753</v>
      </c>
      <c r="J824" s="96">
        <v>1</v>
      </c>
      <c r="K824" s="96">
        <v>1</v>
      </c>
      <c r="L824" s="96">
        <v>28</v>
      </c>
      <c r="M824" s="99">
        <v>1</v>
      </c>
      <c r="N824" s="99">
        <f t="shared" si="109"/>
        <v>1</v>
      </c>
      <c r="O824" s="99">
        <f t="shared" si="110"/>
        <v>1</v>
      </c>
      <c r="P824" s="99">
        <v>0</v>
      </c>
      <c r="Q824" s="99">
        <f t="shared" si="111"/>
        <v>1</v>
      </c>
      <c r="R824" s="99">
        <f t="shared" si="112"/>
        <v>2</v>
      </c>
      <c r="S824" s="99">
        <f t="shared" si="113"/>
        <v>0</v>
      </c>
      <c r="T824" s="99">
        <v>2</v>
      </c>
      <c r="U824" s="100">
        <f t="shared" si="114"/>
        <v>0</v>
      </c>
      <c r="V824" s="100">
        <v>1</v>
      </c>
      <c r="W824" s="100">
        <f t="shared" si="115"/>
        <v>0</v>
      </c>
      <c r="X824" s="100">
        <f t="shared" si="116"/>
        <v>0.1</v>
      </c>
      <c r="Y824" s="100">
        <f t="shared" si="117"/>
        <v>2</v>
      </c>
    </row>
    <row r="825" spans="1:25" x14ac:dyDescent="0.2">
      <c r="A825" s="91" t="s">
        <v>3496</v>
      </c>
      <c r="B825" s="92">
        <v>8001480</v>
      </c>
      <c r="C825" s="93" t="s">
        <v>3497</v>
      </c>
      <c r="D825" s="94">
        <v>12862318</v>
      </c>
      <c r="E825" s="95" t="s">
        <v>3172</v>
      </c>
      <c r="F825" s="96" t="s">
        <v>1832</v>
      </c>
      <c r="G825" s="97">
        <v>1</v>
      </c>
      <c r="H825" s="98">
        <v>42094</v>
      </c>
      <c r="I825" s="98">
        <v>46753</v>
      </c>
      <c r="J825" s="96">
        <v>1</v>
      </c>
      <c r="K825" s="96">
        <v>1</v>
      </c>
      <c r="L825" s="96">
        <v>28</v>
      </c>
      <c r="M825" s="99">
        <v>0</v>
      </c>
      <c r="N825" s="99">
        <f t="shared" si="109"/>
        <v>0</v>
      </c>
      <c r="O825" s="99">
        <f t="shared" si="110"/>
        <v>0</v>
      </c>
      <c r="P825" s="99">
        <v>0</v>
      </c>
      <c r="Q825" s="99">
        <f t="shared" si="111"/>
        <v>0</v>
      </c>
      <c r="R825" s="99">
        <f t="shared" si="112"/>
        <v>0</v>
      </c>
      <c r="S825" s="99">
        <f t="shared" si="113"/>
        <v>0</v>
      </c>
      <c r="T825" s="99">
        <v>0</v>
      </c>
      <c r="U825" s="100">
        <f t="shared" si="114"/>
        <v>0</v>
      </c>
      <c r="V825" s="100">
        <v>1</v>
      </c>
      <c r="W825" s="100">
        <f t="shared" si="115"/>
        <v>0</v>
      </c>
      <c r="X825" s="100">
        <f t="shared" si="116"/>
        <v>0</v>
      </c>
      <c r="Y825" s="100">
        <f t="shared" si="117"/>
        <v>0</v>
      </c>
    </row>
    <row r="826" spans="1:25" x14ac:dyDescent="0.2">
      <c r="A826" s="91" t="s">
        <v>3498</v>
      </c>
      <c r="B826" s="92">
        <v>1001532</v>
      </c>
      <c r="C826" s="93" t="s">
        <v>3499</v>
      </c>
      <c r="D826" s="94">
        <v>12862289</v>
      </c>
      <c r="E826" s="95" t="s">
        <v>3172</v>
      </c>
      <c r="F826" s="96" t="s">
        <v>1832</v>
      </c>
      <c r="G826" s="97">
        <v>1</v>
      </c>
      <c r="H826" s="98">
        <v>42830</v>
      </c>
      <c r="I826" s="98">
        <v>46753</v>
      </c>
      <c r="J826" s="96">
        <v>1</v>
      </c>
      <c r="K826" s="96">
        <v>1</v>
      </c>
      <c r="L826" s="96">
        <v>28</v>
      </c>
      <c r="M826" s="99">
        <v>0</v>
      </c>
      <c r="N826" s="99">
        <f t="shared" si="109"/>
        <v>0</v>
      </c>
      <c r="O826" s="99">
        <f t="shared" si="110"/>
        <v>0</v>
      </c>
      <c r="P826" s="99">
        <v>0</v>
      </c>
      <c r="Q826" s="99">
        <f t="shared" si="111"/>
        <v>0</v>
      </c>
      <c r="R826" s="99">
        <f t="shared" si="112"/>
        <v>0</v>
      </c>
      <c r="S826" s="99">
        <f t="shared" si="113"/>
        <v>0</v>
      </c>
      <c r="T826" s="99">
        <v>0</v>
      </c>
      <c r="U826" s="100">
        <f t="shared" si="114"/>
        <v>0</v>
      </c>
      <c r="V826" s="100">
        <v>1</v>
      </c>
      <c r="W826" s="100">
        <f t="shared" si="115"/>
        <v>0</v>
      </c>
      <c r="X826" s="100">
        <f t="shared" si="116"/>
        <v>0</v>
      </c>
      <c r="Y826" s="100">
        <f t="shared" si="117"/>
        <v>0</v>
      </c>
    </row>
    <row r="827" spans="1:25" x14ac:dyDescent="0.2">
      <c r="A827" s="91" t="s">
        <v>3500</v>
      </c>
      <c r="B827" s="92">
        <v>8001478</v>
      </c>
      <c r="C827" s="93" t="s">
        <v>3501</v>
      </c>
      <c r="D827" s="94">
        <v>12862321</v>
      </c>
      <c r="E827" s="95" t="s">
        <v>3172</v>
      </c>
      <c r="F827" s="96" t="s">
        <v>1832</v>
      </c>
      <c r="G827" s="97">
        <v>1</v>
      </c>
      <c r="H827" s="98">
        <v>42094</v>
      </c>
      <c r="I827" s="98">
        <v>46753</v>
      </c>
      <c r="J827" s="96">
        <v>1</v>
      </c>
      <c r="K827" s="96">
        <v>1</v>
      </c>
      <c r="L827" s="96">
        <v>28</v>
      </c>
      <c r="M827" s="99">
        <v>0</v>
      </c>
      <c r="N827" s="99">
        <f t="shared" si="109"/>
        <v>0</v>
      </c>
      <c r="O827" s="99">
        <f t="shared" si="110"/>
        <v>0</v>
      </c>
      <c r="P827" s="99">
        <v>0</v>
      </c>
      <c r="Q827" s="99">
        <f t="shared" si="111"/>
        <v>0</v>
      </c>
      <c r="R827" s="99">
        <f t="shared" si="112"/>
        <v>0</v>
      </c>
      <c r="S827" s="99">
        <f t="shared" si="113"/>
        <v>0</v>
      </c>
      <c r="T827" s="99">
        <v>0</v>
      </c>
      <c r="U827" s="100">
        <f t="shared" si="114"/>
        <v>0</v>
      </c>
      <c r="V827" s="100">
        <v>1</v>
      </c>
      <c r="W827" s="100">
        <f t="shared" si="115"/>
        <v>0</v>
      </c>
      <c r="X827" s="100">
        <f t="shared" si="116"/>
        <v>0</v>
      </c>
      <c r="Y827" s="100">
        <f t="shared" si="117"/>
        <v>0</v>
      </c>
    </row>
    <row r="828" spans="1:25" x14ac:dyDescent="0.2">
      <c r="A828" s="91" t="s">
        <v>3502</v>
      </c>
      <c r="B828" s="92">
        <v>8001477</v>
      </c>
      <c r="C828" s="93" t="s">
        <v>3503</v>
      </c>
      <c r="D828" s="94">
        <v>12862235</v>
      </c>
      <c r="E828" s="95" t="s">
        <v>3172</v>
      </c>
      <c r="F828" s="96" t="s">
        <v>1832</v>
      </c>
      <c r="G828" s="97">
        <v>1</v>
      </c>
      <c r="H828" s="98">
        <v>42094</v>
      </c>
      <c r="I828" s="98">
        <v>46753</v>
      </c>
      <c r="J828" s="96">
        <v>1</v>
      </c>
      <c r="K828" s="96">
        <v>1</v>
      </c>
      <c r="L828" s="96">
        <v>28</v>
      </c>
      <c r="M828" s="99">
        <v>1</v>
      </c>
      <c r="N828" s="99">
        <f t="shared" si="109"/>
        <v>1</v>
      </c>
      <c r="O828" s="99">
        <f t="shared" si="110"/>
        <v>1</v>
      </c>
      <c r="P828" s="99">
        <v>0</v>
      </c>
      <c r="Q828" s="99">
        <f t="shared" si="111"/>
        <v>1</v>
      </c>
      <c r="R828" s="99">
        <f t="shared" si="112"/>
        <v>2</v>
      </c>
      <c r="S828" s="99">
        <f t="shared" si="113"/>
        <v>0</v>
      </c>
      <c r="T828" s="99">
        <v>2</v>
      </c>
      <c r="U828" s="100">
        <f t="shared" si="114"/>
        <v>0</v>
      </c>
      <c r="V828" s="100">
        <v>1</v>
      </c>
      <c r="W828" s="100">
        <f t="shared" si="115"/>
        <v>0</v>
      </c>
      <c r="X828" s="100">
        <f t="shared" si="116"/>
        <v>0.1</v>
      </c>
      <c r="Y828" s="100">
        <f t="shared" si="117"/>
        <v>2</v>
      </c>
    </row>
    <row r="829" spans="1:25" x14ac:dyDescent="0.2">
      <c r="A829" s="91" t="s">
        <v>3504</v>
      </c>
      <c r="B829" s="92">
        <v>400008681</v>
      </c>
      <c r="C829" s="93" t="s">
        <v>3505</v>
      </c>
      <c r="D829" s="94">
        <v>12866788</v>
      </c>
      <c r="E829" s="95" t="s">
        <v>3172</v>
      </c>
      <c r="F829" s="96" t="s">
        <v>1832</v>
      </c>
      <c r="G829" s="97">
        <v>1</v>
      </c>
      <c r="H829" s="98">
        <v>42094</v>
      </c>
      <c r="I829" s="98">
        <v>46753</v>
      </c>
      <c r="J829" s="96">
        <v>1</v>
      </c>
      <c r="K829" s="96">
        <v>1</v>
      </c>
      <c r="L829" s="96">
        <v>28</v>
      </c>
      <c r="M829" s="99">
        <v>0</v>
      </c>
      <c r="N829" s="99">
        <f t="shared" si="109"/>
        <v>0</v>
      </c>
      <c r="O829" s="99">
        <f t="shared" si="110"/>
        <v>0</v>
      </c>
      <c r="P829" s="99">
        <v>0</v>
      </c>
      <c r="Q829" s="99">
        <f t="shared" si="111"/>
        <v>0</v>
      </c>
      <c r="R829" s="99">
        <f t="shared" si="112"/>
        <v>0</v>
      </c>
      <c r="S829" s="99">
        <f t="shared" si="113"/>
        <v>0</v>
      </c>
      <c r="T829" s="99">
        <v>0</v>
      </c>
      <c r="U829" s="100">
        <f t="shared" si="114"/>
        <v>0</v>
      </c>
      <c r="V829" s="100">
        <v>1</v>
      </c>
      <c r="W829" s="100">
        <f t="shared" si="115"/>
        <v>0</v>
      </c>
      <c r="X829" s="100">
        <f t="shared" si="116"/>
        <v>0</v>
      </c>
      <c r="Y829" s="100">
        <f t="shared" si="117"/>
        <v>0</v>
      </c>
    </row>
    <row r="830" spans="1:25" x14ac:dyDescent="0.2">
      <c r="A830" s="91" t="s">
        <v>3506</v>
      </c>
      <c r="B830" s="92">
        <v>8001475</v>
      </c>
      <c r="C830" s="93" t="s">
        <v>3507</v>
      </c>
      <c r="D830" s="94">
        <v>12866753</v>
      </c>
      <c r="E830" s="95" t="s">
        <v>3172</v>
      </c>
      <c r="F830" s="96" t="s">
        <v>1832</v>
      </c>
      <c r="G830" s="97">
        <v>1</v>
      </c>
      <c r="H830" s="98">
        <v>42094</v>
      </c>
      <c r="I830" s="98">
        <v>46753</v>
      </c>
      <c r="J830" s="96">
        <v>1</v>
      </c>
      <c r="K830" s="96">
        <v>1</v>
      </c>
      <c r="L830" s="96">
        <v>28</v>
      </c>
      <c r="M830" s="99">
        <v>0</v>
      </c>
      <c r="N830" s="99">
        <f t="shared" si="109"/>
        <v>0</v>
      </c>
      <c r="O830" s="99">
        <f t="shared" si="110"/>
        <v>0</v>
      </c>
      <c r="P830" s="99">
        <v>0</v>
      </c>
      <c r="Q830" s="99">
        <f t="shared" si="111"/>
        <v>0</v>
      </c>
      <c r="R830" s="99">
        <f t="shared" si="112"/>
        <v>0</v>
      </c>
      <c r="S830" s="99">
        <f t="shared" si="113"/>
        <v>0</v>
      </c>
      <c r="T830" s="99">
        <v>0</v>
      </c>
      <c r="U830" s="100">
        <f t="shared" si="114"/>
        <v>0</v>
      </c>
      <c r="V830" s="100">
        <v>1</v>
      </c>
      <c r="W830" s="100">
        <f t="shared" si="115"/>
        <v>0</v>
      </c>
      <c r="X830" s="100">
        <f t="shared" si="116"/>
        <v>0</v>
      </c>
      <c r="Y830" s="100">
        <f t="shared" si="117"/>
        <v>0</v>
      </c>
    </row>
    <row r="831" spans="1:25" x14ac:dyDescent="0.2">
      <c r="A831" s="91" t="s">
        <v>3508</v>
      </c>
      <c r="B831" s="92">
        <v>8001474</v>
      </c>
      <c r="C831" s="93" t="s">
        <v>3509</v>
      </c>
      <c r="D831" s="94">
        <v>12952017</v>
      </c>
      <c r="E831" s="95" t="s">
        <v>3172</v>
      </c>
      <c r="F831" s="96" t="s">
        <v>1832</v>
      </c>
      <c r="G831" s="97">
        <v>1</v>
      </c>
      <c r="H831" s="98">
        <v>42094</v>
      </c>
      <c r="I831" s="98">
        <v>46753</v>
      </c>
      <c r="J831" s="96">
        <v>1</v>
      </c>
      <c r="K831" s="96">
        <v>1</v>
      </c>
      <c r="L831" s="96">
        <v>28</v>
      </c>
      <c r="M831" s="99">
        <v>0</v>
      </c>
      <c r="N831" s="99">
        <f t="shared" si="109"/>
        <v>0</v>
      </c>
      <c r="O831" s="99">
        <f t="shared" si="110"/>
        <v>0</v>
      </c>
      <c r="P831" s="99">
        <v>0</v>
      </c>
      <c r="Q831" s="99">
        <f t="shared" si="111"/>
        <v>0</v>
      </c>
      <c r="R831" s="99">
        <f t="shared" si="112"/>
        <v>0</v>
      </c>
      <c r="S831" s="99">
        <f t="shared" si="113"/>
        <v>0</v>
      </c>
      <c r="T831" s="99">
        <v>0</v>
      </c>
      <c r="U831" s="100">
        <f t="shared" si="114"/>
        <v>0</v>
      </c>
      <c r="V831" s="100">
        <v>1</v>
      </c>
      <c r="W831" s="100">
        <f t="shared" si="115"/>
        <v>0</v>
      </c>
      <c r="X831" s="100">
        <f t="shared" si="116"/>
        <v>0</v>
      </c>
      <c r="Y831" s="100">
        <f t="shared" si="117"/>
        <v>0</v>
      </c>
    </row>
    <row r="832" spans="1:25" x14ac:dyDescent="0.2">
      <c r="A832" s="91" t="s">
        <v>3510</v>
      </c>
      <c r="B832" s="92">
        <v>2013958</v>
      </c>
      <c r="C832" s="93" t="s">
        <v>3511</v>
      </c>
      <c r="D832" s="94">
        <v>12952033</v>
      </c>
      <c r="E832" s="95" t="s">
        <v>3172</v>
      </c>
      <c r="F832" s="96" t="s">
        <v>1832</v>
      </c>
      <c r="G832" s="97">
        <v>1</v>
      </c>
      <c r="H832" s="98">
        <v>42094</v>
      </c>
      <c r="I832" s="98">
        <v>46753</v>
      </c>
      <c r="J832" s="96">
        <v>1</v>
      </c>
      <c r="K832" s="96">
        <v>1</v>
      </c>
      <c r="L832" s="96">
        <v>28</v>
      </c>
      <c r="M832" s="99">
        <v>0</v>
      </c>
      <c r="N832" s="99">
        <f t="shared" si="109"/>
        <v>0</v>
      </c>
      <c r="O832" s="99">
        <f t="shared" si="110"/>
        <v>0</v>
      </c>
      <c r="P832" s="99">
        <v>0</v>
      </c>
      <c r="Q832" s="99">
        <f t="shared" si="111"/>
        <v>0</v>
      </c>
      <c r="R832" s="99">
        <f t="shared" si="112"/>
        <v>0</v>
      </c>
      <c r="S832" s="99">
        <f t="shared" si="113"/>
        <v>0</v>
      </c>
      <c r="T832" s="99">
        <v>2</v>
      </c>
      <c r="U832" s="100">
        <f t="shared" si="114"/>
        <v>0</v>
      </c>
      <c r="V832" s="100">
        <v>1</v>
      </c>
      <c r="W832" s="100">
        <f t="shared" si="115"/>
        <v>0</v>
      </c>
      <c r="X832" s="100">
        <f t="shared" si="116"/>
        <v>0</v>
      </c>
      <c r="Y832" s="100">
        <f t="shared" si="117"/>
        <v>0</v>
      </c>
    </row>
    <row r="833" spans="1:25" x14ac:dyDescent="0.2">
      <c r="A833" s="91" t="s">
        <v>3512</v>
      </c>
      <c r="B833" s="92">
        <v>8001783</v>
      </c>
      <c r="C833" s="93" t="s">
        <v>3513</v>
      </c>
      <c r="D833" s="94">
        <v>12864923</v>
      </c>
      <c r="E833" s="95" t="s">
        <v>2961</v>
      </c>
      <c r="F833" s="96" t="s">
        <v>1832</v>
      </c>
      <c r="G833" s="97">
        <v>1</v>
      </c>
      <c r="H833" s="98">
        <v>42094</v>
      </c>
      <c r="I833" s="98">
        <v>46753</v>
      </c>
      <c r="J833" s="96">
        <v>1</v>
      </c>
      <c r="K833" s="96">
        <v>1</v>
      </c>
      <c r="L833" s="96">
        <v>28</v>
      </c>
      <c r="M833" s="99">
        <v>0</v>
      </c>
      <c r="N833" s="99">
        <f t="shared" si="109"/>
        <v>0</v>
      </c>
      <c r="O833" s="99">
        <f t="shared" si="110"/>
        <v>0</v>
      </c>
      <c r="P833" s="99">
        <v>0</v>
      </c>
      <c r="Q833" s="99">
        <f t="shared" si="111"/>
        <v>0</v>
      </c>
      <c r="R833" s="99">
        <f t="shared" si="112"/>
        <v>0</v>
      </c>
      <c r="S833" s="99">
        <f t="shared" si="113"/>
        <v>0</v>
      </c>
      <c r="T833" s="99">
        <v>0</v>
      </c>
      <c r="U833" s="100">
        <f t="shared" si="114"/>
        <v>0</v>
      </c>
      <c r="V833" s="100">
        <v>1</v>
      </c>
      <c r="W833" s="100">
        <f t="shared" si="115"/>
        <v>0</v>
      </c>
      <c r="X833" s="100">
        <f t="shared" si="116"/>
        <v>0</v>
      </c>
      <c r="Y833" s="100">
        <f t="shared" si="117"/>
        <v>0</v>
      </c>
    </row>
    <row r="834" spans="1:25" x14ac:dyDescent="0.2">
      <c r="A834" s="91" t="s">
        <v>3514</v>
      </c>
      <c r="B834" s="92">
        <v>8001472</v>
      </c>
      <c r="C834" s="93" t="s">
        <v>3515</v>
      </c>
      <c r="D834" s="94">
        <v>12952074</v>
      </c>
      <c r="E834" s="95" t="s">
        <v>3172</v>
      </c>
      <c r="F834" s="96" t="s">
        <v>1832</v>
      </c>
      <c r="G834" s="97">
        <v>1</v>
      </c>
      <c r="H834" s="98">
        <v>42094</v>
      </c>
      <c r="I834" s="98">
        <v>46814</v>
      </c>
      <c r="J834" s="96">
        <v>2</v>
      </c>
      <c r="K834" s="96">
        <v>3</v>
      </c>
      <c r="L834" s="96">
        <v>28</v>
      </c>
      <c r="M834" s="99">
        <v>0</v>
      </c>
      <c r="N834" s="99">
        <f t="shared" si="109"/>
        <v>0</v>
      </c>
      <c r="O834" s="99">
        <f t="shared" si="110"/>
        <v>0</v>
      </c>
      <c r="P834" s="99">
        <v>0</v>
      </c>
      <c r="Q834" s="99">
        <f t="shared" si="111"/>
        <v>0</v>
      </c>
      <c r="R834" s="99">
        <f t="shared" si="112"/>
        <v>0</v>
      </c>
      <c r="S834" s="99">
        <f t="shared" si="113"/>
        <v>0</v>
      </c>
      <c r="T834" s="99">
        <v>2</v>
      </c>
      <c r="U834" s="100">
        <f t="shared" si="114"/>
        <v>0</v>
      </c>
      <c r="V834" s="100">
        <v>1</v>
      </c>
      <c r="W834" s="100">
        <f t="shared" si="115"/>
        <v>0</v>
      </c>
      <c r="X834" s="100">
        <f t="shared" si="116"/>
        <v>0</v>
      </c>
      <c r="Y834" s="100">
        <f t="shared" si="117"/>
        <v>0</v>
      </c>
    </row>
    <row r="835" spans="1:25" x14ac:dyDescent="0.2">
      <c r="A835" s="91" t="s">
        <v>3516</v>
      </c>
      <c r="B835" s="92">
        <v>8001471</v>
      </c>
      <c r="C835" s="93" t="s">
        <v>3517</v>
      </c>
      <c r="D835" s="94">
        <v>12952028</v>
      </c>
      <c r="E835" s="95" t="s">
        <v>3172</v>
      </c>
      <c r="F835" s="96" t="s">
        <v>1832</v>
      </c>
      <c r="G835" s="97">
        <v>1</v>
      </c>
      <c r="H835" s="98">
        <v>42094</v>
      </c>
      <c r="I835" s="98">
        <v>46753</v>
      </c>
      <c r="J835" s="96">
        <v>1</v>
      </c>
      <c r="K835" s="96">
        <v>1</v>
      </c>
      <c r="L835" s="96">
        <v>28</v>
      </c>
      <c r="M835" s="99">
        <v>0</v>
      </c>
      <c r="N835" s="99">
        <f t="shared" si="109"/>
        <v>0</v>
      </c>
      <c r="O835" s="99">
        <f t="shared" si="110"/>
        <v>0</v>
      </c>
      <c r="P835" s="99">
        <v>0</v>
      </c>
      <c r="Q835" s="99">
        <f t="shared" si="111"/>
        <v>0</v>
      </c>
      <c r="R835" s="99">
        <f t="shared" si="112"/>
        <v>0</v>
      </c>
      <c r="S835" s="99">
        <f t="shared" si="113"/>
        <v>0</v>
      </c>
      <c r="T835" s="99">
        <v>0</v>
      </c>
      <c r="U835" s="100">
        <f t="shared" si="114"/>
        <v>0</v>
      </c>
      <c r="V835" s="100">
        <v>1</v>
      </c>
      <c r="W835" s="100">
        <f t="shared" si="115"/>
        <v>0</v>
      </c>
      <c r="X835" s="100">
        <f t="shared" si="116"/>
        <v>0</v>
      </c>
      <c r="Y835" s="100">
        <f t="shared" si="117"/>
        <v>0</v>
      </c>
    </row>
    <row r="836" spans="1:25" x14ac:dyDescent="0.2">
      <c r="A836" s="91" t="s">
        <v>3518</v>
      </c>
      <c r="B836" s="92">
        <v>8001469</v>
      </c>
      <c r="C836" s="93" t="s">
        <v>3519</v>
      </c>
      <c r="D836" s="94">
        <v>12952083</v>
      </c>
      <c r="E836" s="95" t="s">
        <v>3172</v>
      </c>
      <c r="F836" s="96" t="s">
        <v>1832</v>
      </c>
      <c r="G836" s="97">
        <v>1</v>
      </c>
      <c r="H836" s="98">
        <v>42094</v>
      </c>
      <c r="I836" s="98">
        <v>46753</v>
      </c>
      <c r="J836" s="96">
        <v>1</v>
      </c>
      <c r="K836" s="96">
        <v>1</v>
      </c>
      <c r="L836" s="96">
        <v>28</v>
      </c>
      <c r="M836" s="99">
        <v>0</v>
      </c>
      <c r="N836" s="99">
        <f t="shared" si="109"/>
        <v>0</v>
      </c>
      <c r="O836" s="99">
        <f t="shared" si="110"/>
        <v>0</v>
      </c>
      <c r="P836" s="99">
        <v>0</v>
      </c>
      <c r="Q836" s="99">
        <f t="shared" si="111"/>
        <v>0</v>
      </c>
      <c r="R836" s="99">
        <f t="shared" si="112"/>
        <v>0</v>
      </c>
      <c r="S836" s="99">
        <f t="shared" si="113"/>
        <v>0</v>
      </c>
      <c r="T836" s="99">
        <v>0</v>
      </c>
      <c r="U836" s="100">
        <f t="shared" si="114"/>
        <v>0</v>
      </c>
      <c r="V836" s="100">
        <v>1</v>
      </c>
      <c r="W836" s="100">
        <f t="shared" si="115"/>
        <v>0</v>
      </c>
      <c r="X836" s="100">
        <f t="shared" si="116"/>
        <v>0</v>
      </c>
      <c r="Y836" s="100">
        <f t="shared" si="117"/>
        <v>0</v>
      </c>
    </row>
    <row r="837" spans="1:25" x14ac:dyDescent="0.2">
      <c r="A837" s="91" t="s">
        <v>3520</v>
      </c>
      <c r="B837" s="92">
        <v>8001468</v>
      </c>
      <c r="C837" s="93" t="s">
        <v>3521</v>
      </c>
      <c r="D837" s="94">
        <v>12670372</v>
      </c>
      <c r="E837" s="95" t="s">
        <v>3172</v>
      </c>
      <c r="F837" s="96" t="s">
        <v>1832</v>
      </c>
      <c r="G837" s="97">
        <v>1</v>
      </c>
      <c r="H837" s="98">
        <v>42094</v>
      </c>
      <c r="I837" s="98">
        <v>46753</v>
      </c>
      <c r="J837" s="96">
        <v>1</v>
      </c>
      <c r="K837" s="96">
        <v>1</v>
      </c>
      <c r="L837" s="96">
        <v>28</v>
      </c>
      <c r="M837" s="99">
        <v>0</v>
      </c>
      <c r="N837" s="99">
        <f t="shared" si="109"/>
        <v>0</v>
      </c>
      <c r="O837" s="99">
        <f t="shared" si="110"/>
        <v>0</v>
      </c>
      <c r="P837" s="99">
        <v>0</v>
      </c>
      <c r="Q837" s="99">
        <f t="shared" si="111"/>
        <v>0</v>
      </c>
      <c r="R837" s="99">
        <f t="shared" si="112"/>
        <v>0</v>
      </c>
      <c r="S837" s="99">
        <f t="shared" si="113"/>
        <v>0</v>
      </c>
      <c r="T837" s="99">
        <v>0</v>
      </c>
      <c r="U837" s="100">
        <f t="shared" si="114"/>
        <v>0</v>
      </c>
      <c r="V837" s="100">
        <v>1</v>
      </c>
      <c r="W837" s="100">
        <f t="shared" si="115"/>
        <v>0</v>
      </c>
      <c r="X837" s="100">
        <f t="shared" si="116"/>
        <v>0</v>
      </c>
      <c r="Y837" s="100">
        <f t="shared" si="117"/>
        <v>0</v>
      </c>
    </row>
    <row r="838" spans="1:25" x14ac:dyDescent="0.2">
      <c r="A838" s="91" t="s">
        <v>3522</v>
      </c>
      <c r="B838" s="92">
        <v>8001467</v>
      </c>
      <c r="C838" s="93" t="s">
        <v>3523</v>
      </c>
      <c r="D838" s="94">
        <v>12952029</v>
      </c>
      <c r="E838" s="95" t="s">
        <v>3172</v>
      </c>
      <c r="F838" s="96" t="s">
        <v>1832</v>
      </c>
      <c r="G838" s="97">
        <v>1</v>
      </c>
      <c r="H838" s="98">
        <v>42094</v>
      </c>
      <c r="I838" s="98">
        <v>46753</v>
      </c>
      <c r="J838" s="96">
        <v>1</v>
      </c>
      <c r="K838" s="96">
        <v>1</v>
      </c>
      <c r="L838" s="96">
        <v>28</v>
      </c>
      <c r="M838" s="99">
        <v>1</v>
      </c>
      <c r="N838" s="99">
        <f t="shared" si="109"/>
        <v>1</v>
      </c>
      <c r="O838" s="99">
        <f t="shared" si="110"/>
        <v>1</v>
      </c>
      <c r="P838" s="99">
        <v>0</v>
      </c>
      <c r="Q838" s="99">
        <f t="shared" si="111"/>
        <v>1</v>
      </c>
      <c r="R838" s="99">
        <f t="shared" si="112"/>
        <v>2</v>
      </c>
      <c r="S838" s="99">
        <f t="shared" si="113"/>
        <v>0</v>
      </c>
      <c r="T838" s="99">
        <v>2</v>
      </c>
      <c r="U838" s="100">
        <f t="shared" si="114"/>
        <v>0</v>
      </c>
      <c r="V838" s="100">
        <v>1</v>
      </c>
      <c r="W838" s="100">
        <f t="shared" si="115"/>
        <v>0</v>
      </c>
      <c r="X838" s="100">
        <f t="shared" si="116"/>
        <v>0.1</v>
      </c>
      <c r="Y838" s="100">
        <f t="shared" si="117"/>
        <v>2</v>
      </c>
    </row>
    <row r="839" spans="1:25" x14ac:dyDescent="0.2">
      <c r="A839" s="91" t="s">
        <v>3524</v>
      </c>
      <c r="B839" s="92">
        <v>2019155</v>
      </c>
      <c r="C839" s="93" t="s">
        <v>3525</v>
      </c>
      <c r="D839" s="94">
        <v>12952026</v>
      </c>
      <c r="E839" s="95" t="s">
        <v>3172</v>
      </c>
      <c r="F839" s="96" t="s">
        <v>1832</v>
      </c>
      <c r="G839" s="97">
        <v>1</v>
      </c>
      <c r="H839" s="98">
        <v>42094</v>
      </c>
      <c r="I839" s="98">
        <v>46753</v>
      </c>
      <c r="J839" s="96">
        <v>1</v>
      </c>
      <c r="K839" s="96">
        <v>1</v>
      </c>
      <c r="L839" s="96">
        <v>28</v>
      </c>
      <c r="M839" s="99">
        <v>0</v>
      </c>
      <c r="N839" s="99">
        <f t="shared" ref="N839:N902" si="118">M839</f>
        <v>0</v>
      </c>
      <c r="O839" s="99">
        <f t="shared" ref="O839:O902" si="119">M839</f>
        <v>0</v>
      </c>
      <c r="P839" s="99">
        <v>0</v>
      </c>
      <c r="Q839" s="99">
        <f t="shared" ref="Q839:Q902" si="120">M839</f>
        <v>0</v>
      </c>
      <c r="R839" s="99">
        <f t="shared" ref="R839:R902" si="121">IF(M839&gt;P839,2,0)</f>
        <v>0</v>
      </c>
      <c r="S839" s="99">
        <f t="shared" ref="S839:S902" si="122">P839*1</f>
        <v>0</v>
      </c>
      <c r="T839" s="99">
        <v>0</v>
      </c>
      <c r="U839" s="100">
        <f t="shared" ref="U839:U902" si="123">IF(P839=1,4,0)</f>
        <v>0</v>
      </c>
      <c r="V839" s="100">
        <v>1</v>
      </c>
      <c r="W839" s="100">
        <f t="shared" ref="W839:W902" si="124">P839*4</f>
        <v>0</v>
      </c>
      <c r="X839" s="100">
        <f t="shared" ref="X839:X902" si="125">IF(M839&gt;P839,0.1,0)</f>
        <v>0</v>
      </c>
      <c r="Y839" s="100">
        <f t="shared" ref="Y839:Y902" si="126">IF(M839&gt;P839,2,0)</f>
        <v>0</v>
      </c>
    </row>
    <row r="840" spans="1:25" x14ac:dyDescent="0.2">
      <c r="A840" s="91" t="s">
        <v>3526</v>
      </c>
      <c r="B840" s="92">
        <v>8001465</v>
      </c>
      <c r="C840" s="93" t="s">
        <v>3527</v>
      </c>
      <c r="D840" s="94">
        <v>12952016</v>
      </c>
      <c r="E840" s="95" t="s">
        <v>3172</v>
      </c>
      <c r="F840" s="96" t="s">
        <v>1832</v>
      </c>
      <c r="G840" s="97">
        <v>1</v>
      </c>
      <c r="H840" s="98">
        <v>42094</v>
      </c>
      <c r="I840" s="98">
        <v>46753</v>
      </c>
      <c r="J840" s="96">
        <v>1</v>
      </c>
      <c r="K840" s="96">
        <v>1</v>
      </c>
      <c r="L840" s="96">
        <v>28</v>
      </c>
      <c r="M840" s="99">
        <v>0</v>
      </c>
      <c r="N840" s="99">
        <f t="shared" si="118"/>
        <v>0</v>
      </c>
      <c r="O840" s="99">
        <f t="shared" si="119"/>
        <v>0</v>
      </c>
      <c r="P840" s="99">
        <v>0</v>
      </c>
      <c r="Q840" s="99">
        <f t="shared" si="120"/>
        <v>0</v>
      </c>
      <c r="R840" s="99">
        <f t="shared" si="121"/>
        <v>0</v>
      </c>
      <c r="S840" s="99">
        <f t="shared" si="122"/>
        <v>0</v>
      </c>
      <c r="T840" s="99">
        <v>0</v>
      </c>
      <c r="U840" s="100">
        <f t="shared" si="123"/>
        <v>0</v>
      </c>
      <c r="V840" s="100">
        <v>1</v>
      </c>
      <c r="W840" s="100">
        <f t="shared" si="124"/>
        <v>0</v>
      </c>
      <c r="X840" s="100">
        <f t="shared" si="125"/>
        <v>0</v>
      </c>
      <c r="Y840" s="100">
        <f t="shared" si="126"/>
        <v>0</v>
      </c>
    </row>
    <row r="841" spans="1:25" x14ac:dyDescent="0.2">
      <c r="A841" s="91" t="s">
        <v>3528</v>
      </c>
      <c r="B841" s="92">
        <v>8001782</v>
      </c>
      <c r="C841" s="93" t="s">
        <v>3529</v>
      </c>
      <c r="D841" s="94">
        <v>12864922</v>
      </c>
      <c r="E841" s="95" t="s">
        <v>3172</v>
      </c>
      <c r="F841" s="96" t="s">
        <v>1832</v>
      </c>
      <c r="G841" s="97">
        <v>1</v>
      </c>
      <c r="H841" s="98">
        <v>42094</v>
      </c>
      <c r="I841" s="98">
        <v>47118</v>
      </c>
      <c r="J841" s="96">
        <v>31</v>
      </c>
      <c r="K841" s="96">
        <v>12</v>
      </c>
      <c r="L841" s="96">
        <v>28</v>
      </c>
      <c r="M841" s="99">
        <v>0</v>
      </c>
      <c r="N841" s="99">
        <f t="shared" si="118"/>
        <v>0</v>
      </c>
      <c r="O841" s="99">
        <f t="shared" si="119"/>
        <v>0</v>
      </c>
      <c r="P841" s="99">
        <v>0</v>
      </c>
      <c r="Q841" s="99">
        <f t="shared" si="120"/>
        <v>0</v>
      </c>
      <c r="R841" s="99">
        <f t="shared" si="121"/>
        <v>0</v>
      </c>
      <c r="S841" s="99">
        <f t="shared" si="122"/>
        <v>0</v>
      </c>
      <c r="T841" s="99">
        <v>0</v>
      </c>
      <c r="U841" s="100">
        <f t="shared" si="123"/>
        <v>0</v>
      </c>
      <c r="V841" s="100">
        <v>1</v>
      </c>
      <c r="W841" s="100">
        <f t="shared" si="124"/>
        <v>0</v>
      </c>
      <c r="X841" s="100">
        <f t="shared" si="125"/>
        <v>0</v>
      </c>
      <c r="Y841" s="100">
        <f t="shared" si="126"/>
        <v>0</v>
      </c>
    </row>
    <row r="842" spans="1:25" x14ac:dyDescent="0.2">
      <c r="A842" s="91" t="s">
        <v>3530</v>
      </c>
      <c r="B842" s="92">
        <v>8001781</v>
      </c>
      <c r="C842" s="93" t="s">
        <v>3531</v>
      </c>
      <c r="D842" s="94">
        <v>12864846</v>
      </c>
      <c r="E842" s="95" t="s">
        <v>3172</v>
      </c>
      <c r="F842" s="96" t="s">
        <v>1832</v>
      </c>
      <c r="G842" s="97">
        <v>1</v>
      </c>
      <c r="H842" s="98">
        <v>42094</v>
      </c>
      <c r="I842" s="98">
        <v>47118</v>
      </c>
      <c r="J842" s="96">
        <v>31</v>
      </c>
      <c r="K842" s="96">
        <v>12</v>
      </c>
      <c r="L842" s="96">
        <v>28</v>
      </c>
      <c r="M842" s="99">
        <v>0</v>
      </c>
      <c r="N842" s="99">
        <f t="shared" si="118"/>
        <v>0</v>
      </c>
      <c r="O842" s="99">
        <f t="shared" si="119"/>
        <v>0</v>
      </c>
      <c r="P842" s="99">
        <v>0</v>
      </c>
      <c r="Q842" s="99">
        <f t="shared" si="120"/>
        <v>0</v>
      </c>
      <c r="R842" s="99">
        <f t="shared" si="121"/>
        <v>0</v>
      </c>
      <c r="S842" s="99">
        <f t="shared" si="122"/>
        <v>0</v>
      </c>
      <c r="T842" s="99">
        <v>0</v>
      </c>
      <c r="U842" s="100">
        <f t="shared" si="123"/>
        <v>0</v>
      </c>
      <c r="V842" s="100">
        <v>1</v>
      </c>
      <c r="W842" s="100">
        <f t="shared" si="124"/>
        <v>0</v>
      </c>
      <c r="X842" s="100">
        <f t="shared" si="125"/>
        <v>0</v>
      </c>
      <c r="Y842" s="100">
        <f t="shared" si="126"/>
        <v>0</v>
      </c>
    </row>
    <row r="843" spans="1:25" x14ac:dyDescent="0.2">
      <c r="A843" s="91" t="s">
        <v>3532</v>
      </c>
      <c r="B843" s="92">
        <v>8001808</v>
      </c>
      <c r="C843" s="93" t="s">
        <v>3533</v>
      </c>
      <c r="D843" s="94">
        <v>12862248</v>
      </c>
      <c r="E843" s="95" t="s">
        <v>3172</v>
      </c>
      <c r="F843" s="96" t="s">
        <v>1832</v>
      </c>
      <c r="G843" s="97">
        <v>1</v>
      </c>
      <c r="H843" s="98">
        <v>42094</v>
      </c>
      <c r="I843" s="98">
        <v>46814</v>
      </c>
      <c r="J843" s="96">
        <v>2</v>
      </c>
      <c r="K843" s="96">
        <v>3</v>
      </c>
      <c r="L843" s="96">
        <v>28</v>
      </c>
      <c r="M843" s="99">
        <v>0</v>
      </c>
      <c r="N843" s="99">
        <f t="shared" si="118"/>
        <v>0</v>
      </c>
      <c r="O843" s="99">
        <f t="shared" si="119"/>
        <v>0</v>
      </c>
      <c r="P843" s="99">
        <v>0</v>
      </c>
      <c r="Q843" s="99">
        <f t="shared" si="120"/>
        <v>0</v>
      </c>
      <c r="R843" s="99">
        <f t="shared" si="121"/>
        <v>0</v>
      </c>
      <c r="S843" s="99">
        <f t="shared" si="122"/>
        <v>0</v>
      </c>
      <c r="T843" s="99">
        <v>0</v>
      </c>
      <c r="U843" s="100">
        <f t="shared" si="123"/>
        <v>0</v>
      </c>
      <c r="V843" s="100">
        <v>1</v>
      </c>
      <c r="W843" s="100">
        <f t="shared" si="124"/>
        <v>0</v>
      </c>
      <c r="X843" s="100">
        <f t="shared" si="125"/>
        <v>0</v>
      </c>
      <c r="Y843" s="100">
        <f t="shared" si="126"/>
        <v>0</v>
      </c>
    </row>
    <row r="844" spans="1:25" x14ac:dyDescent="0.2">
      <c r="A844" s="91" t="s">
        <v>3534</v>
      </c>
      <c r="B844" s="92">
        <v>1000978</v>
      </c>
      <c r="C844" s="93" t="s">
        <v>3535</v>
      </c>
      <c r="D844" s="94">
        <v>12864873</v>
      </c>
      <c r="E844" s="95" t="s">
        <v>1831</v>
      </c>
      <c r="F844" s="96" t="s">
        <v>1832</v>
      </c>
      <c r="G844" s="97">
        <v>1</v>
      </c>
      <c r="H844" s="98">
        <v>42135</v>
      </c>
      <c r="I844" s="98">
        <v>46813</v>
      </c>
      <c r="J844" s="96">
        <v>1</v>
      </c>
      <c r="K844" s="96">
        <v>3</v>
      </c>
      <c r="L844" s="96">
        <v>28</v>
      </c>
      <c r="M844" s="99">
        <v>0</v>
      </c>
      <c r="N844" s="99">
        <f t="shared" si="118"/>
        <v>0</v>
      </c>
      <c r="O844" s="99">
        <f t="shared" si="119"/>
        <v>0</v>
      </c>
      <c r="P844" s="99">
        <v>0</v>
      </c>
      <c r="Q844" s="99">
        <f t="shared" si="120"/>
        <v>0</v>
      </c>
      <c r="R844" s="99">
        <f t="shared" si="121"/>
        <v>0</v>
      </c>
      <c r="S844" s="99">
        <f t="shared" si="122"/>
        <v>0</v>
      </c>
      <c r="T844" s="99">
        <v>0</v>
      </c>
      <c r="U844" s="100">
        <f t="shared" si="123"/>
        <v>0</v>
      </c>
      <c r="V844" s="100">
        <v>1</v>
      </c>
      <c r="W844" s="100">
        <f t="shared" si="124"/>
        <v>0</v>
      </c>
      <c r="X844" s="100">
        <f t="shared" si="125"/>
        <v>0</v>
      </c>
      <c r="Y844" s="100">
        <f t="shared" si="126"/>
        <v>0</v>
      </c>
    </row>
    <row r="845" spans="1:25" x14ac:dyDescent="0.2">
      <c r="A845" s="91" t="s">
        <v>3536</v>
      </c>
      <c r="B845" s="92">
        <v>8001778</v>
      </c>
      <c r="C845" s="93" t="s">
        <v>3537</v>
      </c>
      <c r="D845" s="94">
        <v>12864932</v>
      </c>
      <c r="E845" s="95" t="s">
        <v>3172</v>
      </c>
      <c r="F845" s="96" t="s">
        <v>1832</v>
      </c>
      <c r="G845" s="97">
        <v>1</v>
      </c>
      <c r="H845" s="98">
        <v>42094</v>
      </c>
      <c r="I845" s="98">
        <v>47118</v>
      </c>
      <c r="J845" s="96">
        <v>31</v>
      </c>
      <c r="K845" s="96">
        <v>12</v>
      </c>
      <c r="L845" s="96">
        <v>28</v>
      </c>
      <c r="M845" s="99">
        <v>1</v>
      </c>
      <c r="N845" s="99">
        <f t="shared" si="118"/>
        <v>1</v>
      </c>
      <c r="O845" s="99">
        <f t="shared" si="119"/>
        <v>1</v>
      </c>
      <c r="P845" s="99">
        <v>0</v>
      </c>
      <c r="Q845" s="99">
        <f t="shared" si="120"/>
        <v>1</v>
      </c>
      <c r="R845" s="99">
        <f t="shared" si="121"/>
        <v>2</v>
      </c>
      <c r="S845" s="99">
        <f t="shared" si="122"/>
        <v>0</v>
      </c>
      <c r="T845" s="99">
        <v>2</v>
      </c>
      <c r="U845" s="100">
        <f t="shared" si="123"/>
        <v>0</v>
      </c>
      <c r="V845" s="100">
        <v>1</v>
      </c>
      <c r="W845" s="100">
        <f t="shared" si="124"/>
        <v>0</v>
      </c>
      <c r="X845" s="100">
        <f t="shared" si="125"/>
        <v>0.1</v>
      </c>
      <c r="Y845" s="100">
        <f t="shared" si="126"/>
        <v>2</v>
      </c>
    </row>
    <row r="846" spans="1:25" x14ac:dyDescent="0.2">
      <c r="A846" s="91" t="s">
        <v>3538</v>
      </c>
      <c r="B846" s="92">
        <v>8001586</v>
      </c>
      <c r="C846" s="93" t="s">
        <v>3539</v>
      </c>
      <c r="D846" s="94">
        <v>12655605</v>
      </c>
      <c r="E846" s="95" t="s">
        <v>3172</v>
      </c>
      <c r="F846" s="96" t="s">
        <v>1832</v>
      </c>
      <c r="G846" s="97">
        <v>1</v>
      </c>
      <c r="H846" s="98">
        <v>42094</v>
      </c>
      <c r="I846" s="98">
        <v>47118</v>
      </c>
      <c r="J846" s="96">
        <v>31</v>
      </c>
      <c r="K846" s="96">
        <v>12</v>
      </c>
      <c r="L846" s="96">
        <v>28</v>
      </c>
      <c r="M846" s="99">
        <v>0</v>
      </c>
      <c r="N846" s="99">
        <f t="shared" si="118"/>
        <v>0</v>
      </c>
      <c r="O846" s="99">
        <f t="shared" si="119"/>
        <v>0</v>
      </c>
      <c r="P846" s="99">
        <v>0</v>
      </c>
      <c r="Q846" s="99">
        <f t="shared" si="120"/>
        <v>0</v>
      </c>
      <c r="R846" s="99">
        <f t="shared" si="121"/>
        <v>0</v>
      </c>
      <c r="S846" s="99">
        <f t="shared" si="122"/>
        <v>0</v>
      </c>
      <c r="T846" s="99">
        <v>0</v>
      </c>
      <c r="U846" s="100">
        <f t="shared" si="123"/>
        <v>0</v>
      </c>
      <c r="V846" s="100">
        <v>1</v>
      </c>
      <c r="W846" s="100">
        <f t="shared" si="124"/>
        <v>0</v>
      </c>
      <c r="X846" s="100">
        <f t="shared" si="125"/>
        <v>0</v>
      </c>
      <c r="Y846" s="100">
        <f t="shared" si="126"/>
        <v>0</v>
      </c>
    </row>
    <row r="847" spans="1:25" x14ac:dyDescent="0.2">
      <c r="A847" s="91" t="s">
        <v>3540</v>
      </c>
      <c r="B847" s="92">
        <v>8001585</v>
      </c>
      <c r="C847" s="93" t="s">
        <v>3541</v>
      </c>
      <c r="D847" s="94">
        <v>12596471</v>
      </c>
      <c r="E847" s="95" t="s">
        <v>3172</v>
      </c>
      <c r="F847" s="96" t="s">
        <v>1832</v>
      </c>
      <c r="G847" s="97">
        <v>1</v>
      </c>
      <c r="H847" s="98">
        <v>42094</v>
      </c>
      <c r="I847" s="98">
        <v>46784</v>
      </c>
      <c r="J847" s="96">
        <v>1</v>
      </c>
      <c r="K847" s="96">
        <v>2</v>
      </c>
      <c r="L847" s="96">
        <v>28</v>
      </c>
      <c r="M847" s="99">
        <v>0</v>
      </c>
      <c r="N847" s="99">
        <f t="shared" si="118"/>
        <v>0</v>
      </c>
      <c r="O847" s="99">
        <f t="shared" si="119"/>
        <v>0</v>
      </c>
      <c r="P847" s="99">
        <v>0</v>
      </c>
      <c r="Q847" s="99">
        <f t="shared" si="120"/>
        <v>0</v>
      </c>
      <c r="R847" s="99">
        <f t="shared" si="121"/>
        <v>0</v>
      </c>
      <c r="S847" s="99">
        <f t="shared" si="122"/>
        <v>0</v>
      </c>
      <c r="T847" s="99">
        <v>0</v>
      </c>
      <c r="U847" s="100">
        <f t="shared" si="123"/>
        <v>0</v>
      </c>
      <c r="V847" s="100">
        <v>1</v>
      </c>
      <c r="W847" s="100">
        <f t="shared" si="124"/>
        <v>0</v>
      </c>
      <c r="X847" s="100">
        <f t="shared" si="125"/>
        <v>0</v>
      </c>
      <c r="Y847" s="100">
        <f t="shared" si="126"/>
        <v>0</v>
      </c>
    </row>
    <row r="848" spans="1:25" x14ac:dyDescent="0.2">
      <c r="A848" s="91" t="s">
        <v>3542</v>
      </c>
      <c r="B848" s="92">
        <v>8001584</v>
      </c>
      <c r="C848" s="93" t="s">
        <v>3543</v>
      </c>
      <c r="D848" s="94">
        <v>12862259</v>
      </c>
      <c r="E848" s="95" t="s">
        <v>3167</v>
      </c>
      <c r="F848" s="96" t="s">
        <v>1832</v>
      </c>
      <c r="G848" s="97">
        <v>1</v>
      </c>
      <c r="H848" s="98">
        <v>42094</v>
      </c>
      <c r="I848" s="98">
        <v>47118</v>
      </c>
      <c r="J848" s="96">
        <v>31</v>
      </c>
      <c r="K848" s="96">
        <v>12</v>
      </c>
      <c r="L848" s="96">
        <v>28</v>
      </c>
      <c r="M848" s="99">
        <v>0</v>
      </c>
      <c r="N848" s="99">
        <f t="shared" si="118"/>
        <v>0</v>
      </c>
      <c r="O848" s="99">
        <f t="shared" si="119"/>
        <v>0</v>
      </c>
      <c r="P848" s="99">
        <v>0</v>
      </c>
      <c r="Q848" s="99">
        <f t="shared" si="120"/>
        <v>0</v>
      </c>
      <c r="R848" s="99">
        <f t="shared" si="121"/>
        <v>0</v>
      </c>
      <c r="S848" s="99">
        <f t="shared" si="122"/>
        <v>0</v>
      </c>
      <c r="T848" s="99">
        <v>0</v>
      </c>
      <c r="U848" s="100">
        <f t="shared" si="123"/>
        <v>0</v>
      </c>
      <c r="V848" s="100">
        <v>1</v>
      </c>
      <c r="W848" s="100">
        <f t="shared" si="124"/>
        <v>0</v>
      </c>
      <c r="X848" s="100">
        <f t="shared" si="125"/>
        <v>0</v>
      </c>
      <c r="Y848" s="100">
        <f t="shared" si="126"/>
        <v>0</v>
      </c>
    </row>
    <row r="849" spans="1:25" x14ac:dyDescent="0.2">
      <c r="A849" s="91" t="s">
        <v>3544</v>
      </c>
      <c r="B849" s="92">
        <v>8001583</v>
      </c>
      <c r="C849" s="93" t="s">
        <v>3545</v>
      </c>
      <c r="D849" s="94">
        <v>12952023</v>
      </c>
      <c r="E849" s="95" t="s">
        <v>3172</v>
      </c>
      <c r="F849" s="96" t="s">
        <v>1832</v>
      </c>
      <c r="G849" s="97">
        <v>1</v>
      </c>
      <c r="H849" s="98">
        <v>42094</v>
      </c>
      <c r="I849" s="98">
        <v>46813</v>
      </c>
      <c r="J849" s="96">
        <v>1</v>
      </c>
      <c r="K849" s="96">
        <v>3</v>
      </c>
      <c r="L849" s="96">
        <v>28</v>
      </c>
      <c r="M849" s="99">
        <v>0</v>
      </c>
      <c r="N849" s="99">
        <f t="shared" si="118"/>
        <v>0</v>
      </c>
      <c r="O849" s="99">
        <f t="shared" si="119"/>
        <v>0</v>
      </c>
      <c r="P849" s="99">
        <v>0</v>
      </c>
      <c r="Q849" s="99">
        <f t="shared" si="120"/>
        <v>0</v>
      </c>
      <c r="R849" s="99">
        <f t="shared" si="121"/>
        <v>0</v>
      </c>
      <c r="S849" s="99">
        <f t="shared" si="122"/>
        <v>0</v>
      </c>
      <c r="T849" s="99">
        <v>0</v>
      </c>
      <c r="U849" s="100">
        <f t="shared" si="123"/>
        <v>0</v>
      </c>
      <c r="V849" s="100">
        <v>1</v>
      </c>
      <c r="W849" s="100">
        <f t="shared" si="124"/>
        <v>0</v>
      </c>
      <c r="X849" s="100">
        <f t="shared" si="125"/>
        <v>0</v>
      </c>
      <c r="Y849" s="100">
        <f t="shared" si="126"/>
        <v>0</v>
      </c>
    </row>
    <row r="850" spans="1:25" x14ac:dyDescent="0.2">
      <c r="A850" s="91" t="s">
        <v>3546</v>
      </c>
      <c r="B850" s="92">
        <v>8001582</v>
      </c>
      <c r="C850" s="93" t="s">
        <v>3547</v>
      </c>
      <c r="D850" s="94">
        <v>12952084</v>
      </c>
      <c r="E850" s="95" t="s">
        <v>3172</v>
      </c>
      <c r="F850" s="96" t="s">
        <v>1832</v>
      </c>
      <c r="G850" s="97">
        <v>1</v>
      </c>
      <c r="H850" s="98">
        <v>42094</v>
      </c>
      <c r="I850" s="98">
        <v>46784</v>
      </c>
      <c r="J850" s="96">
        <v>1</v>
      </c>
      <c r="K850" s="96">
        <v>2</v>
      </c>
      <c r="L850" s="96">
        <v>28</v>
      </c>
      <c r="M850" s="99">
        <v>1</v>
      </c>
      <c r="N850" s="99">
        <f t="shared" si="118"/>
        <v>1</v>
      </c>
      <c r="O850" s="99">
        <f t="shared" si="119"/>
        <v>1</v>
      </c>
      <c r="P850" s="99">
        <v>0</v>
      </c>
      <c r="Q850" s="99">
        <f t="shared" si="120"/>
        <v>1</v>
      </c>
      <c r="R850" s="99">
        <f t="shared" si="121"/>
        <v>2</v>
      </c>
      <c r="S850" s="99">
        <f t="shared" si="122"/>
        <v>0</v>
      </c>
      <c r="T850" s="99">
        <v>2</v>
      </c>
      <c r="U850" s="100">
        <f t="shared" si="123"/>
        <v>0</v>
      </c>
      <c r="V850" s="100">
        <v>1</v>
      </c>
      <c r="W850" s="100">
        <f t="shared" si="124"/>
        <v>0</v>
      </c>
      <c r="X850" s="100">
        <f t="shared" si="125"/>
        <v>0.1</v>
      </c>
      <c r="Y850" s="100">
        <f t="shared" si="126"/>
        <v>2</v>
      </c>
    </row>
    <row r="851" spans="1:25" x14ac:dyDescent="0.2">
      <c r="A851" s="91" t="s">
        <v>3548</v>
      </c>
      <c r="B851" s="92">
        <v>1001425</v>
      </c>
      <c r="C851" s="93" t="s">
        <v>3549</v>
      </c>
      <c r="D851" s="94">
        <v>12952020</v>
      </c>
      <c r="E851" s="95" t="s">
        <v>3172</v>
      </c>
      <c r="F851" s="96" t="s">
        <v>1832</v>
      </c>
      <c r="G851" s="97">
        <v>1</v>
      </c>
      <c r="H851" s="98">
        <v>42675</v>
      </c>
      <c r="I851" s="98">
        <v>46753</v>
      </c>
      <c r="J851" s="96">
        <v>1</v>
      </c>
      <c r="K851" s="96">
        <v>1</v>
      </c>
      <c r="L851" s="96">
        <v>28</v>
      </c>
      <c r="M851" s="99">
        <v>0</v>
      </c>
      <c r="N851" s="99">
        <f t="shared" si="118"/>
        <v>0</v>
      </c>
      <c r="O851" s="99">
        <f t="shared" si="119"/>
        <v>0</v>
      </c>
      <c r="P851" s="99">
        <v>0</v>
      </c>
      <c r="Q851" s="99">
        <f t="shared" si="120"/>
        <v>0</v>
      </c>
      <c r="R851" s="99">
        <f t="shared" si="121"/>
        <v>0</v>
      </c>
      <c r="S851" s="99">
        <f t="shared" si="122"/>
        <v>0</v>
      </c>
      <c r="T851" s="99">
        <v>0</v>
      </c>
      <c r="U851" s="100">
        <f t="shared" si="123"/>
        <v>0</v>
      </c>
      <c r="V851" s="100">
        <v>1</v>
      </c>
      <c r="W851" s="100">
        <f t="shared" si="124"/>
        <v>0</v>
      </c>
      <c r="X851" s="100">
        <f t="shared" si="125"/>
        <v>0</v>
      </c>
      <c r="Y851" s="100">
        <f t="shared" si="126"/>
        <v>0</v>
      </c>
    </row>
    <row r="852" spans="1:25" x14ac:dyDescent="0.2">
      <c r="A852" s="91" t="s">
        <v>3550</v>
      </c>
      <c r="B852" s="92">
        <v>8001580</v>
      </c>
      <c r="C852" s="93" t="s">
        <v>3551</v>
      </c>
      <c r="D852" s="94">
        <v>12952025</v>
      </c>
      <c r="E852" s="95" t="s">
        <v>3172</v>
      </c>
      <c r="F852" s="96" t="s">
        <v>1832</v>
      </c>
      <c r="G852" s="97">
        <v>1</v>
      </c>
      <c r="H852" s="98">
        <v>42094</v>
      </c>
      <c r="I852" s="98">
        <v>47118</v>
      </c>
      <c r="J852" s="96">
        <v>31</v>
      </c>
      <c r="K852" s="96">
        <v>12</v>
      </c>
      <c r="L852" s="96">
        <v>28</v>
      </c>
      <c r="M852" s="99">
        <v>0</v>
      </c>
      <c r="N852" s="99">
        <f t="shared" si="118"/>
        <v>0</v>
      </c>
      <c r="O852" s="99">
        <f t="shared" si="119"/>
        <v>0</v>
      </c>
      <c r="P852" s="99">
        <v>0</v>
      </c>
      <c r="Q852" s="99">
        <f t="shared" si="120"/>
        <v>0</v>
      </c>
      <c r="R852" s="99">
        <f t="shared" si="121"/>
        <v>0</v>
      </c>
      <c r="S852" s="99">
        <f t="shared" si="122"/>
        <v>0</v>
      </c>
      <c r="T852" s="99">
        <v>0</v>
      </c>
      <c r="U852" s="100">
        <f t="shared" si="123"/>
        <v>0</v>
      </c>
      <c r="V852" s="100">
        <v>1</v>
      </c>
      <c r="W852" s="100">
        <f t="shared" si="124"/>
        <v>0</v>
      </c>
      <c r="X852" s="100">
        <f t="shared" si="125"/>
        <v>0</v>
      </c>
      <c r="Y852" s="100">
        <f t="shared" si="126"/>
        <v>0</v>
      </c>
    </row>
    <row r="853" spans="1:25" x14ac:dyDescent="0.2">
      <c r="A853" s="91" t="s">
        <v>3552</v>
      </c>
      <c r="B853" s="92">
        <v>8001579</v>
      </c>
      <c r="C853" s="93" t="s">
        <v>3553</v>
      </c>
      <c r="D853" s="94">
        <v>12952024</v>
      </c>
      <c r="E853" s="95" t="s">
        <v>3167</v>
      </c>
      <c r="F853" s="96" t="s">
        <v>1832</v>
      </c>
      <c r="G853" s="97">
        <v>1</v>
      </c>
      <c r="H853" s="98">
        <v>42094</v>
      </c>
      <c r="I853" s="98">
        <v>47118</v>
      </c>
      <c r="J853" s="96">
        <v>31</v>
      </c>
      <c r="K853" s="96">
        <v>12</v>
      </c>
      <c r="L853" s="96">
        <v>28</v>
      </c>
      <c r="M853" s="99">
        <v>0</v>
      </c>
      <c r="N853" s="99">
        <f t="shared" si="118"/>
        <v>0</v>
      </c>
      <c r="O853" s="99">
        <f t="shared" si="119"/>
        <v>0</v>
      </c>
      <c r="P853" s="99">
        <v>0</v>
      </c>
      <c r="Q853" s="99">
        <f t="shared" si="120"/>
        <v>0</v>
      </c>
      <c r="R853" s="99">
        <f t="shared" si="121"/>
        <v>0</v>
      </c>
      <c r="S853" s="99">
        <f t="shared" si="122"/>
        <v>0</v>
      </c>
      <c r="T853" s="99">
        <v>0</v>
      </c>
      <c r="U853" s="100">
        <f t="shared" si="123"/>
        <v>0</v>
      </c>
      <c r="V853" s="100">
        <v>1</v>
      </c>
      <c r="W853" s="100">
        <f t="shared" si="124"/>
        <v>0</v>
      </c>
      <c r="X853" s="100">
        <f t="shared" si="125"/>
        <v>0</v>
      </c>
      <c r="Y853" s="100">
        <f t="shared" si="126"/>
        <v>0</v>
      </c>
    </row>
    <row r="854" spans="1:25" x14ac:dyDescent="0.2">
      <c r="A854" s="91" t="s">
        <v>3554</v>
      </c>
      <c r="B854" s="92">
        <v>8001578</v>
      </c>
      <c r="C854" s="93" t="s">
        <v>3555</v>
      </c>
      <c r="D854" s="94">
        <v>12864856</v>
      </c>
      <c r="E854" s="95" t="s">
        <v>3172</v>
      </c>
      <c r="F854" s="96" t="s">
        <v>1832</v>
      </c>
      <c r="G854" s="97">
        <v>1</v>
      </c>
      <c r="H854" s="98">
        <v>42094</v>
      </c>
      <c r="I854" s="98">
        <v>47118</v>
      </c>
      <c r="J854" s="96">
        <v>31</v>
      </c>
      <c r="K854" s="96">
        <v>12</v>
      </c>
      <c r="L854" s="96">
        <v>28</v>
      </c>
      <c r="M854" s="99">
        <v>0</v>
      </c>
      <c r="N854" s="99">
        <f t="shared" si="118"/>
        <v>0</v>
      </c>
      <c r="O854" s="99">
        <f t="shared" si="119"/>
        <v>0</v>
      </c>
      <c r="P854" s="99">
        <v>0</v>
      </c>
      <c r="Q854" s="99">
        <f t="shared" si="120"/>
        <v>0</v>
      </c>
      <c r="R854" s="99">
        <f t="shared" si="121"/>
        <v>0</v>
      </c>
      <c r="S854" s="99">
        <f t="shared" si="122"/>
        <v>0</v>
      </c>
      <c r="T854" s="99">
        <v>0</v>
      </c>
      <c r="U854" s="100">
        <f t="shared" si="123"/>
        <v>0</v>
      </c>
      <c r="V854" s="100">
        <v>1</v>
      </c>
      <c r="W854" s="100">
        <f t="shared" si="124"/>
        <v>0</v>
      </c>
      <c r="X854" s="100">
        <f t="shared" si="125"/>
        <v>0</v>
      </c>
      <c r="Y854" s="100">
        <f t="shared" si="126"/>
        <v>0</v>
      </c>
    </row>
    <row r="855" spans="1:25" x14ac:dyDescent="0.2">
      <c r="A855" s="91" t="s">
        <v>3556</v>
      </c>
      <c r="B855" s="92">
        <v>8001577</v>
      </c>
      <c r="C855" s="93" t="s">
        <v>3557</v>
      </c>
      <c r="D855" s="94">
        <v>12864854</v>
      </c>
      <c r="E855" s="95" t="s">
        <v>3172</v>
      </c>
      <c r="F855" s="96" t="s">
        <v>1832</v>
      </c>
      <c r="G855" s="97">
        <v>1</v>
      </c>
      <c r="H855" s="98">
        <v>42094</v>
      </c>
      <c r="I855" s="98">
        <v>47118</v>
      </c>
      <c r="J855" s="96">
        <v>31</v>
      </c>
      <c r="K855" s="96">
        <v>12</v>
      </c>
      <c r="L855" s="96">
        <v>28</v>
      </c>
      <c r="M855" s="99">
        <v>1</v>
      </c>
      <c r="N855" s="99">
        <f t="shared" si="118"/>
        <v>1</v>
      </c>
      <c r="O855" s="99">
        <f t="shared" si="119"/>
        <v>1</v>
      </c>
      <c r="P855" s="99">
        <v>0</v>
      </c>
      <c r="Q855" s="99">
        <f t="shared" si="120"/>
        <v>1</v>
      </c>
      <c r="R855" s="99">
        <f t="shared" si="121"/>
        <v>2</v>
      </c>
      <c r="S855" s="99">
        <f t="shared" si="122"/>
        <v>0</v>
      </c>
      <c r="T855" s="99">
        <v>2</v>
      </c>
      <c r="U855" s="100">
        <f t="shared" si="123"/>
        <v>0</v>
      </c>
      <c r="V855" s="100">
        <v>1</v>
      </c>
      <c r="W855" s="100">
        <f t="shared" si="124"/>
        <v>0</v>
      </c>
      <c r="X855" s="100">
        <f t="shared" si="125"/>
        <v>0.1</v>
      </c>
      <c r="Y855" s="100">
        <f t="shared" si="126"/>
        <v>2</v>
      </c>
    </row>
    <row r="856" spans="1:25" x14ac:dyDescent="0.2">
      <c r="A856" s="91" t="s">
        <v>3558</v>
      </c>
      <c r="B856" s="92">
        <v>1001344</v>
      </c>
      <c r="C856" s="93" t="s">
        <v>3559</v>
      </c>
      <c r="D856" s="94">
        <v>12667788</v>
      </c>
      <c r="E856" s="95" t="s">
        <v>3172</v>
      </c>
      <c r="F856" s="96" t="s">
        <v>1832</v>
      </c>
      <c r="G856" s="97">
        <v>1</v>
      </c>
      <c r="H856" s="98">
        <v>42439</v>
      </c>
      <c r="I856" s="98">
        <v>46784</v>
      </c>
      <c r="J856" s="96">
        <v>1</v>
      </c>
      <c r="K856" s="96">
        <v>2</v>
      </c>
      <c r="L856" s="96">
        <v>28</v>
      </c>
      <c r="M856" s="99">
        <v>0</v>
      </c>
      <c r="N856" s="99">
        <f t="shared" si="118"/>
        <v>0</v>
      </c>
      <c r="O856" s="99">
        <f t="shared" si="119"/>
        <v>0</v>
      </c>
      <c r="P856" s="99">
        <v>0</v>
      </c>
      <c r="Q856" s="99">
        <f t="shared" si="120"/>
        <v>0</v>
      </c>
      <c r="R856" s="99">
        <f t="shared" si="121"/>
        <v>0</v>
      </c>
      <c r="S856" s="99">
        <f t="shared" si="122"/>
        <v>0</v>
      </c>
      <c r="T856" s="99">
        <v>0</v>
      </c>
      <c r="U856" s="100">
        <f t="shared" si="123"/>
        <v>0</v>
      </c>
      <c r="V856" s="100">
        <v>1</v>
      </c>
      <c r="W856" s="100">
        <f t="shared" si="124"/>
        <v>0</v>
      </c>
      <c r="X856" s="100">
        <f t="shared" si="125"/>
        <v>0</v>
      </c>
      <c r="Y856" s="100">
        <f t="shared" si="126"/>
        <v>0</v>
      </c>
    </row>
    <row r="857" spans="1:25" x14ac:dyDescent="0.2">
      <c r="A857" s="91" t="s">
        <v>3560</v>
      </c>
      <c r="B857" s="92">
        <v>2017969</v>
      </c>
      <c r="C857" s="93" t="s">
        <v>3561</v>
      </c>
      <c r="D857" s="94">
        <v>11341486</v>
      </c>
      <c r="E857" s="95" t="s">
        <v>3172</v>
      </c>
      <c r="F857" s="96" t="s">
        <v>1832</v>
      </c>
      <c r="G857" s="97">
        <v>1</v>
      </c>
      <c r="H857" s="98">
        <v>42094</v>
      </c>
      <c r="I857" s="98">
        <v>47118</v>
      </c>
      <c r="J857" s="96">
        <v>31</v>
      </c>
      <c r="K857" s="96">
        <v>12</v>
      </c>
      <c r="L857" s="96">
        <v>28</v>
      </c>
      <c r="M857" s="99">
        <v>0</v>
      </c>
      <c r="N857" s="99">
        <f t="shared" si="118"/>
        <v>0</v>
      </c>
      <c r="O857" s="99">
        <f t="shared" si="119"/>
        <v>0</v>
      </c>
      <c r="P857" s="99">
        <v>0</v>
      </c>
      <c r="Q857" s="99">
        <f t="shared" si="120"/>
        <v>0</v>
      </c>
      <c r="R857" s="99">
        <f t="shared" si="121"/>
        <v>0</v>
      </c>
      <c r="S857" s="99">
        <f t="shared" si="122"/>
        <v>0</v>
      </c>
      <c r="T857" s="99">
        <v>0</v>
      </c>
      <c r="U857" s="100">
        <f t="shared" si="123"/>
        <v>0</v>
      </c>
      <c r="V857" s="100">
        <v>1</v>
      </c>
      <c r="W857" s="100">
        <f t="shared" si="124"/>
        <v>0</v>
      </c>
      <c r="X857" s="100">
        <f t="shared" si="125"/>
        <v>0</v>
      </c>
      <c r="Y857" s="100">
        <f t="shared" si="126"/>
        <v>0</v>
      </c>
    </row>
    <row r="858" spans="1:25" x14ac:dyDescent="0.2">
      <c r="A858" s="91" t="s">
        <v>3562</v>
      </c>
      <c r="B858" s="92">
        <v>8001574</v>
      </c>
      <c r="C858" s="93" t="s">
        <v>3563</v>
      </c>
      <c r="D858" s="94">
        <v>12950050</v>
      </c>
      <c r="E858" s="95" t="s">
        <v>2913</v>
      </c>
      <c r="F858" s="96" t="s">
        <v>1832</v>
      </c>
      <c r="G858" s="97">
        <v>1</v>
      </c>
      <c r="H858" s="98">
        <v>42094</v>
      </c>
      <c r="I858" s="98">
        <v>46753</v>
      </c>
      <c r="J858" s="96">
        <v>1</v>
      </c>
      <c r="K858" s="96">
        <v>1</v>
      </c>
      <c r="L858" s="96">
        <v>28</v>
      </c>
      <c r="M858" s="99">
        <v>0</v>
      </c>
      <c r="N858" s="99">
        <f t="shared" si="118"/>
        <v>0</v>
      </c>
      <c r="O858" s="99">
        <f t="shared" si="119"/>
        <v>0</v>
      </c>
      <c r="P858" s="99">
        <v>0</v>
      </c>
      <c r="Q858" s="99">
        <f t="shared" si="120"/>
        <v>0</v>
      </c>
      <c r="R858" s="99">
        <f t="shared" si="121"/>
        <v>0</v>
      </c>
      <c r="S858" s="99">
        <f t="shared" si="122"/>
        <v>0</v>
      </c>
      <c r="T858" s="99">
        <v>0</v>
      </c>
      <c r="U858" s="100">
        <f t="shared" si="123"/>
        <v>0</v>
      </c>
      <c r="V858" s="100">
        <v>1</v>
      </c>
      <c r="W858" s="100">
        <f t="shared" si="124"/>
        <v>0</v>
      </c>
      <c r="X858" s="100">
        <f t="shared" si="125"/>
        <v>0</v>
      </c>
      <c r="Y858" s="100">
        <f t="shared" si="126"/>
        <v>0</v>
      </c>
    </row>
    <row r="859" spans="1:25" x14ac:dyDescent="0.2">
      <c r="A859" s="91" t="s">
        <v>3564</v>
      </c>
      <c r="B859" s="92">
        <v>2005956</v>
      </c>
      <c r="C859" s="93" t="s">
        <v>3565</v>
      </c>
      <c r="D859" s="94">
        <v>12950052</v>
      </c>
      <c r="E859" s="95" t="s">
        <v>2961</v>
      </c>
      <c r="F859" s="96" t="s">
        <v>1832</v>
      </c>
      <c r="G859" s="97">
        <v>1</v>
      </c>
      <c r="H859" s="98">
        <v>45373</v>
      </c>
      <c r="I859" s="98">
        <v>47118</v>
      </c>
      <c r="J859" s="96">
        <v>31</v>
      </c>
      <c r="K859" s="96">
        <v>12</v>
      </c>
      <c r="L859" s="96">
        <v>28</v>
      </c>
      <c r="M859" s="99">
        <v>1</v>
      </c>
      <c r="N859" s="99">
        <f t="shared" si="118"/>
        <v>1</v>
      </c>
      <c r="O859" s="99">
        <f t="shared" si="119"/>
        <v>1</v>
      </c>
      <c r="P859" s="99">
        <v>0</v>
      </c>
      <c r="Q859" s="99">
        <f t="shared" si="120"/>
        <v>1</v>
      </c>
      <c r="R859" s="99">
        <f t="shared" si="121"/>
        <v>2</v>
      </c>
      <c r="S859" s="99">
        <f t="shared" si="122"/>
        <v>0</v>
      </c>
      <c r="T859" s="99">
        <v>2</v>
      </c>
      <c r="U859" s="100">
        <f t="shared" si="123"/>
        <v>0</v>
      </c>
      <c r="V859" s="100">
        <v>1</v>
      </c>
      <c r="W859" s="100">
        <f t="shared" si="124"/>
        <v>0</v>
      </c>
      <c r="X859" s="100">
        <f t="shared" si="125"/>
        <v>0.1</v>
      </c>
      <c r="Y859" s="100">
        <f t="shared" si="126"/>
        <v>2</v>
      </c>
    </row>
    <row r="860" spans="1:25" x14ac:dyDescent="0.2">
      <c r="A860" s="91" t="s">
        <v>3566</v>
      </c>
      <c r="B860" s="92">
        <v>2016720</v>
      </c>
      <c r="C860" s="93" t="s">
        <v>3567</v>
      </c>
      <c r="D860" s="94">
        <v>12619516</v>
      </c>
      <c r="E860" s="95" t="s">
        <v>3167</v>
      </c>
      <c r="F860" s="96" t="s">
        <v>1832</v>
      </c>
      <c r="G860" s="97">
        <v>1</v>
      </c>
      <c r="H860" s="98">
        <v>42094</v>
      </c>
      <c r="I860" s="98">
        <v>47118</v>
      </c>
      <c r="J860" s="96">
        <v>31</v>
      </c>
      <c r="K860" s="96">
        <v>12</v>
      </c>
      <c r="L860" s="96">
        <v>28</v>
      </c>
      <c r="M860" s="99">
        <v>0</v>
      </c>
      <c r="N860" s="99">
        <f t="shared" si="118"/>
        <v>0</v>
      </c>
      <c r="O860" s="99">
        <f t="shared" si="119"/>
        <v>0</v>
      </c>
      <c r="P860" s="99">
        <v>0</v>
      </c>
      <c r="Q860" s="99">
        <f t="shared" si="120"/>
        <v>0</v>
      </c>
      <c r="R860" s="99">
        <f t="shared" si="121"/>
        <v>0</v>
      </c>
      <c r="S860" s="99">
        <f t="shared" si="122"/>
        <v>0</v>
      </c>
      <c r="T860" s="99">
        <v>0</v>
      </c>
      <c r="U860" s="100">
        <f t="shared" si="123"/>
        <v>0</v>
      </c>
      <c r="V860" s="100">
        <v>1</v>
      </c>
      <c r="W860" s="100">
        <f t="shared" si="124"/>
        <v>0</v>
      </c>
      <c r="X860" s="100">
        <f t="shared" si="125"/>
        <v>0</v>
      </c>
      <c r="Y860" s="100">
        <f t="shared" si="126"/>
        <v>0</v>
      </c>
    </row>
    <row r="861" spans="1:25" x14ac:dyDescent="0.2">
      <c r="A861" s="91" t="s">
        <v>3568</v>
      </c>
      <c r="B861" s="92">
        <v>8001571</v>
      </c>
      <c r="C861" s="93" t="s">
        <v>3569</v>
      </c>
      <c r="D861" s="94">
        <v>12952208</v>
      </c>
      <c r="E861" s="95" t="s">
        <v>3167</v>
      </c>
      <c r="F861" s="96" t="s">
        <v>1832</v>
      </c>
      <c r="G861" s="97">
        <v>1</v>
      </c>
      <c r="H861" s="98">
        <v>42094</v>
      </c>
      <c r="I861" s="98">
        <v>46753</v>
      </c>
      <c r="J861" s="96">
        <v>1</v>
      </c>
      <c r="K861" s="96">
        <v>1</v>
      </c>
      <c r="L861" s="96">
        <v>28</v>
      </c>
      <c r="M861" s="99">
        <v>0</v>
      </c>
      <c r="N861" s="99">
        <f t="shared" si="118"/>
        <v>0</v>
      </c>
      <c r="O861" s="99">
        <f t="shared" si="119"/>
        <v>0</v>
      </c>
      <c r="P861" s="99">
        <v>0</v>
      </c>
      <c r="Q861" s="99">
        <f t="shared" si="120"/>
        <v>0</v>
      </c>
      <c r="R861" s="99">
        <f t="shared" si="121"/>
        <v>0</v>
      </c>
      <c r="S861" s="99">
        <f t="shared" si="122"/>
        <v>0</v>
      </c>
      <c r="T861" s="99">
        <v>0</v>
      </c>
      <c r="U861" s="100">
        <f t="shared" si="123"/>
        <v>0</v>
      </c>
      <c r="V861" s="100">
        <v>1</v>
      </c>
      <c r="W861" s="100">
        <f t="shared" si="124"/>
        <v>0</v>
      </c>
      <c r="X861" s="100">
        <f t="shared" si="125"/>
        <v>0</v>
      </c>
      <c r="Y861" s="100">
        <f t="shared" si="126"/>
        <v>0</v>
      </c>
    </row>
    <row r="862" spans="1:25" x14ac:dyDescent="0.2">
      <c r="A862" s="91" t="s">
        <v>3570</v>
      </c>
      <c r="B862" s="92">
        <v>2019629</v>
      </c>
      <c r="C862" s="93" t="s">
        <v>3571</v>
      </c>
      <c r="D862" s="94">
        <v>12950130</v>
      </c>
      <c r="E862" s="95" t="s">
        <v>3167</v>
      </c>
      <c r="F862" s="96" t="s">
        <v>1832</v>
      </c>
      <c r="G862" s="97">
        <v>1</v>
      </c>
      <c r="H862" s="98">
        <v>42094</v>
      </c>
      <c r="I862" s="98">
        <v>46753</v>
      </c>
      <c r="J862" s="96">
        <v>1</v>
      </c>
      <c r="K862" s="96">
        <v>1</v>
      </c>
      <c r="L862" s="96">
        <v>28</v>
      </c>
      <c r="M862" s="99">
        <v>0</v>
      </c>
      <c r="N862" s="99">
        <f t="shared" si="118"/>
        <v>0</v>
      </c>
      <c r="O862" s="99">
        <f t="shared" si="119"/>
        <v>0</v>
      </c>
      <c r="P862" s="99">
        <v>0</v>
      </c>
      <c r="Q862" s="99">
        <f t="shared" si="120"/>
        <v>0</v>
      </c>
      <c r="R862" s="99">
        <f t="shared" si="121"/>
        <v>0</v>
      </c>
      <c r="S862" s="99">
        <f t="shared" si="122"/>
        <v>0</v>
      </c>
      <c r="T862" s="99">
        <v>0</v>
      </c>
      <c r="U862" s="100">
        <f t="shared" si="123"/>
        <v>0</v>
      </c>
      <c r="V862" s="100">
        <v>1</v>
      </c>
      <c r="W862" s="100">
        <f t="shared" si="124"/>
        <v>0</v>
      </c>
      <c r="X862" s="100">
        <f t="shared" si="125"/>
        <v>0</v>
      </c>
      <c r="Y862" s="100">
        <f t="shared" si="126"/>
        <v>0</v>
      </c>
    </row>
    <row r="863" spans="1:25" x14ac:dyDescent="0.2">
      <c r="A863" s="91" t="s">
        <v>3572</v>
      </c>
      <c r="B863" s="92">
        <v>8001806</v>
      </c>
      <c r="C863" s="93" t="s">
        <v>3573</v>
      </c>
      <c r="D863" s="94">
        <v>12862325</v>
      </c>
      <c r="E863" s="95" t="s">
        <v>3167</v>
      </c>
      <c r="F863" s="96" t="s">
        <v>1832</v>
      </c>
      <c r="G863" s="97">
        <v>1</v>
      </c>
      <c r="H863" s="98">
        <v>42094</v>
      </c>
      <c r="I863" s="98">
        <v>46753</v>
      </c>
      <c r="J863" s="96">
        <v>1</v>
      </c>
      <c r="K863" s="96">
        <v>1</v>
      </c>
      <c r="L863" s="96">
        <v>28</v>
      </c>
      <c r="M863" s="99">
        <v>0</v>
      </c>
      <c r="N863" s="99">
        <f t="shared" si="118"/>
        <v>0</v>
      </c>
      <c r="O863" s="99">
        <f t="shared" si="119"/>
        <v>0</v>
      </c>
      <c r="P863" s="99">
        <v>0</v>
      </c>
      <c r="Q863" s="99">
        <f t="shared" si="120"/>
        <v>0</v>
      </c>
      <c r="R863" s="99">
        <f t="shared" si="121"/>
        <v>0</v>
      </c>
      <c r="S863" s="99">
        <f t="shared" si="122"/>
        <v>0</v>
      </c>
      <c r="T863" s="99">
        <v>0</v>
      </c>
      <c r="U863" s="100">
        <f t="shared" si="123"/>
        <v>0</v>
      </c>
      <c r="V863" s="100">
        <v>1</v>
      </c>
      <c r="W863" s="100">
        <f t="shared" si="124"/>
        <v>0</v>
      </c>
      <c r="X863" s="100">
        <f t="shared" si="125"/>
        <v>0</v>
      </c>
      <c r="Y863" s="100">
        <f t="shared" si="126"/>
        <v>0</v>
      </c>
    </row>
    <row r="864" spans="1:25" x14ac:dyDescent="0.2">
      <c r="A864" s="91" t="s">
        <v>3574</v>
      </c>
      <c r="B864" s="92">
        <v>1001281</v>
      </c>
      <c r="C864" s="93" t="s">
        <v>3575</v>
      </c>
      <c r="D864" s="94">
        <v>12952235</v>
      </c>
      <c r="E864" s="95" t="s">
        <v>3167</v>
      </c>
      <c r="F864" s="96" t="s">
        <v>1832</v>
      </c>
      <c r="G864" s="97">
        <v>1</v>
      </c>
      <c r="H864" s="98">
        <v>42094</v>
      </c>
      <c r="I864" s="98">
        <v>47118</v>
      </c>
      <c r="J864" s="96">
        <v>31</v>
      </c>
      <c r="K864" s="96">
        <v>12</v>
      </c>
      <c r="L864" s="96">
        <v>28</v>
      </c>
      <c r="M864" s="99">
        <v>0</v>
      </c>
      <c r="N864" s="99">
        <f t="shared" si="118"/>
        <v>0</v>
      </c>
      <c r="O864" s="99">
        <f t="shared" si="119"/>
        <v>0</v>
      </c>
      <c r="P864" s="99">
        <v>0</v>
      </c>
      <c r="Q864" s="99">
        <f t="shared" si="120"/>
        <v>0</v>
      </c>
      <c r="R864" s="99">
        <f t="shared" si="121"/>
        <v>0</v>
      </c>
      <c r="S864" s="99">
        <f t="shared" si="122"/>
        <v>0</v>
      </c>
      <c r="T864" s="99">
        <v>0</v>
      </c>
      <c r="U864" s="100">
        <f t="shared" si="123"/>
        <v>0</v>
      </c>
      <c r="V864" s="100">
        <v>1</v>
      </c>
      <c r="W864" s="100">
        <f t="shared" si="124"/>
        <v>0</v>
      </c>
      <c r="X864" s="100">
        <f t="shared" si="125"/>
        <v>0</v>
      </c>
      <c r="Y864" s="100">
        <f t="shared" si="126"/>
        <v>0</v>
      </c>
    </row>
    <row r="865" spans="1:25" x14ac:dyDescent="0.2">
      <c r="A865" s="91" t="s">
        <v>3576</v>
      </c>
      <c r="B865" s="92">
        <v>2019935</v>
      </c>
      <c r="C865" s="93" t="s">
        <v>3577</v>
      </c>
      <c r="D865" s="94">
        <v>12950122</v>
      </c>
      <c r="E865" s="95" t="s">
        <v>3172</v>
      </c>
      <c r="F865" s="96" t="s">
        <v>1832</v>
      </c>
      <c r="G865" s="97">
        <v>1</v>
      </c>
      <c r="H865" s="98">
        <v>42094</v>
      </c>
      <c r="I865" s="98">
        <v>46753</v>
      </c>
      <c r="J865" s="96">
        <v>1</v>
      </c>
      <c r="K865" s="96">
        <v>1</v>
      </c>
      <c r="L865" s="96">
        <v>28</v>
      </c>
      <c r="M865" s="99">
        <v>1</v>
      </c>
      <c r="N865" s="99">
        <f t="shared" si="118"/>
        <v>1</v>
      </c>
      <c r="O865" s="99">
        <f t="shared" si="119"/>
        <v>1</v>
      </c>
      <c r="P865" s="99">
        <v>0</v>
      </c>
      <c r="Q865" s="99">
        <f t="shared" si="120"/>
        <v>1</v>
      </c>
      <c r="R865" s="99">
        <f t="shared" si="121"/>
        <v>2</v>
      </c>
      <c r="S865" s="99">
        <f t="shared" si="122"/>
        <v>0</v>
      </c>
      <c r="T865" s="99">
        <v>2</v>
      </c>
      <c r="U865" s="100">
        <f t="shared" si="123"/>
        <v>0</v>
      </c>
      <c r="V865" s="100">
        <v>1</v>
      </c>
      <c r="W865" s="100">
        <f t="shared" si="124"/>
        <v>0</v>
      </c>
      <c r="X865" s="100">
        <f t="shared" si="125"/>
        <v>0.1</v>
      </c>
      <c r="Y865" s="100">
        <f t="shared" si="126"/>
        <v>2</v>
      </c>
    </row>
    <row r="866" spans="1:25" x14ac:dyDescent="0.2">
      <c r="A866" s="91" t="s">
        <v>3578</v>
      </c>
      <c r="B866" s="92">
        <v>2012606</v>
      </c>
      <c r="C866" s="93" t="s">
        <v>3579</v>
      </c>
      <c r="D866" s="94">
        <v>12952153</v>
      </c>
      <c r="E866" s="95" t="s">
        <v>3167</v>
      </c>
      <c r="F866" s="96" t="s">
        <v>1832</v>
      </c>
      <c r="G866" s="97">
        <v>1</v>
      </c>
      <c r="H866" s="98">
        <v>42094</v>
      </c>
      <c r="I866" s="98">
        <v>46753</v>
      </c>
      <c r="J866" s="96">
        <v>1</v>
      </c>
      <c r="K866" s="96">
        <v>1</v>
      </c>
      <c r="L866" s="96">
        <v>28</v>
      </c>
      <c r="M866" s="99">
        <v>0</v>
      </c>
      <c r="N866" s="99">
        <f t="shared" si="118"/>
        <v>0</v>
      </c>
      <c r="O866" s="99">
        <f t="shared" si="119"/>
        <v>0</v>
      </c>
      <c r="P866" s="99">
        <v>0</v>
      </c>
      <c r="Q866" s="99">
        <f t="shared" si="120"/>
        <v>0</v>
      </c>
      <c r="R866" s="99">
        <f t="shared" si="121"/>
        <v>0</v>
      </c>
      <c r="S866" s="99">
        <f t="shared" si="122"/>
        <v>0</v>
      </c>
      <c r="T866" s="99">
        <v>0</v>
      </c>
      <c r="U866" s="100">
        <f t="shared" si="123"/>
        <v>0</v>
      </c>
      <c r="V866" s="100">
        <v>1</v>
      </c>
      <c r="W866" s="100">
        <f t="shared" si="124"/>
        <v>0</v>
      </c>
      <c r="X866" s="100">
        <f t="shared" si="125"/>
        <v>0</v>
      </c>
      <c r="Y866" s="100">
        <f t="shared" si="126"/>
        <v>0</v>
      </c>
    </row>
    <row r="867" spans="1:25" x14ac:dyDescent="0.2">
      <c r="A867" s="91" t="s">
        <v>3580</v>
      </c>
      <c r="B867" s="92">
        <v>8001566</v>
      </c>
      <c r="C867" s="93" t="s">
        <v>3581</v>
      </c>
      <c r="D867" s="94">
        <v>12927373</v>
      </c>
      <c r="E867" s="95" t="s">
        <v>3172</v>
      </c>
      <c r="F867" s="96" t="s">
        <v>1832</v>
      </c>
      <c r="G867" s="97">
        <v>1</v>
      </c>
      <c r="H867" s="98">
        <v>42094</v>
      </c>
      <c r="I867" s="98">
        <v>46753</v>
      </c>
      <c r="J867" s="96">
        <v>1</v>
      </c>
      <c r="K867" s="96">
        <v>1</v>
      </c>
      <c r="L867" s="96">
        <v>28</v>
      </c>
      <c r="M867" s="99">
        <v>0</v>
      </c>
      <c r="N867" s="99">
        <f t="shared" si="118"/>
        <v>0</v>
      </c>
      <c r="O867" s="99">
        <f t="shared" si="119"/>
        <v>0</v>
      </c>
      <c r="P867" s="99">
        <v>0</v>
      </c>
      <c r="Q867" s="99">
        <f t="shared" si="120"/>
        <v>0</v>
      </c>
      <c r="R867" s="99">
        <f t="shared" si="121"/>
        <v>0</v>
      </c>
      <c r="S867" s="99">
        <f t="shared" si="122"/>
        <v>0</v>
      </c>
      <c r="T867" s="99">
        <v>0</v>
      </c>
      <c r="U867" s="100">
        <f t="shared" si="123"/>
        <v>0</v>
      </c>
      <c r="V867" s="100">
        <v>1</v>
      </c>
      <c r="W867" s="100">
        <f t="shared" si="124"/>
        <v>0</v>
      </c>
      <c r="X867" s="100">
        <f t="shared" si="125"/>
        <v>0</v>
      </c>
      <c r="Y867" s="100">
        <f t="shared" si="126"/>
        <v>0</v>
      </c>
    </row>
    <row r="868" spans="1:25" x14ac:dyDescent="0.2">
      <c r="A868" s="91" t="s">
        <v>3582</v>
      </c>
      <c r="B868" s="92">
        <v>8001565</v>
      </c>
      <c r="C868" s="93" t="s">
        <v>3583</v>
      </c>
      <c r="D868" s="94">
        <v>12950061</v>
      </c>
      <c r="E868" s="95" t="s">
        <v>3167</v>
      </c>
      <c r="F868" s="96" t="s">
        <v>1832</v>
      </c>
      <c r="G868" s="97">
        <v>1</v>
      </c>
      <c r="H868" s="98">
        <v>42094</v>
      </c>
      <c r="I868" s="98">
        <v>46944</v>
      </c>
      <c r="J868" s="96">
        <v>10</v>
      </c>
      <c r="K868" s="96">
        <v>7</v>
      </c>
      <c r="L868" s="96">
        <v>28</v>
      </c>
      <c r="M868" s="99">
        <v>0</v>
      </c>
      <c r="N868" s="99">
        <f t="shared" si="118"/>
        <v>0</v>
      </c>
      <c r="O868" s="99">
        <f t="shared" si="119"/>
        <v>0</v>
      </c>
      <c r="P868" s="99">
        <v>0</v>
      </c>
      <c r="Q868" s="99">
        <f t="shared" si="120"/>
        <v>0</v>
      </c>
      <c r="R868" s="99">
        <f t="shared" si="121"/>
        <v>0</v>
      </c>
      <c r="S868" s="99">
        <f t="shared" si="122"/>
        <v>0</v>
      </c>
      <c r="T868" s="99">
        <v>0</v>
      </c>
      <c r="U868" s="100">
        <f t="shared" si="123"/>
        <v>0</v>
      </c>
      <c r="V868" s="100">
        <v>1</v>
      </c>
      <c r="W868" s="100">
        <f t="shared" si="124"/>
        <v>0</v>
      </c>
      <c r="X868" s="100">
        <f t="shared" si="125"/>
        <v>0</v>
      </c>
      <c r="Y868" s="100">
        <f t="shared" si="126"/>
        <v>0</v>
      </c>
    </row>
    <row r="869" spans="1:25" x14ac:dyDescent="0.2">
      <c r="A869" s="91" t="s">
        <v>3584</v>
      </c>
      <c r="B869" s="92">
        <v>2021213</v>
      </c>
      <c r="C869" s="93" t="s">
        <v>3585</v>
      </c>
      <c r="D869" s="94">
        <v>12950056</v>
      </c>
      <c r="E869" s="95" t="s">
        <v>3172</v>
      </c>
      <c r="F869" s="96" t="s">
        <v>1832</v>
      </c>
      <c r="G869" s="97">
        <v>1</v>
      </c>
      <c r="H869" s="98">
        <v>42094</v>
      </c>
      <c r="I869" s="98">
        <v>46753</v>
      </c>
      <c r="J869" s="96">
        <v>1</v>
      </c>
      <c r="K869" s="96">
        <v>1</v>
      </c>
      <c r="L869" s="96">
        <v>28</v>
      </c>
      <c r="M869" s="99">
        <v>1</v>
      </c>
      <c r="N869" s="99">
        <f t="shared" si="118"/>
        <v>1</v>
      </c>
      <c r="O869" s="99">
        <f t="shared" si="119"/>
        <v>1</v>
      </c>
      <c r="P869" s="99">
        <v>0</v>
      </c>
      <c r="Q869" s="99">
        <f t="shared" si="120"/>
        <v>1</v>
      </c>
      <c r="R869" s="99">
        <f t="shared" si="121"/>
        <v>2</v>
      </c>
      <c r="S869" s="99">
        <f t="shared" si="122"/>
        <v>0</v>
      </c>
      <c r="T869" s="99">
        <v>2</v>
      </c>
      <c r="U869" s="100">
        <f t="shared" si="123"/>
        <v>0</v>
      </c>
      <c r="V869" s="100">
        <v>1</v>
      </c>
      <c r="W869" s="100">
        <f t="shared" si="124"/>
        <v>0</v>
      </c>
      <c r="X869" s="100">
        <f t="shared" si="125"/>
        <v>0.1</v>
      </c>
      <c r="Y869" s="100">
        <f t="shared" si="126"/>
        <v>2</v>
      </c>
    </row>
    <row r="870" spans="1:25" x14ac:dyDescent="0.2">
      <c r="A870" s="91" t="s">
        <v>3586</v>
      </c>
      <c r="B870" s="92">
        <v>8001563</v>
      </c>
      <c r="C870" s="93" t="s">
        <v>3587</v>
      </c>
      <c r="D870" s="94">
        <v>12927368</v>
      </c>
      <c r="E870" s="95" t="s">
        <v>3167</v>
      </c>
      <c r="F870" s="96" t="s">
        <v>1832</v>
      </c>
      <c r="G870" s="97">
        <v>1</v>
      </c>
      <c r="H870" s="98">
        <v>42094</v>
      </c>
      <c r="I870" s="98">
        <v>46753</v>
      </c>
      <c r="J870" s="96">
        <v>1</v>
      </c>
      <c r="K870" s="96">
        <v>1</v>
      </c>
      <c r="L870" s="96">
        <v>28</v>
      </c>
      <c r="M870" s="99">
        <v>0</v>
      </c>
      <c r="N870" s="99">
        <f t="shared" si="118"/>
        <v>0</v>
      </c>
      <c r="O870" s="99">
        <f t="shared" si="119"/>
        <v>0</v>
      </c>
      <c r="P870" s="99">
        <v>0</v>
      </c>
      <c r="Q870" s="99">
        <f t="shared" si="120"/>
        <v>0</v>
      </c>
      <c r="R870" s="99">
        <f t="shared" si="121"/>
        <v>0</v>
      </c>
      <c r="S870" s="99">
        <f t="shared" si="122"/>
        <v>0</v>
      </c>
      <c r="T870" s="99">
        <v>0</v>
      </c>
      <c r="U870" s="100">
        <f t="shared" si="123"/>
        <v>0</v>
      </c>
      <c r="V870" s="100">
        <v>1</v>
      </c>
      <c r="W870" s="100">
        <f t="shared" si="124"/>
        <v>0</v>
      </c>
      <c r="X870" s="100">
        <f t="shared" si="125"/>
        <v>0</v>
      </c>
      <c r="Y870" s="100">
        <f t="shared" si="126"/>
        <v>0</v>
      </c>
    </row>
    <row r="871" spans="1:25" x14ac:dyDescent="0.2">
      <c r="A871" s="91" t="s">
        <v>3588</v>
      </c>
      <c r="B871" s="92">
        <v>2019868</v>
      </c>
      <c r="C871" s="93" t="s">
        <v>3589</v>
      </c>
      <c r="D871" s="94">
        <v>12950070</v>
      </c>
      <c r="E871" s="95" t="s">
        <v>3167</v>
      </c>
      <c r="F871" s="96" t="s">
        <v>1832</v>
      </c>
      <c r="G871" s="97">
        <v>1</v>
      </c>
      <c r="H871" s="98">
        <v>43893</v>
      </c>
      <c r="I871" s="98">
        <v>46799</v>
      </c>
      <c r="J871" s="96">
        <v>16</v>
      </c>
      <c r="K871" s="96">
        <v>2</v>
      </c>
      <c r="L871" s="96">
        <v>28</v>
      </c>
      <c r="M871" s="99">
        <v>0</v>
      </c>
      <c r="N871" s="99">
        <f t="shared" si="118"/>
        <v>0</v>
      </c>
      <c r="O871" s="99">
        <f t="shared" si="119"/>
        <v>0</v>
      </c>
      <c r="P871" s="99">
        <v>0</v>
      </c>
      <c r="Q871" s="99">
        <f t="shared" si="120"/>
        <v>0</v>
      </c>
      <c r="R871" s="99">
        <f t="shared" si="121"/>
        <v>0</v>
      </c>
      <c r="S871" s="99">
        <f t="shared" si="122"/>
        <v>0</v>
      </c>
      <c r="T871" s="99">
        <v>0</v>
      </c>
      <c r="U871" s="100">
        <f t="shared" si="123"/>
        <v>0</v>
      </c>
      <c r="V871" s="100">
        <v>1</v>
      </c>
      <c r="W871" s="100">
        <f t="shared" si="124"/>
        <v>0</v>
      </c>
      <c r="X871" s="100">
        <f t="shared" si="125"/>
        <v>0</v>
      </c>
      <c r="Y871" s="100">
        <f t="shared" si="126"/>
        <v>0</v>
      </c>
    </row>
    <row r="872" spans="1:25" x14ac:dyDescent="0.2">
      <c r="A872" s="91" t="s">
        <v>3590</v>
      </c>
      <c r="B872" s="92">
        <v>8001561</v>
      </c>
      <c r="C872" s="93" t="s">
        <v>3591</v>
      </c>
      <c r="D872" s="94">
        <v>12950118</v>
      </c>
      <c r="E872" s="95" t="s">
        <v>3167</v>
      </c>
      <c r="F872" s="96" t="s">
        <v>1832</v>
      </c>
      <c r="G872" s="97">
        <v>1</v>
      </c>
      <c r="H872" s="98">
        <v>42094</v>
      </c>
      <c r="I872" s="98">
        <v>46753</v>
      </c>
      <c r="J872" s="96">
        <v>1</v>
      </c>
      <c r="K872" s="96">
        <v>1</v>
      </c>
      <c r="L872" s="96">
        <v>28</v>
      </c>
      <c r="M872" s="99">
        <v>0</v>
      </c>
      <c r="N872" s="99">
        <f t="shared" si="118"/>
        <v>0</v>
      </c>
      <c r="O872" s="99">
        <f t="shared" si="119"/>
        <v>0</v>
      </c>
      <c r="P872" s="99">
        <v>0</v>
      </c>
      <c r="Q872" s="99">
        <f t="shared" si="120"/>
        <v>0</v>
      </c>
      <c r="R872" s="99">
        <f t="shared" si="121"/>
        <v>0</v>
      </c>
      <c r="S872" s="99">
        <f t="shared" si="122"/>
        <v>0</v>
      </c>
      <c r="T872" s="99">
        <v>0</v>
      </c>
      <c r="U872" s="100">
        <f t="shared" si="123"/>
        <v>0</v>
      </c>
      <c r="V872" s="100">
        <v>1</v>
      </c>
      <c r="W872" s="100">
        <f t="shared" si="124"/>
        <v>0</v>
      </c>
      <c r="X872" s="100">
        <f t="shared" si="125"/>
        <v>0</v>
      </c>
      <c r="Y872" s="100">
        <f t="shared" si="126"/>
        <v>0</v>
      </c>
    </row>
    <row r="873" spans="1:25" x14ac:dyDescent="0.2">
      <c r="A873" s="91" t="s">
        <v>3592</v>
      </c>
      <c r="B873" s="92">
        <v>8001560</v>
      </c>
      <c r="C873" s="93" t="s">
        <v>3593</v>
      </c>
      <c r="D873" s="94">
        <v>12950051</v>
      </c>
      <c r="E873" s="95" t="s">
        <v>2961</v>
      </c>
      <c r="F873" s="96" t="s">
        <v>1832</v>
      </c>
      <c r="G873" s="97">
        <v>1</v>
      </c>
      <c r="H873" s="98">
        <v>42094</v>
      </c>
      <c r="I873" s="98">
        <v>46753</v>
      </c>
      <c r="J873" s="96">
        <v>1</v>
      </c>
      <c r="K873" s="96">
        <v>1</v>
      </c>
      <c r="L873" s="96">
        <v>28</v>
      </c>
      <c r="M873" s="99">
        <v>0</v>
      </c>
      <c r="N873" s="99">
        <f t="shared" si="118"/>
        <v>0</v>
      </c>
      <c r="O873" s="99">
        <f t="shared" si="119"/>
        <v>0</v>
      </c>
      <c r="P873" s="99">
        <v>0</v>
      </c>
      <c r="Q873" s="99">
        <f t="shared" si="120"/>
        <v>0</v>
      </c>
      <c r="R873" s="99">
        <f t="shared" si="121"/>
        <v>0</v>
      </c>
      <c r="S873" s="99">
        <f t="shared" si="122"/>
        <v>0</v>
      </c>
      <c r="T873" s="99">
        <v>0</v>
      </c>
      <c r="U873" s="100">
        <f t="shared" si="123"/>
        <v>0</v>
      </c>
      <c r="V873" s="100">
        <v>1</v>
      </c>
      <c r="W873" s="100">
        <f t="shared" si="124"/>
        <v>0</v>
      </c>
      <c r="X873" s="100">
        <f t="shared" si="125"/>
        <v>0</v>
      </c>
      <c r="Y873" s="100">
        <f t="shared" si="126"/>
        <v>0</v>
      </c>
    </row>
    <row r="874" spans="1:25" x14ac:dyDescent="0.2">
      <c r="A874" s="91" t="s">
        <v>3594</v>
      </c>
      <c r="B874" s="92">
        <v>2020171</v>
      </c>
      <c r="C874" s="93" t="s">
        <v>3595</v>
      </c>
      <c r="D874" s="94">
        <v>12862257</v>
      </c>
      <c r="E874" s="95" t="s">
        <v>3172</v>
      </c>
      <c r="F874" s="96" t="s">
        <v>1832</v>
      </c>
      <c r="G874" s="97">
        <v>1</v>
      </c>
      <c r="H874" s="98">
        <v>42094</v>
      </c>
      <c r="I874" s="98">
        <v>46753</v>
      </c>
      <c r="J874" s="96">
        <v>1</v>
      </c>
      <c r="K874" s="96">
        <v>1</v>
      </c>
      <c r="L874" s="96">
        <v>28</v>
      </c>
      <c r="M874" s="99">
        <v>0</v>
      </c>
      <c r="N874" s="99">
        <f t="shared" si="118"/>
        <v>0</v>
      </c>
      <c r="O874" s="99">
        <f t="shared" si="119"/>
        <v>0</v>
      </c>
      <c r="P874" s="99">
        <v>0</v>
      </c>
      <c r="Q874" s="99">
        <f t="shared" si="120"/>
        <v>0</v>
      </c>
      <c r="R874" s="99">
        <f t="shared" si="121"/>
        <v>0</v>
      </c>
      <c r="S874" s="99">
        <f t="shared" si="122"/>
        <v>0</v>
      </c>
      <c r="T874" s="99">
        <v>0</v>
      </c>
      <c r="U874" s="100">
        <f t="shared" si="123"/>
        <v>0</v>
      </c>
      <c r="V874" s="100">
        <v>1</v>
      </c>
      <c r="W874" s="100">
        <f t="shared" si="124"/>
        <v>0</v>
      </c>
      <c r="X874" s="100">
        <f t="shared" si="125"/>
        <v>0</v>
      </c>
      <c r="Y874" s="100">
        <f t="shared" si="126"/>
        <v>0</v>
      </c>
    </row>
    <row r="875" spans="1:25" x14ac:dyDescent="0.2">
      <c r="A875" s="91" t="s">
        <v>3596</v>
      </c>
      <c r="B875" s="92" t="s">
        <v>3597</v>
      </c>
      <c r="C875" s="93" t="s">
        <v>3598</v>
      </c>
      <c r="D875" s="94">
        <v>12619520</v>
      </c>
      <c r="E875" s="95" t="s">
        <v>3167</v>
      </c>
      <c r="F875" s="96" t="s">
        <v>1832</v>
      </c>
      <c r="G875" s="97">
        <v>1</v>
      </c>
      <c r="H875" s="98">
        <v>42705</v>
      </c>
      <c r="I875" s="98">
        <v>46753</v>
      </c>
      <c r="J875" s="96">
        <v>1</v>
      </c>
      <c r="K875" s="96">
        <v>1</v>
      </c>
      <c r="L875" s="96">
        <v>28</v>
      </c>
      <c r="M875" s="99">
        <v>0</v>
      </c>
      <c r="N875" s="99">
        <f t="shared" si="118"/>
        <v>0</v>
      </c>
      <c r="O875" s="99">
        <f t="shared" si="119"/>
        <v>0</v>
      </c>
      <c r="P875" s="99">
        <v>0</v>
      </c>
      <c r="Q875" s="99">
        <f t="shared" si="120"/>
        <v>0</v>
      </c>
      <c r="R875" s="99">
        <f t="shared" si="121"/>
        <v>0</v>
      </c>
      <c r="S875" s="99">
        <f t="shared" si="122"/>
        <v>0</v>
      </c>
      <c r="T875" s="99">
        <v>0</v>
      </c>
      <c r="U875" s="100">
        <f t="shared" si="123"/>
        <v>0</v>
      </c>
      <c r="V875" s="100">
        <v>1</v>
      </c>
      <c r="W875" s="100">
        <f t="shared" si="124"/>
        <v>0</v>
      </c>
      <c r="X875" s="100">
        <f t="shared" si="125"/>
        <v>0</v>
      </c>
      <c r="Y875" s="100">
        <f t="shared" si="126"/>
        <v>0</v>
      </c>
    </row>
    <row r="876" spans="1:25" x14ac:dyDescent="0.2">
      <c r="A876" s="91" t="s">
        <v>3599</v>
      </c>
      <c r="B876" s="92">
        <v>2020202</v>
      </c>
      <c r="C876" s="93" t="s">
        <v>3600</v>
      </c>
      <c r="D876" s="94">
        <v>12927370</v>
      </c>
      <c r="E876" s="95" t="s">
        <v>2961</v>
      </c>
      <c r="F876" s="96" t="s">
        <v>1832</v>
      </c>
      <c r="G876" s="97">
        <v>1</v>
      </c>
      <c r="H876" s="98">
        <v>42094</v>
      </c>
      <c r="I876" s="98">
        <v>46753</v>
      </c>
      <c r="J876" s="96">
        <v>1</v>
      </c>
      <c r="K876" s="96">
        <v>1</v>
      </c>
      <c r="L876" s="96">
        <v>28</v>
      </c>
      <c r="M876" s="99">
        <v>1</v>
      </c>
      <c r="N876" s="99">
        <f t="shared" si="118"/>
        <v>1</v>
      </c>
      <c r="O876" s="99">
        <f t="shared" si="119"/>
        <v>1</v>
      </c>
      <c r="P876" s="99">
        <v>0</v>
      </c>
      <c r="Q876" s="99">
        <f t="shared" si="120"/>
        <v>1</v>
      </c>
      <c r="R876" s="99">
        <f t="shared" si="121"/>
        <v>2</v>
      </c>
      <c r="S876" s="99">
        <f t="shared" si="122"/>
        <v>0</v>
      </c>
      <c r="T876" s="99">
        <v>2</v>
      </c>
      <c r="U876" s="100">
        <f t="shared" si="123"/>
        <v>0</v>
      </c>
      <c r="V876" s="100">
        <v>1</v>
      </c>
      <c r="W876" s="100">
        <f t="shared" si="124"/>
        <v>0</v>
      </c>
      <c r="X876" s="100">
        <f t="shared" si="125"/>
        <v>0.1</v>
      </c>
      <c r="Y876" s="100">
        <f t="shared" si="126"/>
        <v>2</v>
      </c>
    </row>
    <row r="877" spans="1:25" x14ac:dyDescent="0.2">
      <c r="A877" s="91" t="s">
        <v>3601</v>
      </c>
      <c r="B877" s="92">
        <v>2019392</v>
      </c>
      <c r="C877" s="93" t="s">
        <v>3602</v>
      </c>
      <c r="D877" s="94">
        <v>12950094</v>
      </c>
      <c r="E877" s="95" t="s">
        <v>2961</v>
      </c>
      <c r="F877" s="96" t="s">
        <v>1832</v>
      </c>
      <c r="G877" s="97">
        <v>1</v>
      </c>
      <c r="H877" s="98">
        <v>42094</v>
      </c>
      <c r="I877" s="98">
        <v>46753</v>
      </c>
      <c r="J877" s="96">
        <v>1</v>
      </c>
      <c r="K877" s="96">
        <v>1</v>
      </c>
      <c r="L877" s="96">
        <v>28</v>
      </c>
      <c r="M877" s="99">
        <v>0</v>
      </c>
      <c r="N877" s="99">
        <f t="shared" si="118"/>
        <v>0</v>
      </c>
      <c r="O877" s="99">
        <f t="shared" si="119"/>
        <v>0</v>
      </c>
      <c r="P877" s="99">
        <v>0</v>
      </c>
      <c r="Q877" s="99">
        <f t="shared" si="120"/>
        <v>0</v>
      </c>
      <c r="R877" s="99">
        <f t="shared" si="121"/>
        <v>0</v>
      </c>
      <c r="S877" s="99">
        <f t="shared" si="122"/>
        <v>0</v>
      </c>
      <c r="T877" s="99">
        <v>0</v>
      </c>
      <c r="U877" s="100">
        <f t="shared" si="123"/>
        <v>0</v>
      </c>
      <c r="V877" s="100">
        <v>1</v>
      </c>
      <c r="W877" s="100">
        <f t="shared" si="124"/>
        <v>0</v>
      </c>
      <c r="X877" s="100">
        <f t="shared" si="125"/>
        <v>0</v>
      </c>
      <c r="Y877" s="100">
        <f t="shared" si="126"/>
        <v>0</v>
      </c>
    </row>
    <row r="878" spans="1:25" x14ac:dyDescent="0.2">
      <c r="A878" s="91" t="s">
        <v>3603</v>
      </c>
      <c r="B878" s="92">
        <v>8001556</v>
      </c>
      <c r="C878" s="93" t="s">
        <v>3604</v>
      </c>
      <c r="D878" s="94">
        <v>12950128</v>
      </c>
      <c r="E878" s="95" t="s">
        <v>3167</v>
      </c>
      <c r="F878" s="96" t="s">
        <v>1832</v>
      </c>
      <c r="G878" s="97">
        <v>1</v>
      </c>
      <c r="H878" s="98">
        <v>42094</v>
      </c>
      <c r="I878" s="98">
        <v>46753</v>
      </c>
      <c r="J878" s="96">
        <v>1</v>
      </c>
      <c r="K878" s="96">
        <v>1</v>
      </c>
      <c r="L878" s="96">
        <v>28</v>
      </c>
      <c r="M878" s="99">
        <v>0</v>
      </c>
      <c r="N878" s="99">
        <f t="shared" si="118"/>
        <v>0</v>
      </c>
      <c r="O878" s="99">
        <f t="shared" si="119"/>
        <v>0</v>
      </c>
      <c r="P878" s="99">
        <v>0</v>
      </c>
      <c r="Q878" s="99">
        <f t="shared" si="120"/>
        <v>0</v>
      </c>
      <c r="R878" s="99">
        <f t="shared" si="121"/>
        <v>0</v>
      </c>
      <c r="S878" s="99">
        <f t="shared" si="122"/>
        <v>0</v>
      </c>
      <c r="T878" s="99">
        <v>0</v>
      </c>
      <c r="U878" s="100">
        <f t="shared" si="123"/>
        <v>0</v>
      </c>
      <c r="V878" s="100">
        <v>1</v>
      </c>
      <c r="W878" s="100">
        <f t="shared" si="124"/>
        <v>0</v>
      </c>
      <c r="X878" s="100">
        <f t="shared" si="125"/>
        <v>0</v>
      </c>
      <c r="Y878" s="100">
        <f t="shared" si="126"/>
        <v>0</v>
      </c>
    </row>
    <row r="879" spans="1:25" x14ac:dyDescent="0.2">
      <c r="A879" s="91" t="s">
        <v>3605</v>
      </c>
      <c r="B879" s="92">
        <v>1001237</v>
      </c>
      <c r="C879" s="93" t="s">
        <v>3606</v>
      </c>
      <c r="D879" s="94">
        <v>12950078</v>
      </c>
      <c r="E879" s="95" t="s">
        <v>3167</v>
      </c>
      <c r="F879" s="96" t="s">
        <v>1832</v>
      </c>
      <c r="G879" s="97">
        <v>1</v>
      </c>
      <c r="H879" s="98">
        <v>42094</v>
      </c>
      <c r="I879" s="98">
        <v>46753</v>
      </c>
      <c r="J879" s="96">
        <v>1</v>
      </c>
      <c r="K879" s="96">
        <v>1</v>
      </c>
      <c r="L879" s="96">
        <v>28</v>
      </c>
      <c r="M879" s="99">
        <v>1</v>
      </c>
      <c r="N879" s="99">
        <f t="shared" si="118"/>
        <v>1</v>
      </c>
      <c r="O879" s="99">
        <f t="shared" si="119"/>
        <v>1</v>
      </c>
      <c r="P879" s="99">
        <v>0</v>
      </c>
      <c r="Q879" s="99">
        <f t="shared" si="120"/>
        <v>1</v>
      </c>
      <c r="R879" s="99">
        <f t="shared" si="121"/>
        <v>2</v>
      </c>
      <c r="S879" s="99">
        <f t="shared" si="122"/>
        <v>0</v>
      </c>
      <c r="T879" s="99">
        <v>2</v>
      </c>
      <c r="U879" s="100">
        <f t="shared" si="123"/>
        <v>0</v>
      </c>
      <c r="V879" s="100">
        <v>1</v>
      </c>
      <c r="W879" s="100">
        <f t="shared" si="124"/>
        <v>0</v>
      </c>
      <c r="X879" s="100">
        <f t="shared" si="125"/>
        <v>0.1</v>
      </c>
      <c r="Y879" s="100">
        <f t="shared" si="126"/>
        <v>2</v>
      </c>
    </row>
    <row r="880" spans="1:25" x14ac:dyDescent="0.2">
      <c r="A880" s="91" t="s">
        <v>3607</v>
      </c>
      <c r="B880" s="92">
        <v>8001554</v>
      </c>
      <c r="C880" s="93" t="s">
        <v>3608</v>
      </c>
      <c r="D880" s="94">
        <v>12950141</v>
      </c>
      <c r="E880" s="95" t="s">
        <v>3167</v>
      </c>
      <c r="F880" s="96" t="s">
        <v>1832</v>
      </c>
      <c r="G880" s="97">
        <v>1</v>
      </c>
      <c r="H880" s="98">
        <v>42094</v>
      </c>
      <c r="I880" s="98">
        <v>46753</v>
      </c>
      <c r="J880" s="96">
        <v>1</v>
      </c>
      <c r="K880" s="96">
        <v>1</v>
      </c>
      <c r="L880" s="96">
        <v>28</v>
      </c>
      <c r="M880" s="99">
        <v>0</v>
      </c>
      <c r="N880" s="99">
        <f t="shared" si="118"/>
        <v>0</v>
      </c>
      <c r="O880" s="99">
        <f t="shared" si="119"/>
        <v>0</v>
      </c>
      <c r="P880" s="99">
        <v>0</v>
      </c>
      <c r="Q880" s="99">
        <f t="shared" si="120"/>
        <v>0</v>
      </c>
      <c r="R880" s="99">
        <f t="shared" si="121"/>
        <v>0</v>
      </c>
      <c r="S880" s="99">
        <f t="shared" si="122"/>
        <v>0</v>
      </c>
      <c r="T880" s="99">
        <v>0</v>
      </c>
      <c r="U880" s="100">
        <f t="shared" si="123"/>
        <v>0</v>
      </c>
      <c r="V880" s="100">
        <v>1</v>
      </c>
      <c r="W880" s="100">
        <f t="shared" si="124"/>
        <v>0</v>
      </c>
      <c r="X880" s="100">
        <f t="shared" si="125"/>
        <v>0</v>
      </c>
      <c r="Y880" s="100">
        <f t="shared" si="126"/>
        <v>0</v>
      </c>
    </row>
    <row r="881" spans="1:25" x14ac:dyDescent="0.2">
      <c r="A881" s="91" t="s">
        <v>3609</v>
      </c>
      <c r="B881" s="92">
        <v>8001553</v>
      </c>
      <c r="C881" s="93" t="s">
        <v>3610</v>
      </c>
      <c r="D881" s="94">
        <v>12950132</v>
      </c>
      <c r="E881" s="95" t="s">
        <v>3167</v>
      </c>
      <c r="F881" s="96" t="s">
        <v>1832</v>
      </c>
      <c r="G881" s="97">
        <v>1</v>
      </c>
      <c r="H881" s="98">
        <v>42094</v>
      </c>
      <c r="I881" s="98">
        <v>47069</v>
      </c>
      <c r="J881" s="96">
        <v>12</v>
      </c>
      <c r="K881" s="96">
        <v>11</v>
      </c>
      <c r="L881" s="96">
        <v>28</v>
      </c>
      <c r="M881" s="99">
        <v>0</v>
      </c>
      <c r="N881" s="99">
        <f t="shared" si="118"/>
        <v>0</v>
      </c>
      <c r="O881" s="99">
        <f t="shared" si="119"/>
        <v>0</v>
      </c>
      <c r="P881" s="99">
        <v>0</v>
      </c>
      <c r="Q881" s="99">
        <f t="shared" si="120"/>
        <v>0</v>
      </c>
      <c r="R881" s="99">
        <f t="shared" si="121"/>
        <v>0</v>
      </c>
      <c r="S881" s="99">
        <f t="shared" si="122"/>
        <v>0</v>
      </c>
      <c r="T881" s="99">
        <v>0</v>
      </c>
      <c r="U881" s="100">
        <f t="shared" si="123"/>
        <v>0</v>
      </c>
      <c r="V881" s="100">
        <v>1</v>
      </c>
      <c r="W881" s="100">
        <f t="shared" si="124"/>
        <v>0</v>
      </c>
      <c r="X881" s="100">
        <f t="shared" si="125"/>
        <v>0</v>
      </c>
      <c r="Y881" s="100">
        <f t="shared" si="126"/>
        <v>0</v>
      </c>
    </row>
    <row r="882" spans="1:25" x14ac:dyDescent="0.2">
      <c r="A882" s="91" t="s">
        <v>3611</v>
      </c>
      <c r="B882" s="92">
        <v>8001552</v>
      </c>
      <c r="C882" s="93" t="s">
        <v>3612</v>
      </c>
      <c r="D882" s="94">
        <v>12950139</v>
      </c>
      <c r="E882" s="95" t="s">
        <v>3167</v>
      </c>
      <c r="F882" s="96" t="s">
        <v>1832</v>
      </c>
      <c r="G882" s="97">
        <v>1</v>
      </c>
      <c r="H882" s="98">
        <v>42094</v>
      </c>
      <c r="I882" s="98">
        <v>46799</v>
      </c>
      <c r="J882" s="96">
        <v>16</v>
      </c>
      <c r="K882" s="96">
        <v>2</v>
      </c>
      <c r="L882" s="96">
        <v>28</v>
      </c>
      <c r="M882" s="99">
        <v>0</v>
      </c>
      <c r="N882" s="99">
        <f t="shared" si="118"/>
        <v>0</v>
      </c>
      <c r="O882" s="99">
        <f t="shared" si="119"/>
        <v>0</v>
      </c>
      <c r="P882" s="99">
        <v>0</v>
      </c>
      <c r="Q882" s="99">
        <f t="shared" si="120"/>
        <v>0</v>
      </c>
      <c r="R882" s="99">
        <f t="shared" si="121"/>
        <v>0</v>
      </c>
      <c r="S882" s="99">
        <f t="shared" si="122"/>
        <v>0</v>
      </c>
      <c r="T882" s="99">
        <v>0</v>
      </c>
      <c r="U882" s="100">
        <f t="shared" si="123"/>
        <v>0</v>
      </c>
      <c r="V882" s="100">
        <v>1</v>
      </c>
      <c r="W882" s="100">
        <f t="shared" si="124"/>
        <v>0</v>
      </c>
      <c r="X882" s="100">
        <f t="shared" si="125"/>
        <v>0</v>
      </c>
      <c r="Y882" s="100">
        <f t="shared" si="126"/>
        <v>0</v>
      </c>
    </row>
    <row r="883" spans="1:25" x14ac:dyDescent="0.2">
      <c r="A883" s="91" t="s">
        <v>3613</v>
      </c>
      <c r="B883" s="92">
        <v>8001551</v>
      </c>
      <c r="C883" s="93" t="s">
        <v>3614</v>
      </c>
      <c r="D883" s="94">
        <v>12950086</v>
      </c>
      <c r="E883" s="95" t="s">
        <v>3167</v>
      </c>
      <c r="F883" s="96" t="s">
        <v>1832</v>
      </c>
      <c r="G883" s="97">
        <v>1</v>
      </c>
      <c r="H883" s="98">
        <v>42094</v>
      </c>
      <c r="I883" s="98">
        <v>46753</v>
      </c>
      <c r="J883" s="96">
        <v>1</v>
      </c>
      <c r="K883" s="96">
        <v>1</v>
      </c>
      <c r="L883" s="96">
        <v>28</v>
      </c>
      <c r="M883" s="99">
        <v>0</v>
      </c>
      <c r="N883" s="99">
        <f t="shared" si="118"/>
        <v>0</v>
      </c>
      <c r="O883" s="99">
        <f t="shared" si="119"/>
        <v>0</v>
      </c>
      <c r="P883" s="99">
        <v>0</v>
      </c>
      <c r="Q883" s="99">
        <f t="shared" si="120"/>
        <v>0</v>
      </c>
      <c r="R883" s="99">
        <f t="shared" si="121"/>
        <v>0</v>
      </c>
      <c r="S883" s="99">
        <f t="shared" si="122"/>
        <v>0</v>
      </c>
      <c r="T883" s="99">
        <v>0</v>
      </c>
      <c r="U883" s="100">
        <f t="shared" si="123"/>
        <v>0</v>
      </c>
      <c r="V883" s="100">
        <v>1</v>
      </c>
      <c r="W883" s="100">
        <f t="shared" si="124"/>
        <v>0</v>
      </c>
      <c r="X883" s="100">
        <f t="shared" si="125"/>
        <v>0</v>
      </c>
      <c r="Y883" s="100">
        <f t="shared" si="126"/>
        <v>0</v>
      </c>
    </row>
    <row r="884" spans="1:25" x14ac:dyDescent="0.2">
      <c r="A884" s="91" t="s">
        <v>3615</v>
      </c>
      <c r="B884" s="92">
        <v>8001804</v>
      </c>
      <c r="C884" s="93" t="s">
        <v>3616</v>
      </c>
      <c r="D884" s="94">
        <v>12862269</v>
      </c>
      <c r="E884" s="95" t="s">
        <v>3172</v>
      </c>
      <c r="F884" s="96" t="s">
        <v>1832</v>
      </c>
      <c r="G884" s="97">
        <v>1</v>
      </c>
      <c r="H884" s="98">
        <v>42094</v>
      </c>
      <c r="I884" s="98">
        <v>46753</v>
      </c>
      <c r="J884" s="96">
        <v>1</v>
      </c>
      <c r="K884" s="96">
        <v>1</v>
      </c>
      <c r="L884" s="96">
        <v>28</v>
      </c>
      <c r="M884" s="99">
        <v>1</v>
      </c>
      <c r="N884" s="99">
        <f t="shared" si="118"/>
        <v>1</v>
      </c>
      <c r="O884" s="99">
        <f t="shared" si="119"/>
        <v>1</v>
      </c>
      <c r="P884" s="99">
        <v>0</v>
      </c>
      <c r="Q884" s="99">
        <f t="shared" si="120"/>
        <v>1</v>
      </c>
      <c r="R884" s="99">
        <f t="shared" si="121"/>
        <v>2</v>
      </c>
      <c r="S884" s="99">
        <f t="shared" si="122"/>
        <v>0</v>
      </c>
      <c r="T884" s="99">
        <v>2</v>
      </c>
      <c r="U884" s="100">
        <f t="shared" si="123"/>
        <v>0</v>
      </c>
      <c r="V884" s="100">
        <v>1</v>
      </c>
      <c r="W884" s="100">
        <f t="shared" si="124"/>
        <v>0</v>
      </c>
      <c r="X884" s="100">
        <f t="shared" si="125"/>
        <v>0.1</v>
      </c>
      <c r="Y884" s="100">
        <f t="shared" si="126"/>
        <v>2</v>
      </c>
    </row>
    <row r="885" spans="1:25" x14ac:dyDescent="0.2">
      <c r="A885" s="91" t="s">
        <v>3617</v>
      </c>
      <c r="B885" s="92">
        <v>8001549</v>
      </c>
      <c r="C885" s="93" t="s">
        <v>3618</v>
      </c>
      <c r="D885" s="94">
        <v>12866785</v>
      </c>
      <c r="E885" s="95" t="s">
        <v>3167</v>
      </c>
      <c r="F885" s="96" t="s">
        <v>1832</v>
      </c>
      <c r="G885" s="97">
        <v>1</v>
      </c>
      <c r="H885" s="98">
        <v>42094</v>
      </c>
      <c r="I885" s="98">
        <v>46799</v>
      </c>
      <c r="J885" s="96">
        <v>16</v>
      </c>
      <c r="K885" s="96">
        <v>2</v>
      </c>
      <c r="L885" s="96">
        <v>28</v>
      </c>
      <c r="M885" s="99">
        <v>0</v>
      </c>
      <c r="N885" s="99">
        <f t="shared" si="118"/>
        <v>0</v>
      </c>
      <c r="O885" s="99">
        <f t="shared" si="119"/>
        <v>0</v>
      </c>
      <c r="P885" s="99">
        <v>0</v>
      </c>
      <c r="Q885" s="99">
        <f t="shared" si="120"/>
        <v>0</v>
      </c>
      <c r="R885" s="99">
        <f t="shared" si="121"/>
        <v>0</v>
      </c>
      <c r="S885" s="99">
        <f t="shared" si="122"/>
        <v>0</v>
      </c>
      <c r="T885" s="99">
        <v>0</v>
      </c>
      <c r="U885" s="100">
        <f t="shared" si="123"/>
        <v>0</v>
      </c>
      <c r="V885" s="100">
        <v>1</v>
      </c>
      <c r="W885" s="100">
        <f t="shared" si="124"/>
        <v>0</v>
      </c>
      <c r="X885" s="100">
        <f t="shared" si="125"/>
        <v>0</v>
      </c>
      <c r="Y885" s="100">
        <f t="shared" si="126"/>
        <v>0</v>
      </c>
    </row>
    <row r="886" spans="1:25" x14ac:dyDescent="0.2">
      <c r="A886" s="91" t="s">
        <v>3619</v>
      </c>
      <c r="B886" s="92">
        <v>8001548</v>
      </c>
      <c r="C886" s="93" t="s">
        <v>3620</v>
      </c>
      <c r="D886" s="94">
        <v>12862315</v>
      </c>
      <c r="E886" s="95" t="s">
        <v>3167</v>
      </c>
      <c r="F886" s="96" t="s">
        <v>1832</v>
      </c>
      <c r="G886" s="97">
        <v>1</v>
      </c>
      <c r="H886" s="98">
        <v>42094</v>
      </c>
      <c r="I886" s="98">
        <v>46799</v>
      </c>
      <c r="J886" s="96">
        <v>16</v>
      </c>
      <c r="K886" s="96">
        <v>2</v>
      </c>
      <c r="L886" s="96">
        <v>28</v>
      </c>
      <c r="M886" s="99">
        <v>0</v>
      </c>
      <c r="N886" s="99">
        <f t="shared" si="118"/>
        <v>0</v>
      </c>
      <c r="O886" s="99">
        <f t="shared" si="119"/>
        <v>0</v>
      </c>
      <c r="P886" s="99">
        <v>0</v>
      </c>
      <c r="Q886" s="99">
        <f t="shared" si="120"/>
        <v>0</v>
      </c>
      <c r="R886" s="99">
        <f t="shared" si="121"/>
        <v>0</v>
      </c>
      <c r="S886" s="99">
        <f t="shared" si="122"/>
        <v>0</v>
      </c>
      <c r="T886" s="99">
        <v>2</v>
      </c>
      <c r="U886" s="100">
        <f t="shared" si="123"/>
        <v>0</v>
      </c>
      <c r="V886" s="100">
        <v>1</v>
      </c>
      <c r="W886" s="100">
        <f t="shared" si="124"/>
        <v>0</v>
      </c>
      <c r="X886" s="100">
        <f t="shared" si="125"/>
        <v>0</v>
      </c>
      <c r="Y886" s="100">
        <f t="shared" si="126"/>
        <v>0</v>
      </c>
    </row>
    <row r="887" spans="1:25" x14ac:dyDescent="0.2">
      <c r="A887" s="91" t="s">
        <v>3621</v>
      </c>
      <c r="B887" s="92">
        <v>2023422</v>
      </c>
      <c r="C887" s="93" t="s">
        <v>1696</v>
      </c>
      <c r="D887" s="94">
        <v>12860977</v>
      </c>
      <c r="E887" s="95" t="s">
        <v>2913</v>
      </c>
      <c r="F887" s="96" t="s">
        <v>1832</v>
      </c>
      <c r="G887" s="97">
        <v>1</v>
      </c>
      <c r="H887" s="98">
        <v>45677</v>
      </c>
      <c r="I887" s="98">
        <v>46753</v>
      </c>
      <c r="J887" s="96">
        <v>1</v>
      </c>
      <c r="K887" s="96">
        <v>1</v>
      </c>
      <c r="L887" s="96">
        <v>28</v>
      </c>
      <c r="M887" s="99">
        <v>0</v>
      </c>
      <c r="N887" s="99">
        <f t="shared" si="118"/>
        <v>0</v>
      </c>
      <c r="O887" s="99">
        <f t="shared" si="119"/>
        <v>0</v>
      </c>
      <c r="P887" s="99">
        <v>0</v>
      </c>
      <c r="Q887" s="99">
        <f t="shared" si="120"/>
        <v>0</v>
      </c>
      <c r="R887" s="99">
        <f t="shared" si="121"/>
        <v>0</v>
      </c>
      <c r="S887" s="99">
        <f t="shared" si="122"/>
        <v>0</v>
      </c>
      <c r="T887" s="99">
        <v>0</v>
      </c>
      <c r="U887" s="100">
        <f t="shared" si="123"/>
        <v>0</v>
      </c>
      <c r="V887" s="100">
        <v>1</v>
      </c>
      <c r="W887" s="100">
        <f t="shared" si="124"/>
        <v>0</v>
      </c>
      <c r="X887" s="100">
        <f t="shared" si="125"/>
        <v>0</v>
      </c>
      <c r="Y887" s="100">
        <f t="shared" si="126"/>
        <v>0</v>
      </c>
    </row>
    <row r="888" spans="1:25" x14ac:dyDescent="0.2">
      <c r="A888" s="91" t="s">
        <v>3622</v>
      </c>
      <c r="B888" s="92">
        <v>8001546</v>
      </c>
      <c r="C888" s="93" t="s">
        <v>3623</v>
      </c>
      <c r="D888" s="94">
        <v>12862230</v>
      </c>
      <c r="E888" s="95" t="s">
        <v>3167</v>
      </c>
      <c r="F888" s="96" t="s">
        <v>1832</v>
      </c>
      <c r="G888" s="97">
        <v>1</v>
      </c>
      <c r="H888" s="98">
        <v>42094</v>
      </c>
      <c r="I888" s="98">
        <v>46753</v>
      </c>
      <c r="J888" s="96">
        <v>1</v>
      </c>
      <c r="K888" s="96">
        <v>1</v>
      </c>
      <c r="L888" s="96">
        <v>28</v>
      </c>
      <c r="M888" s="99">
        <v>0</v>
      </c>
      <c r="N888" s="99">
        <f t="shared" si="118"/>
        <v>0</v>
      </c>
      <c r="O888" s="99">
        <f t="shared" si="119"/>
        <v>0</v>
      </c>
      <c r="P888" s="99">
        <v>0</v>
      </c>
      <c r="Q888" s="99">
        <f t="shared" si="120"/>
        <v>0</v>
      </c>
      <c r="R888" s="99">
        <f t="shared" si="121"/>
        <v>0</v>
      </c>
      <c r="S888" s="99">
        <f t="shared" si="122"/>
        <v>0</v>
      </c>
      <c r="T888" s="99">
        <v>0</v>
      </c>
      <c r="U888" s="100">
        <f t="shared" si="123"/>
        <v>0</v>
      </c>
      <c r="V888" s="100">
        <v>1</v>
      </c>
      <c r="W888" s="100">
        <f t="shared" si="124"/>
        <v>0</v>
      </c>
      <c r="X888" s="100">
        <f t="shared" si="125"/>
        <v>0</v>
      </c>
      <c r="Y888" s="100">
        <f t="shared" si="126"/>
        <v>0</v>
      </c>
    </row>
    <row r="889" spans="1:25" x14ac:dyDescent="0.2">
      <c r="A889" s="91" t="s">
        <v>3624</v>
      </c>
      <c r="B889" s="92">
        <v>8001544</v>
      </c>
      <c r="C889" s="93" t="s">
        <v>3625</v>
      </c>
      <c r="D889" s="94">
        <v>12860965</v>
      </c>
      <c r="E889" s="95" t="s">
        <v>2961</v>
      </c>
      <c r="F889" s="96" t="s">
        <v>1832</v>
      </c>
      <c r="G889" s="97">
        <v>1</v>
      </c>
      <c r="H889" s="98">
        <v>42094</v>
      </c>
      <c r="I889" s="98">
        <v>46753</v>
      </c>
      <c r="J889" s="96">
        <v>1</v>
      </c>
      <c r="K889" s="96">
        <v>1</v>
      </c>
      <c r="L889" s="96">
        <v>28</v>
      </c>
      <c r="M889" s="99">
        <v>0</v>
      </c>
      <c r="N889" s="99">
        <f t="shared" si="118"/>
        <v>0</v>
      </c>
      <c r="O889" s="99">
        <f t="shared" si="119"/>
        <v>0</v>
      </c>
      <c r="P889" s="99">
        <v>0</v>
      </c>
      <c r="Q889" s="99">
        <f t="shared" si="120"/>
        <v>0</v>
      </c>
      <c r="R889" s="99">
        <f t="shared" si="121"/>
        <v>0</v>
      </c>
      <c r="S889" s="99">
        <f t="shared" si="122"/>
        <v>0</v>
      </c>
      <c r="T889" s="99">
        <v>0</v>
      </c>
      <c r="U889" s="100">
        <f t="shared" si="123"/>
        <v>0</v>
      </c>
      <c r="V889" s="100">
        <v>1</v>
      </c>
      <c r="W889" s="100">
        <f t="shared" si="124"/>
        <v>0</v>
      </c>
      <c r="X889" s="100">
        <f t="shared" si="125"/>
        <v>0</v>
      </c>
      <c r="Y889" s="100">
        <f t="shared" si="126"/>
        <v>0</v>
      </c>
    </row>
    <row r="890" spans="1:25" x14ac:dyDescent="0.2">
      <c r="A890" s="91" t="s">
        <v>3626</v>
      </c>
      <c r="B890" s="92">
        <v>8001543</v>
      </c>
      <c r="C890" s="93" t="s">
        <v>3627</v>
      </c>
      <c r="D890" s="94">
        <v>12860937</v>
      </c>
      <c r="E890" s="95" t="s">
        <v>2961</v>
      </c>
      <c r="F890" s="96" t="s">
        <v>1832</v>
      </c>
      <c r="G890" s="97">
        <v>1</v>
      </c>
      <c r="H890" s="98">
        <v>42094</v>
      </c>
      <c r="I890" s="98">
        <v>46753</v>
      </c>
      <c r="J890" s="96">
        <v>1</v>
      </c>
      <c r="K890" s="96">
        <v>1</v>
      </c>
      <c r="L890" s="96">
        <v>28</v>
      </c>
      <c r="M890" s="99">
        <v>0</v>
      </c>
      <c r="N890" s="99">
        <f t="shared" si="118"/>
        <v>0</v>
      </c>
      <c r="O890" s="99">
        <f t="shared" si="119"/>
        <v>0</v>
      </c>
      <c r="P890" s="99">
        <v>0</v>
      </c>
      <c r="Q890" s="99">
        <f t="shared" si="120"/>
        <v>0</v>
      </c>
      <c r="R890" s="99">
        <f t="shared" si="121"/>
        <v>0</v>
      </c>
      <c r="S890" s="99">
        <f t="shared" si="122"/>
        <v>0</v>
      </c>
      <c r="T890" s="99">
        <v>0</v>
      </c>
      <c r="U890" s="100">
        <f t="shared" si="123"/>
        <v>0</v>
      </c>
      <c r="V890" s="100">
        <v>1</v>
      </c>
      <c r="W890" s="100">
        <f t="shared" si="124"/>
        <v>0</v>
      </c>
      <c r="X890" s="100">
        <f t="shared" si="125"/>
        <v>0</v>
      </c>
      <c r="Y890" s="100">
        <f t="shared" si="126"/>
        <v>0</v>
      </c>
    </row>
    <row r="891" spans="1:25" x14ac:dyDescent="0.2">
      <c r="A891" s="91" t="s">
        <v>3628</v>
      </c>
      <c r="B891" s="92">
        <v>8001542</v>
      </c>
      <c r="C891" s="93" t="s">
        <v>3629</v>
      </c>
      <c r="D891" s="94">
        <v>12862303</v>
      </c>
      <c r="E891" s="95" t="s">
        <v>3172</v>
      </c>
      <c r="F891" s="96" t="s">
        <v>1832</v>
      </c>
      <c r="G891" s="97">
        <v>1</v>
      </c>
      <c r="H891" s="98">
        <v>42094</v>
      </c>
      <c r="I891" s="98">
        <v>46753</v>
      </c>
      <c r="J891" s="96">
        <v>1</v>
      </c>
      <c r="K891" s="96">
        <v>1</v>
      </c>
      <c r="L891" s="96">
        <v>28</v>
      </c>
      <c r="M891" s="99">
        <v>0</v>
      </c>
      <c r="N891" s="99">
        <f t="shared" si="118"/>
        <v>0</v>
      </c>
      <c r="O891" s="99">
        <f t="shared" si="119"/>
        <v>0</v>
      </c>
      <c r="P891" s="99">
        <v>0</v>
      </c>
      <c r="Q891" s="99">
        <f t="shared" si="120"/>
        <v>0</v>
      </c>
      <c r="R891" s="99">
        <f t="shared" si="121"/>
        <v>0</v>
      </c>
      <c r="S891" s="99">
        <f t="shared" si="122"/>
        <v>0</v>
      </c>
      <c r="T891" s="99">
        <v>2</v>
      </c>
      <c r="U891" s="100">
        <f t="shared" si="123"/>
        <v>0</v>
      </c>
      <c r="V891" s="100">
        <v>1</v>
      </c>
      <c r="W891" s="100">
        <f t="shared" si="124"/>
        <v>0</v>
      </c>
      <c r="X891" s="100">
        <f t="shared" si="125"/>
        <v>0</v>
      </c>
      <c r="Y891" s="100">
        <f t="shared" si="126"/>
        <v>0</v>
      </c>
    </row>
    <row r="892" spans="1:25" x14ac:dyDescent="0.2">
      <c r="A892" s="91" t="s">
        <v>3630</v>
      </c>
      <c r="B892" s="92">
        <v>8001541</v>
      </c>
      <c r="C892" s="93" t="s">
        <v>3631</v>
      </c>
      <c r="D892" s="94">
        <v>12862313</v>
      </c>
      <c r="E892" s="95" t="s">
        <v>3632</v>
      </c>
      <c r="F892" s="96" t="s">
        <v>1832</v>
      </c>
      <c r="G892" s="97">
        <v>1</v>
      </c>
      <c r="H892" s="98">
        <v>42094</v>
      </c>
      <c r="I892" s="98">
        <v>46753</v>
      </c>
      <c r="J892" s="96">
        <v>1</v>
      </c>
      <c r="K892" s="96">
        <v>1</v>
      </c>
      <c r="L892" s="96">
        <v>28</v>
      </c>
      <c r="M892" s="99">
        <v>0</v>
      </c>
      <c r="N892" s="99">
        <f t="shared" si="118"/>
        <v>0</v>
      </c>
      <c r="O892" s="99">
        <f t="shared" si="119"/>
        <v>0</v>
      </c>
      <c r="P892" s="99">
        <v>0</v>
      </c>
      <c r="Q892" s="99">
        <f t="shared" si="120"/>
        <v>0</v>
      </c>
      <c r="R892" s="99">
        <f t="shared" si="121"/>
        <v>0</v>
      </c>
      <c r="S892" s="99">
        <f t="shared" si="122"/>
        <v>0</v>
      </c>
      <c r="T892" s="99">
        <v>0</v>
      </c>
      <c r="U892" s="100">
        <f t="shared" si="123"/>
        <v>0</v>
      </c>
      <c r="V892" s="100">
        <v>1</v>
      </c>
      <c r="W892" s="100">
        <f t="shared" si="124"/>
        <v>0</v>
      </c>
      <c r="X892" s="100">
        <f t="shared" si="125"/>
        <v>0</v>
      </c>
      <c r="Y892" s="100">
        <f t="shared" si="126"/>
        <v>0</v>
      </c>
    </row>
    <row r="893" spans="1:25" x14ac:dyDescent="0.2">
      <c r="A893" s="91" t="s">
        <v>3633</v>
      </c>
      <c r="B893" s="92">
        <v>8001540</v>
      </c>
      <c r="C893" s="93" t="s">
        <v>3634</v>
      </c>
      <c r="D893" s="94">
        <v>12862334</v>
      </c>
      <c r="E893" s="95" t="s">
        <v>3167</v>
      </c>
      <c r="F893" s="96" t="s">
        <v>1832</v>
      </c>
      <c r="G893" s="97">
        <v>1</v>
      </c>
      <c r="H893" s="98">
        <v>42094</v>
      </c>
      <c r="I893" s="98">
        <v>46753</v>
      </c>
      <c r="J893" s="96">
        <v>1</v>
      </c>
      <c r="K893" s="96">
        <v>1</v>
      </c>
      <c r="L893" s="96">
        <v>28</v>
      </c>
      <c r="M893" s="99">
        <v>0</v>
      </c>
      <c r="N893" s="99">
        <f t="shared" si="118"/>
        <v>0</v>
      </c>
      <c r="O893" s="99">
        <f t="shared" si="119"/>
        <v>0</v>
      </c>
      <c r="P893" s="99">
        <v>0</v>
      </c>
      <c r="Q893" s="99">
        <f t="shared" si="120"/>
        <v>0</v>
      </c>
      <c r="R893" s="99">
        <f t="shared" si="121"/>
        <v>0</v>
      </c>
      <c r="S893" s="99">
        <f t="shared" si="122"/>
        <v>0</v>
      </c>
      <c r="T893" s="99">
        <v>0</v>
      </c>
      <c r="U893" s="100">
        <f t="shared" si="123"/>
        <v>0</v>
      </c>
      <c r="V893" s="100">
        <v>1</v>
      </c>
      <c r="W893" s="100">
        <f t="shared" si="124"/>
        <v>0</v>
      </c>
      <c r="X893" s="100">
        <f t="shared" si="125"/>
        <v>0</v>
      </c>
      <c r="Y893" s="100">
        <f t="shared" si="126"/>
        <v>0</v>
      </c>
    </row>
    <row r="894" spans="1:25" x14ac:dyDescent="0.2">
      <c r="A894" s="91" t="s">
        <v>3635</v>
      </c>
      <c r="B894" s="92">
        <v>8001803</v>
      </c>
      <c r="C894" s="93" t="s">
        <v>3636</v>
      </c>
      <c r="D894" s="94">
        <v>12862296</v>
      </c>
      <c r="E894" s="95" t="s">
        <v>3172</v>
      </c>
      <c r="F894" s="96" t="s">
        <v>1832</v>
      </c>
      <c r="G894" s="97">
        <v>1</v>
      </c>
      <c r="H894" s="98">
        <v>42094</v>
      </c>
      <c r="I894" s="98">
        <v>46753</v>
      </c>
      <c r="J894" s="96">
        <v>1</v>
      </c>
      <c r="K894" s="96">
        <v>1</v>
      </c>
      <c r="L894" s="96">
        <v>28</v>
      </c>
      <c r="M894" s="99">
        <v>0</v>
      </c>
      <c r="N894" s="99">
        <f t="shared" si="118"/>
        <v>0</v>
      </c>
      <c r="O894" s="99">
        <f t="shared" si="119"/>
        <v>0</v>
      </c>
      <c r="P894" s="99">
        <v>0</v>
      </c>
      <c r="Q894" s="99">
        <f t="shared" si="120"/>
        <v>0</v>
      </c>
      <c r="R894" s="99">
        <f t="shared" si="121"/>
        <v>0</v>
      </c>
      <c r="S894" s="99">
        <f t="shared" si="122"/>
        <v>0</v>
      </c>
      <c r="T894" s="99">
        <v>0</v>
      </c>
      <c r="U894" s="100">
        <f t="shared" si="123"/>
        <v>0</v>
      </c>
      <c r="V894" s="100">
        <v>1</v>
      </c>
      <c r="W894" s="100">
        <f t="shared" si="124"/>
        <v>0</v>
      </c>
      <c r="X894" s="100">
        <f t="shared" si="125"/>
        <v>0</v>
      </c>
      <c r="Y894" s="100">
        <f t="shared" si="126"/>
        <v>0</v>
      </c>
    </row>
    <row r="895" spans="1:25" x14ac:dyDescent="0.2">
      <c r="A895" s="91" t="s">
        <v>3637</v>
      </c>
      <c r="B895" s="92">
        <v>2020504</v>
      </c>
      <c r="C895" s="93" t="s">
        <v>3638</v>
      </c>
      <c r="D895" s="94">
        <v>12863217</v>
      </c>
      <c r="E895" s="95" t="s">
        <v>3172</v>
      </c>
      <c r="F895" s="96" t="s">
        <v>1832</v>
      </c>
      <c r="G895" s="97">
        <v>1</v>
      </c>
      <c r="H895" s="98">
        <v>42094</v>
      </c>
      <c r="I895" s="98">
        <v>46753</v>
      </c>
      <c r="J895" s="96">
        <v>1</v>
      </c>
      <c r="K895" s="96">
        <v>1</v>
      </c>
      <c r="L895" s="96">
        <v>28</v>
      </c>
      <c r="M895" s="99">
        <v>1</v>
      </c>
      <c r="N895" s="99">
        <f t="shared" si="118"/>
        <v>1</v>
      </c>
      <c r="O895" s="99">
        <f t="shared" si="119"/>
        <v>1</v>
      </c>
      <c r="P895" s="99">
        <v>0</v>
      </c>
      <c r="Q895" s="99">
        <f t="shared" si="120"/>
        <v>1</v>
      </c>
      <c r="R895" s="99">
        <f t="shared" si="121"/>
        <v>2</v>
      </c>
      <c r="S895" s="99">
        <f t="shared" si="122"/>
        <v>0</v>
      </c>
      <c r="T895" s="99">
        <v>2</v>
      </c>
      <c r="U895" s="100">
        <f t="shared" si="123"/>
        <v>0</v>
      </c>
      <c r="V895" s="100">
        <v>1</v>
      </c>
      <c r="W895" s="100">
        <f t="shared" si="124"/>
        <v>0</v>
      </c>
      <c r="X895" s="100">
        <f t="shared" si="125"/>
        <v>0.1</v>
      </c>
      <c r="Y895" s="100">
        <f t="shared" si="126"/>
        <v>2</v>
      </c>
    </row>
    <row r="896" spans="1:25" x14ac:dyDescent="0.2">
      <c r="A896" s="91" t="s">
        <v>3639</v>
      </c>
      <c r="B896" s="92">
        <v>8001538</v>
      </c>
      <c r="C896" s="93" t="s">
        <v>3640</v>
      </c>
      <c r="D896" s="94">
        <v>12862320</v>
      </c>
      <c r="E896" s="95" t="s">
        <v>3641</v>
      </c>
      <c r="F896" s="96" t="s">
        <v>1832</v>
      </c>
      <c r="G896" s="97">
        <v>1</v>
      </c>
      <c r="H896" s="98">
        <v>42094</v>
      </c>
      <c r="I896" s="98">
        <v>46753</v>
      </c>
      <c r="J896" s="96">
        <v>1</v>
      </c>
      <c r="K896" s="96">
        <v>1</v>
      </c>
      <c r="L896" s="96">
        <v>28</v>
      </c>
      <c r="M896" s="99">
        <v>0</v>
      </c>
      <c r="N896" s="99">
        <f t="shared" si="118"/>
        <v>0</v>
      </c>
      <c r="O896" s="99">
        <f t="shared" si="119"/>
        <v>0</v>
      </c>
      <c r="P896" s="99">
        <v>0</v>
      </c>
      <c r="Q896" s="99">
        <f t="shared" si="120"/>
        <v>0</v>
      </c>
      <c r="R896" s="99">
        <f t="shared" si="121"/>
        <v>0</v>
      </c>
      <c r="S896" s="99">
        <f t="shared" si="122"/>
        <v>0</v>
      </c>
      <c r="T896" s="99">
        <v>0</v>
      </c>
      <c r="U896" s="100">
        <f t="shared" si="123"/>
        <v>0</v>
      </c>
      <c r="V896" s="100">
        <v>1</v>
      </c>
      <c r="W896" s="100">
        <f t="shared" si="124"/>
        <v>0</v>
      </c>
      <c r="X896" s="100">
        <f t="shared" si="125"/>
        <v>0</v>
      </c>
      <c r="Y896" s="100">
        <f t="shared" si="126"/>
        <v>0</v>
      </c>
    </row>
    <row r="897" spans="1:25" x14ac:dyDescent="0.2">
      <c r="A897" s="91" t="s">
        <v>3642</v>
      </c>
      <c r="B897" s="92">
        <v>8001537</v>
      </c>
      <c r="C897" s="93" t="s">
        <v>3643</v>
      </c>
      <c r="D897" s="94">
        <v>12863270</v>
      </c>
      <c r="E897" s="95" t="s">
        <v>3641</v>
      </c>
      <c r="F897" s="96" t="s">
        <v>1832</v>
      </c>
      <c r="G897" s="97">
        <v>1</v>
      </c>
      <c r="H897" s="98">
        <v>42094</v>
      </c>
      <c r="I897" s="98">
        <v>46753</v>
      </c>
      <c r="J897" s="96">
        <v>1</v>
      </c>
      <c r="K897" s="96">
        <v>1</v>
      </c>
      <c r="L897" s="96">
        <v>28</v>
      </c>
      <c r="M897" s="99">
        <v>0</v>
      </c>
      <c r="N897" s="99">
        <f t="shared" si="118"/>
        <v>0</v>
      </c>
      <c r="O897" s="99">
        <f t="shared" si="119"/>
        <v>0</v>
      </c>
      <c r="P897" s="99">
        <v>0</v>
      </c>
      <c r="Q897" s="99">
        <f t="shared" si="120"/>
        <v>0</v>
      </c>
      <c r="R897" s="99">
        <f t="shared" si="121"/>
        <v>0</v>
      </c>
      <c r="S897" s="99">
        <f t="shared" si="122"/>
        <v>0</v>
      </c>
      <c r="T897" s="99">
        <v>0</v>
      </c>
      <c r="U897" s="100">
        <f t="shared" si="123"/>
        <v>0</v>
      </c>
      <c r="V897" s="100">
        <v>1</v>
      </c>
      <c r="W897" s="100">
        <f t="shared" si="124"/>
        <v>0</v>
      </c>
      <c r="X897" s="100">
        <f t="shared" si="125"/>
        <v>0</v>
      </c>
      <c r="Y897" s="100">
        <f t="shared" si="126"/>
        <v>0</v>
      </c>
    </row>
    <row r="898" spans="1:25" x14ac:dyDescent="0.2">
      <c r="A898" s="91" t="s">
        <v>3644</v>
      </c>
      <c r="B898" s="92">
        <v>8001536</v>
      </c>
      <c r="C898" s="93" t="s">
        <v>3645</v>
      </c>
      <c r="D898" s="94">
        <v>12866810</v>
      </c>
      <c r="E898" s="95" t="s">
        <v>3172</v>
      </c>
      <c r="F898" s="96" t="s">
        <v>1832</v>
      </c>
      <c r="G898" s="97">
        <v>1</v>
      </c>
      <c r="H898" s="98">
        <v>42094</v>
      </c>
      <c r="I898" s="98">
        <v>46753</v>
      </c>
      <c r="J898" s="96">
        <v>1</v>
      </c>
      <c r="K898" s="96">
        <v>1</v>
      </c>
      <c r="L898" s="96">
        <v>28</v>
      </c>
      <c r="M898" s="99">
        <v>0</v>
      </c>
      <c r="N898" s="99">
        <f t="shared" si="118"/>
        <v>0</v>
      </c>
      <c r="O898" s="99">
        <f t="shared" si="119"/>
        <v>0</v>
      </c>
      <c r="P898" s="99">
        <v>0</v>
      </c>
      <c r="Q898" s="99">
        <f t="shared" si="120"/>
        <v>0</v>
      </c>
      <c r="R898" s="99">
        <f t="shared" si="121"/>
        <v>0</v>
      </c>
      <c r="S898" s="99">
        <f t="shared" si="122"/>
        <v>0</v>
      </c>
      <c r="T898" s="99">
        <v>0</v>
      </c>
      <c r="U898" s="100">
        <f t="shared" si="123"/>
        <v>0</v>
      </c>
      <c r="V898" s="100">
        <v>1</v>
      </c>
      <c r="W898" s="100">
        <f t="shared" si="124"/>
        <v>0</v>
      </c>
      <c r="X898" s="100">
        <f t="shared" si="125"/>
        <v>0</v>
      </c>
      <c r="Y898" s="100">
        <f t="shared" si="126"/>
        <v>0</v>
      </c>
    </row>
    <row r="899" spans="1:25" x14ac:dyDescent="0.2">
      <c r="A899" s="91" t="s">
        <v>3646</v>
      </c>
      <c r="B899" s="92">
        <v>2017375</v>
      </c>
      <c r="C899" s="93" t="s">
        <v>3647</v>
      </c>
      <c r="D899" s="94">
        <v>12862288</v>
      </c>
      <c r="E899" s="95" t="s">
        <v>3167</v>
      </c>
      <c r="F899" s="96" t="s">
        <v>1832</v>
      </c>
      <c r="G899" s="97">
        <v>1</v>
      </c>
      <c r="H899" s="98">
        <v>42094</v>
      </c>
      <c r="I899" s="98">
        <v>46753</v>
      </c>
      <c r="J899" s="96">
        <v>1</v>
      </c>
      <c r="K899" s="96">
        <v>1</v>
      </c>
      <c r="L899" s="96">
        <v>28</v>
      </c>
      <c r="M899" s="99">
        <v>0</v>
      </c>
      <c r="N899" s="99">
        <f t="shared" si="118"/>
        <v>0</v>
      </c>
      <c r="O899" s="99">
        <f t="shared" si="119"/>
        <v>0</v>
      </c>
      <c r="P899" s="99">
        <v>0</v>
      </c>
      <c r="Q899" s="99">
        <f t="shared" si="120"/>
        <v>0</v>
      </c>
      <c r="R899" s="99">
        <f t="shared" si="121"/>
        <v>0</v>
      </c>
      <c r="S899" s="99">
        <f t="shared" si="122"/>
        <v>0</v>
      </c>
      <c r="T899" s="99">
        <v>0</v>
      </c>
      <c r="U899" s="100">
        <f t="shared" si="123"/>
        <v>0</v>
      </c>
      <c r="V899" s="100">
        <v>1</v>
      </c>
      <c r="W899" s="100">
        <f t="shared" si="124"/>
        <v>0</v>
      </c>
      <c r="X899" s="100">
        <f t="shared" si="125"/>
        <v>0</v>
      </c>
      <c r="Y899" s="100">
        <f t="shared" si="126"/>
        <v>0</v>
      </c>
    </row>
    <row r="900" spans="1:25" x14ac:dyDescent="0.2">
      <c r="A900" s="91" t="s">
        <v>3648</v>
      </c>
      <c r="B900" s="92">
        <v>1001446</v>
      </c>
      <c r="C900" s="93" t="s">
        <v>3649</v>
      </c>
      <c r="D900" s="94">
        <v>12866807</v>
      </c>
      <c r="E900" s="95" t="s">
        <v>3172</v>
      </c>
      <c r="F900" s="96" t="s">
        <v>1832</v>
      </c>
      <c r="G900" s="97">
        <v>1</v>
      </c>
      <c r="H900" s="98">
        <v>42661</v>
      </c>
      <c r="I900" s="98">
        <v>46753</v>
      </c>
      <c r="J900" s="96">
        <v>1</v>
      </c>
      <c r="K900" s="96">
        <v>1</v>
      </c>
      <c r="L900" s="96">
        <v>28</v>
      </c>
      <c r="M900" s="99">
        <v>1</v>
      </c>
      <c r="N900" s="99">
        <f t="shared" si="118"/>
        <v>1</v>
      </c>
      <c r="O900" s="99">
        <f t="shared" si="119"/>
        <v>1</v>
      </c>
      <c r="P900" s="99">
        <v>0</v>
      </c>
      <c r="Q900" s="99">
        <f t="shared" si="120"/>
        <v>1</v>
      </c>
      <c r="R900" s="99">
        <f t="shared" si="121"/>
        <v>2</v>
      </c>
      <c r="S900" s="99">
        <f t="shared" si="122"/>
        <v>0</v>
      </c>
      <c r="T900" s="99">
        <v>2</v>
      </c>
      <c r="U900" s="100">
        <f t="shared" si="123"/>
        <v>0</v>
      </c>
      <c r="V900" s="100">
        <v>1</v>
      </c>
      <c r="W900" s="100">
        <f t="shared" si="124"/>
        <v>0</v>
      </c>
      <c r="X900" s="100">
        <f t="shared" si="125"/>
        <v>0.1</v>
      </c>
      <c r="Y900" s="100">
        <f t="shared" si="126"/>
        <v>2</v>
      </c>
    </row>
    <row r="901" spans="1:25" x14ac:dyDescent="0.2">
      <c r="A901" s="91" t="s">
        <v>3650</v>
      </c>
      <c r="B901" s="92">
        <v>8001533</v>
      </c>
      <c r="C901" s="93" t="s">
        <v>3651</v>
      </c>
      <c r="D901" s="94">
        <v>12862234</v>
      </c>
      <c r="E901" s="95" t="s">
        <v>3172</v>
      </c>
      <c r="F901" s="96" t="s">
        <v>1832</v>
      </c>
      <c r="G901" s="97">
        <v>1</v>
      </c>
      <c r="H901" s="98">
        <v>42094</v>
      </c>
      <c r="I901" s="98">
        <v>46753</v>
      </c>
      <c r="J901" s="96">
        <v>1</v>
      </c>
      <c r="K901" s="96">
        <v>1</v>
      </c>
      <c r="L901" s="96">
        <v>28</v>
      </c>
      <c r="M901" s="99">
        <v>0</v>
      </c>
      <c r="N901" s="99">
        <f t="shared" si="118"/>
        <v>0</v>
      </c>
      <c r="O901" s="99">
        <f t="shared" si="119"/>
        <v>0</v>
      </c>
      <c r="P901" s="99">
        <v>0</v>
      </c>
      <c r="Q901" s="99">
        <f t="shared" si="120"/>
        <v>0</v>
      </c>
      <c r="R901" s="99">
        <f t="shared" si="121"/>
        <v>0</v>
      </c>
      <c r="S901" s="99">
        <f t="shared" si="122"/>
        <v>0</v>
      </c>
      <c r="T901" s="99">
        <v>0</v>
      </c>
      <c r="U901" s="100">
        <f t="shared" si="123"/>
        <v>0</v>
      </c>
      <c r="V901" s="100">
        <v>1</v>
      </c>
      <c r="W901" s="100">
        <f t="shared" si="124"/>
        <v>0</v>
      </c>
      <c r="X901" s="100">
        <f t="shared" si="125"/>
        <v>0</v>
      </c>
      <c r="Y901" s="100">
        <f t="shared" si="126"/>
        <v>0</v>
      </c>
    </row>
    <row r="902" spans="1:25" x14ac:dyDescent="0.2">
      <c r="A902" s="91" t="s">
        <v>3652</v>
      </c>
      <c r="B902" s="92">
        <v>8001532</v>
      </c>
      <c r="C902" s="93" t="s">
        <v>3653</v>
      </c>
      <c r="D902" s="94">
        <v>12860989</v>
      </c>
      <c r="E902" s="95" t="s">
        <v>3172</v>
      </c>
      <c r="F902" s="96" t="s">
        <v>1832</v>
      </c>
      <c r="G902" s="97">
        <v>1</v>
      </c>
      <c r="H902" s="98">
        <v>42094</v>
      </c>
      <c r="I902" s="98">
        <v>46753</v>
      </c>
      <c r="J902" s="96">
        <v>1</v>
      </c>
      <c r="K902" s="96">
        <v>1</v>
      </c>
      <c r="L902" s="96">
        <v>28</v>
      </c>
      <c r="M902" s="99">
        <v>0</v>
      </c>
      <c r="N902" s="99">
        <f t="shared" si="118"/>
        <v>0</v>
      </c>
      <c r="O902" s="99">
        <f t="shared" si="119"/>
        <v>0</v>
      </c>
      <c r="P902" s="99">
        <v>0</v>
      </c>
      <c r="Q902" s="99">
        <f t="shared" si="120"/>
        <v>0</v>
      </c>
      <c r="R902" s="99">
        <f t="shared" si="121"/>
        <v>0</v>
      </c>
      <c r="S902" s="99">
        <f t="shared" si="122"/>
        <v>0</v>
      </c>
      <c r="T902" s="99">
        <v>0</v>
      </c>
      <c r="U902" s="100">
        <f t="shared" si="123"/>
        <v>0</v>
      </c>
      <c r="V902" s="100">
        <v>1</v>
      </c>
      <c r="W902" s="100">
        <f t="shared" si="124"/>
        <v>0</v>
      </c>
      <c r="X902" s="100">
        <f t="shared" si="125"/>
        <v>0</v>
      </c>
      <c r="Y902" s="100">
        <f t="shared" si="126"/>
        <v>0</v>
      </c>
    </row>
    <row r="903" spans="1:25" x14ac:dyDescent="0.2">
      <c r="A903" s="91" t="s">
        <v>3654</v>
      </c>
      <c r="B903" s="92">
        <v>8001531</v>
      </c>
      <c r="C903" s="93" t="s">
        <v>3655</v>
      </c>
      <c r="D903" s="94">
        <v>12675931</v>
      </c>
      <c r="E903" s="95" t="s">
        <v>3167</v>
      </c>
      <c r="F903" s="96" t="s">
        <v>1832</v>
      </c>
      <c r="G903" s="97">
        <v>1</v>
      </c>
      <c r="H903" s="98">
        <v>42094</v>
      </c>
      <c r="I903" s="98">
        <v>46753</v>
      </c>
      <c r="J903" s="96">
        <v>1</v>
      </c>
      <c r="K903" s="96">
        <v>1</v>
      </c>
      <c r="L903" s="96">
        <v>28</v>
      </c>
      <c r="M903" s="99">
        <v>0</v>
      </c>
      <c r="N903" s="99">
        <f t="shared" ref="N903:N966" si="127">M903</f>
        <v>0</v>
      </c>
      <c r="O903" s="99">
        <f t="shared" ref="O903:O966" si="128">M903</f>
        <v>0</v>
      </c>
      <c r="P903" s="99">
        <v>0</v>
      </c>
      <c r="Q903" s="99">
        <f t="shared" ref="Q903:Q966" si="129">M903</f>
        <v>0</v>
      </c>
      <c r="R903" s="99">
        <f t="shared" ref="R903:R966" si="130">IF(M903&gt;P903,2,0)</f>
        <v>0</v>
      </c>
      <c r="S903" s="99">
        <f t="shared" ref="S903:S966" si="131">P903*1</f>
        <v>0</v>
      </c>
      <c r="T903" s="99">
        <v>0</v>
      </c>
      <c r="U903" s="100">
        <f t="shared" ref="U903:U966" si="132">IF(P903=1,4,0)</f>
        <v>0</v>
      </c>
      <c r="V903" s="100">
        <v>1</v>
      </c>
      <c r="W903" s="100">
        <f t="shared" ref="W903:W966" si="133">P903*4</f>
        <v>0</v>
      </c>
      <c r="X903" s="100">
        <f t="shared" ref="X903:X966" si="134">IF(M903&gt;P903,0.1,0)</f>
        <v>0</v>
      </c>
      <c r="Y903" s="100">
        <f t="shared" ref="Y903:Y966" si="135">IF(M903&gt;P903,2,0)</f>
        <v>0</v>
      </c>
    </row>
    <row r="904" spans="1:25" x14ac:dyDescent="0.2">
      <c r="A904" s="91" t="s">
        <v>3656</v>
      </c>
      <c r="B904" s="92">
        <v>8001530</v>
      </c>
      <c r="C904" s="93" t="s">
        <v>3657</v>
      </c>
      <c r="D904" s="94">
        <v>12661778</v>
      </c>
      <c r="E904" s="95" t="s">
        <v>3167</v>
      </c>
      <c r="F904" s="96" t="s">
        <v>1832</v>
      </c>
      <c r="G904" s="97">
        <v>1</v>
      </c>
      <c r="H904" s="98">
        <v>42094</v>
      </c>
      <c r="I904" s="98">
        <v>46814</v>
      </c>
      <c r="J904" s="96">
        <v>2</v>
      </c>
      <c r="K904" s="96">
        <v>3</v>
      </c>
      <c r="L904" s="96">
        <v>28</v>
      </c>
      <c r="M904" s="99">
        <v>0</v>
      </c>
      <c r="N904" s="99">
        <f t="shared" si="127"/>
        <v>0</v>
      </c>
      <c r="O904" s="99">
        <f t="shared" si="128"/>
        <v>0</v>
      </c>
      <c r="P904" s="99">
        <v>0</v>
      </c>
      <c r="Q904" s="99">
        <f t="shared" si="129"/>
        <v>0</v>
      </c>
      <c r="R904" s="99">
        <f t="shared" si="130"/>
        <v>0</v>
      </c>
      <c r="S904" s="99">
        <f t="shared" si="131"/>
        <v>0</v>
      </c>
      <c r="T904" s="99">
        <v>0</v>
      </c>
      <c r="U904" s="100">
        <f t="shared" si="132"/>
        <v>0</v>
      </c>
      <c r="V904" s="100">
        <v>1</v>
      </c>
      <c r="W904" s="100">
        <f t="shared" si="133"/>
        <v>0</v>
      </c>
      <c r="X904" s="100">
        <f t="shared" si="134"/>
        <v>0</v>
      </c>
      <c r="Y904" s="100">
        <f t="shared" si="135"/>
        <v>0</v>
      </c>
    </row>
    <row r="905" spans="1:25" x14ac:dyDescent="0.2">
      <c r="A905" s="91" t="s">
        <v>3658</v>
      </c>
      <c r="B905" s="92">
        <v>2016336</v>
      </c>
      <c r="C905" s="93" t="s">
        <v>3659</v>
      </c>
      <c r="D905" s="94">
        <v>12862333</v>
      </c>
      <c r="E905" s="95" t="s">
        <v>1831</v>
      </c>
      <c r="F905" s="96" t="s">
        <v>1832</v>
      </c>
      <c r="G905" s="97">
        <v>1</v>
      </c>
      <c r="H905" s="98">
        <v>42094</v>
      </c>
      <c r="I905" s="98">
        <v>47118</v>
      </c>
      <c r="J905" s="96">
        <v>31</v>
      </c>
      <c r="K905" s="96">
        <v>12</v>
      </c>
      <c r="L905" s="96">
        <v>28</v>
      </c>
      <c r="M905" s="99">
        <v>0</v>
      </c>
      <c r="N905" s="99">
        <f t="shared" si="127"/>
        <v>0</v>
      </c>
      <c r="O905" s="99">
        <f t="shared" si="128"/>
        <v>0</v>
      </c>
      <c r="P905" s="99">
        <v>0</v>
      </c>
      <c r="Q905" s="99">
        <f t="shared" si="129"/>
        <v>0</v>
      </c>
      <c r="R905" s="99">
        <f t="shared" si="130"/>
        <v>0</v>
      </c>
      <c r="S905" s="99">
        <f t="shared" si="131"/>
        <v>0</v>
      </c>
      <c r="T905" s="99">
        <v>0</v>
      </c>
      <c r="U905" s="100">
        <f t="shared" si="132"/>
        <v>0</v>
      </c>
      <c r="V905" s="100">
        <v>1</v>
      </c>
      <c r="W905" s="100">
        <f t="shared" si="133"/>
        <v>0</v>
      </c>
      <c r="X905" s="100">
        <f t="shared" si="134"/>
        <v>0</v>
      </c>
      <c r="Y905" s="100">
        <f t="shared" si="135"/>
        <v>0</v>
      </c>
    </row>
    <row r="906" spans="1:25" x14ac:dyDescent="0.2">
      <c r="A906" s="91" t="s">
        <v>3660</v>
      </c>
      <c r="B906" s="92">
        <v>2021735</v>
      </c>
      <c r="C906" s="93" t="s">
        <v>3661</v>
      </c>
      <c r="D906" s="94">
        <v>12863218</v>
      </c>
      <c r="E906" s="95" t="s">
        <v>3172</v>
      </c>
      <c r="F906" s="96" t="s">
        <v>1832</v>
      </c>
      <c r="G906" s="97">
        <v>1</v>
      </c>
      <c r="H906" s="98">
        <v>45554</v>
      </c>
      <c r="I906" s="98">
        <v>46753</v>
      </c>
      <c r="J906" s="96">
        <v>1</v>
      </c>
      <c r="K906" s="96">
        <v>1</v>
      </c>
      <c r="L906" s="96">
        <v>28</v>
      </c>
      <c r="M906" s="99">
        <v>1</v>
      </c>
      <c r="N906" s="99">
        <f t="shared" si="127"/>
        <v>1</v>
      </c>
      <c r="O906" s="99">
        <f t="shared" si="128"/>
        <v>1</v>
      </c>
      <c r="P906" s="99">
        <v>0</v>
      </c>
      <c r="Q906" s="99">
        <f t="shared" si="129"/>
        <v>1</v>
      </c>
      <c r="R906" s="99">
        <f t="shared" si="130"/>
        <v>2</v>
      </c>
      <c r="S906" s="99">
        <f t="shared" si="131"/>
        <v>0</v>
      </c>
      <c r="T906" s="99">
        <v>2</v>
      </c>
      <c r="U906" s="100">
        <f t="shared" si="132"/>
        <v>0</v>
      </c>
      <c r="V906" s="100">
        <v>1</v>
      </c>
      <c r="W906" s="100">
        <f t="shared" si="133"/>
        <v>0</v>
      </c>
      <c r="X906" s="100">
        <f t="shared" si="134"/>
        <v>0.1</v>
      </c>
      <c r="Y906" s="100">
        <f t="shared" si="135"/>
        <v>2</v>
      </c>
    </row>
    <row r="907" spans="1:25" x14ac:dyDescent="0.2">
      <c r="A907" s="91" t="s">
        <v>3662</v>
      </c>
      <c r="B907" s="92">
        <v>2005792</v>
      </c>
      <c r="C907" s="93" t="s">
        <v>3663</v>
      </c>
      <c r="D907" s="94">
        <v>12371154</v>
      </c>
      <c r="E907" s="95" t="s">
        <v>3167</v>
      </c>
      <c r="F907" s="96" t="s">
        <v>1832</v>
      </c>
      <c r="G907" s="97">
        <v>1</v>
      </c>
      <c r="H907" s="98">
        <v>45310</v>
      </c>
      <c r="I907" s="98">
        <v>47058</v>
      </c>
      <c r="J907" s="96">
        <v>1</v>
      </c>
      <c r="K907" s="96">
        <v>11</v>
      </c>
      <c r="L907" s="96">
        <v>28</v>
      </c>
      <c r="M907" s="99">
        <v>0</v>
      </c>
      <c r="N907" s="99">
        <f t="shared" si="127"/>
        <v>0</v>
      </c>
      <c r="O907" s="99">
        <f t="shared" si="128"/>
        <v>0</v>
      </c>
      <c r="P907" s="99">
        <v>0</v>
      </c>
      <c r="Q907" s="99">
        <f t="shared" si="129"/>
        <v>0</v>
      </c>
      <c r="R907" s="99">
        <f t="shared" si="130"/>
        <v>0</v>
      </c>
      <c r="S907" s="99">
        <f t="shared" si="131"/>
        <v>0</v>
      </c>
      <c r="T907" s="99">
        <v>0</v>
      </c>
      <c r="U907" s="100">
        <f t="shared" si="132"/>
        <v>0</v>
      </c>
      <c r="V907" s="100">
        <v>1</v>
      </c>
      <c r="W907" s="100">
        <f t="shared" si="133"/>
        <v>0</v>
      </c>
      <c r="X907" s="100">
        <f t="shared" si="134"/>
        <v>0</v>
      </c>
      <c r="Y907" s="100">
        <f t="shared" si="135"/>
        <v>0</v>
      </c>
    </row>
    <row r="908" spans="1:25" x14ac:dyDescent="0.2">
      <c r="A908" s="91" t="s">
        <v>3664</v>
      </c>
      <c r="B908" s="92">
        <v>8001526</v>
      </c>
      <c r="C908" s="93" t="s">
        <v>3665</v>
      </c>
      <c r="D908" s="94">
        <v>12660854</v>
      </c>
      <c r="E908" s="95" t="s">
        <v>3167</v>
      </c>
      <c r="F908" s="96" t="s">
        <v>1832</v>
      </c>
      <c r="G908" s="97">
        <v>1</v>
      </c>
      <c r="H908" s="98">
        <v>42094</v>
      </c>
      <c r="I908" s="98">
        <v>46814</v>
      </c>
      <c r="J908" s="96">
        <v>2</v>
      </c>
      <c r="K908" s="96">
        <v>3</v>
      </c>
      <c r="L908" s="96">
        <v>28</v>
      </c>
      <c r="M908" s="99">
        <v>0</v>
      </c>
      <c r="N908" s="99">
        <f t="shared" si="127"/>
        <v>0</v>
      </c>
      <c r="O908" s="99">
        <f t="shared" si="128"/>
        <v>0</v>
      </c>
      <c r="P908" s="99">
        <v>0</v>
      </c>
      <c r="Q908" s="99">
        <f t="shared" si="129"/>
        <v>0</v>
      </c>
      <c r="R908" s="99">
        <f t="shared" si="130"/>
        <v>0</v>
      </c>
      <c r="S908" s="99">
        <f t="shared" si="131"/>
        <v>0</v>
      </c>
      <c r="T908" s="99">
        <v>0</v>
      </c>
      <c r="U908" s="100">
        <f t="shared" si="132"/>
        <v>0</v>
      </c>
      <c r="V908" s="100">
        <v>1</v>
      </c>
      <c r="W908" s="100">
        <f t="shared" si="133"/>
        <v>0</v>
      </c>
      <c r="X908" s="100">
        <f t="shared" si="134"/>
        <v>0</v>
      </c>
      <c r="Y908" s="100">
        <f t="shared" si="135"/>
        <v>0</v>
      </c>
    </row>
    <row r="909" spans="1:25" x14ac:dyDescent="0.2">
      <c r="A909" s="91" t="s">
        <v>3666</v>
      </c>
      <c r="B909" s="92">
        <v>8001525</v>
      </c>
      <c r="C909" s="93" t="s">
        <v>3667</v>
      </c>
      <c r="D909" s="94">
        <v>11952421</v>
      </c>
      <c r="E909" s="95" t="s">
        <v>3167</v>
      </c>
      <c r="F909" s="96" t="s">
        <v>1832</v>
      </c>
      <c r="G909" s="97">
        <v>1</v>
      </c>
      <c r="H909" s="98">
        <v>42094</v>
      </c>
      <c r="I909" s="98">
        <v>46753</v>
      </c>
      <c r="J909" s="96">
        <v>1</v>
      </c>
      <c r="K909" s="96">
        <v>1</v>
      </c>
      <c r="L909" s="96">
        <v>28</v>
      </c>
      <c r="M909" s="99">
        <v>0</v>
      </c>
      <c r="N909" s="99">
        <f t="shared" si="127"/>
        <v>0</v>
      </c>
      <c r="O909" s="99">
        <f t="shared" si="128"/>
        <v>0</v>
      </c>
      <c r="P909" s="99">
        <v>0</v>
      </c>
      <c r="Q909" s="99">
        <f t="shared" si="129"/>
        <v>0</v>
      </c>
      <c r="R909" s="99">
        <f t="shared" si="130"/>
        <v>0</v>
      </c>
      <c r="S909" s="99">
        <f t="shared" si="131"/>
        <v>0</v>
      </c>
      <c r="T909" s="99">
        <v>0</v>
      </c>
      <c r="U909" s="100">
        <f t="shared" si="132"/>
        <v>0</v>
      </c>
      <c r="V909" s="100">
        <v>1</v>
      </c>
      <c r="W909" s="100">
        <f t="shared" si="133"/>
        <v>0</v>
      </c>
      <c r="X909" s="100">
        <f t="shared" si="134"/>
        <v>0</v>
      </c>
      <c r="Y909" s="100">
        <f t="shared" si="135"/>
        <v>0</v>
      </c>
    </row>
    <row r="910" spans="1:25" x14ac:dyDescent="0.2">
      <c r="A910" s="91" t="s">
        <v>3668</v>
      </c>
      <c r="B910" s="92">
        <v>8001524</v>
      </c>
      <c r="C910" s="93" t="s">
        <v>3669</v>
      </c>
      <c r="D910" s="94">
        <v>12864869</v>
      </c>
      <c r="E910" s="95" t="s">
        <v>3167</v>
      </c>
      <c r="F910" s="96" t="s">
        <v>1832</v>
      </c>
      <c r="G910" s="97">
        <v>1</v>
      </c>
      <c r="H910" s="98">
        <v>42094</v>
      </c>
      <c r="I910" s="98">
        <v>46753</v>
      </c>
      <c r="J910" s="96">
        <v>1</v>
      </c>
      <c r="K910" s="96">
        <v>1</v>
      </c>
      <c r="L910" s="96">
        <v>28</v>
      </c>
      <c r="M910" s="99">
        <v>1</v>
      </c>
      <c r="N910" s="99">
        <f t="shared" si="127"/>
        <v>1</v>
      </c>
      <c r="O910" s="99">
        <f t="shared" si="128"/>
        <v>1</v>
      </c>
      <c r="P910" s="99">
        <v>0</v>
      </c>
      <c r="Q910" s="99">
        <f t="shared" si="129"/>
        <v>1</v>
      </c>
      <c r="R910" s="99">
        <f t="shared" si="130"/>
        <v>2</v>
      </c>
      <c r="S910" s="99">
        <f t="shared" si="131"/>
        <v>0</v>
      </c>
      <c r="T910" s="99">
        <v>2</v>
      </c>
      <c r="U910" s="100">
        <f t="shared" si="132"/>
        <v>0</v>
      </c>
      <c r="V910" s="100">
        <v>1</v>
      </c>
      <c r="W910" s="100">
        <f t="shared" si="133"/>
        <v>0</v>
      </c>
      <c r="X910" s="100">
        <f t="shared" si="134"/>
        <v>0.1</v>
      </c>
      <c r="Y910" s="100">
        <f t="shared" si="135"/>
        <v>2</v>
      </c>
    </row>
    <row r="911" spans="1:25" x14ac:dyDescent="0.2">
      <c r="A911" s="91" t="s">
        <v>3670</v>
      </c>
      <c r="B911" s="92">
        <v>8001523</v>
      </c>
      <c r="C911" s="93" t="s">
        <v>3671</v>
      </c>
      <c r="D911" s="94">
        <v>12866759</v>
      </c>
      <c r="E911" s="95" t="s">
        <v>3167</v>
      </c>
      <c r="F911" s="96" t="s">
        <v>1832</v>
      </c>
      <c r="G911" s="97">
        <v>1</v>
      </c>
      <c r="H911" s="98">
        <v>42094</v>
      </c>
      <c r="I911" s="98">
        <v>46753</v>
      </c>
      <c r="J911" s="96">
        <v>1</v>
      </c>
      <c r="K911" s="96">
        <v>1</v>
      </c>
      <c r="L911" s="96">
        <v>28</v>
      </c>
      <c r="M911" s="99">
        <v>0</v>
      </c>
      <c r="N911" s="99">
        <f t="shared" si="127"/>
        <v>0</v>
      </c>
      <c r="O911" s="99">
        <f t="shared" si="128"/>
        <v>0</v>
      </c>
      <c r="P911" s="99">
        <v>0</v>
      </c>
      <c r="Q911" s="99">
        <f t="shared" si="129"/>
        <v>0</v>
      </c>
      <c r="R911" s="99">
        <f t="shared" si="130"/>
        <v>0</v>
      </c>
      <c r="S911" s="99">
        <f t="shared" si="131"/>
        <v>0</v>
      </c>
      <c r="T911" s="99">
        <v>0</v>
      </c>
      <c r="U911" s="100">
        <f t="shared" si="132"/>
        <v>0</v>
      </c>
      <c r="V911" s="100">
        <v>1</v>
      </c>
      <c r="W911" s="100">
        <f t="shared" si="133"/>
        <v>0</v>
      </c>
      <c r="X911" s="100">
        <f t="shared" si="134"/>
        <v>0</v>
      </c>
      <c r="Y911" s="100">
        <f t="shared" si="135"/>
        <v>0</v>
      </c>
    </row>
    <row r="912" spans="1:25" x14ac:dyDescent="0.2">
      <c r="A912" s="91" t="s">
        <v>3672</v>
      </c>
      <c r="B912" s="92">
        <v>2013957</v>
      </c>
      <c r="C912" s="93" t="s">
        <v>3673</v>
      </c>
      <c r="D912" s="94">
        <v>12864853</v>
      </c>
      <c r="E912" s="95" t="s">
        <v>3167</v>
      </c>
      <c r="F912" s="96" t="s">
        <v>1832</v>
      </c>
      <c r="G912" s="97">
        <v>1</v>
      </c>
      <c r="H912" s="98">
        <v>42801</v>
      </c>
      <c r="I912" s="98">
        <v>46753</v>
      </c>
      <c r="J912" s="96">
        <v>1</v>
      </c>
      <c r="K912" s="96">
        <v>1</v>
      </c>
      <c r="L912" s="96">
        <v>28</v>
      </c>
      <c r="M912" s="99">
        <v>0</v>
      </c>
      <c r="N912" s="99">
        <f t="shared" si="127"/>
        <v>0</v>
      </c>
      <c r="O912" s="99">
        <f t="shared" si="128"/>
        <v>0</v>
      </c>
      <c r="P912" s="99">
        <v>0</v>
      </c>
      <c r="Q912" s="99">
        <f t="shared" si="129"/>
        <v>0</v>
      </c>
      <c r="R912" s="99">
        <f t="shared" si="130"/>
        <v>0</v>
      </c>
      <c r="S912" s="99">
        <f t="shared" si="131"/>
        <v>0</v>
      </c>
      <c r="T912" s="99">
        <v>0</v>
      </c>
      <c r="U912" s="100">
        <f t="shared" si="132"/>
        <v>0</v>
      </c>
      <c r="V912" s="100">
        <v>1</v>
      </c>
      <c r="W912" s="100">
        <f t="shared" si="133"/>
        <v>0</v>
      </c>
      <c r="X912" s="100">
        <f t="shared" si="134"/>
        <v>0</v>
      </c>
      <c r="Y912" s="100">
        <f t="shared" si="135"/>
        <v>0</v>
      </c>
    </row>
    <row r="913" spans="1:25" x14ac:dyDescent="0.2">
      <c r="A913" s="91" t="s">
        <v>3674</v>
      </c>
      <c r="B913" s="92">
        <v>2017080</v>
      </c>
      <c r="C913" s="93" t="s">
        <v>3675</v>
      </c>
      <c r="D913" s="94">
        <v>12866778</v>
      </c>
      <c r="E913" s="95" t="s">
        <v>3167</v>
      </c>
      <c r="F913" s="96" t="s">
        <v>1832</v>
      </c>
      <c r="G913" s="97">
        <v>1</v>
      </c>
      <c r="H913" s="98">
        <v>42094</v>
      </c>
      <c r="I913" s="98">
        <v>46753</v>
      </c>
      <c r="J913" s="96">
        <v>1</v>
      </c>
      <c r="K913" s="96">
        <v>1</v>
      </c>
      <c r="L913" s="96">
        <v>28</v>
      </c>
      <c r="M913" s="99">
        <v>0</v>
      </c>
      <c r="N913" s="99">
        <f t="shared" si="127"/>
        <v>0</v>
      </c>
      <c r="O913" s="99">
        <f t="shared" si="128"/>
        <v>0</v>
      </c>
      <c r="P913" s="99">
        <v>0</v>
      </c>
      <c r="Q913" s="99">
        <f t="shared" si="129"/>
        <v>0</v>
      </c>
      <c r="R913" s="99">
        <f t="shared" si="130"/>
        <v>0</v>
      </c>
      <c r="S913" s="99">
        <f t="shared" si="131"/>
        <v>0</v>
      </c>
      <c r="T913" s="99">
        <v>0</v>
      </c>
      <c r="U913" s="100">
        <f t="shared" si="132"/>
        <v>0</v>
      </c>
      <c r="V913" s="100">
        <v>1</v>
      </c>
      <c r="W913" s="100">
        <f t="shared" si="133"/>
        <v>0</v>
      </c>
      <c r="X913" s="100">
        <f t="shared" si="134"/>
        <v>0</v>
      </c>
      <c r="Y913" s="100">
        <f t="shared" si="135"/>
        <v>0</v>
      </c>
    </row>
    <row r="914" spans="1:25" x14ac:dyDescent="0.2">
      <c r="A914" s="91" t="s">
        <v>3676</v>
      </c>
      <c r="B914" s="92">
        <v>8001801</v>
      </c>
      <c r="C914" s="93" t="s">
        <v>3677</v>
      </c>
      <c r="D914" s="94">
        <v>12862295</v>
      </c>
      <c r="E914" s="95" t="s">
        <v>3632</v>
      </c>
      <c r="F914" s="96" t="s">
        <v>1832</v>
      </c>
      <c r="G914" s="97">
        <v>1</v>
      </c>
      <c r="H914" s="98">
        <v>42094</v>
      </c>
      <c r="I914" s="98">
        <v>46753</v>
      </c>
      <c r="J914" s="96">
        <v>1</v>
      </c>
      <c r="K914" s="96">
        <v>1</v>
      </c>
      <c r="L914" s="96">
        <v>28</v>
      </c>
      <c r="M914" s="99">
        <v>0</v>
      </c>
      <c r="N914" s="99">
        <f t="shared" si="127"/>
        <v>0</v>
      </c>
      <c r="O914" s="99">
        <f t="shared" si="128"/>
        <v>0</v>
      </c>
      <c r="P914" s="99">
        <v>0</v>
      </c>
      <c r="Q914" s="99">
        <f t="shared" si="129"/>
        <v>0</v>
      </c>
      <c r="R914" s="99">
        <f t="shared" si="130"/>
        <v>0</v>
      </c>
      <c r="S914" s="99">
        <f t="shared" si="131"/>
        <v>0</v>
      </c>
      <c r="T914" s="99">
        <v>0</v>
      </c>
      <c r="U914" s="100">
        <f t="shared" si="132"/>
        <v>0</v>
      </c>
      <c r="V914" s="100">
        <v>1</v>
      </c>
      <c r="W914" s="100">
        <f t="shared" si="133"/>
        <v>0</v>
      </c>
      <c r="X914" s="100">
        <f t="shared" si="134"/>
        <v>0</v>
      </c>
      <c r="Y914" s="100">
        <f t="shared" si="135"/>
        <v>0</v>
      </c>
    </row>
    <row r="915" spans="1:25" x14ac:dyDescent="0.2">
      <c r="A915" s="91" t="s">
        <v>3678</v>
      </c>
      <c r="B915" s="92">
        <v>2006859</v>
      </c>
      <c r="C915" s="93" t="s">
        <v>3679</v>
      </c>
      <c r="D915" s="94">
        <v>187981</v>
      </c>
      <c r="E915" s="95" t="s">
        <v>1851</v>
      </c>
      <c r="F915" s="96" t="s">
        <v>1832</v>
      </c>
      <c r="G915" s="97">
        <v>1</v>
      </c>
      <c r="H915" s="98">
        <v>41973</v>
      </c>
      <c r="I915" s="98">
        <v>46753</v>
      </c>
      <c r="J915" s="96">
        <v>1</v>
      </c>
      <c r="K915" s="96">
        <v>1</v>
      </c>
      <c r="L915" s="96">
        <v>28</v>
      </c>
      <c r="M915" s="99">
        <v>0</v>
      </c>
      <c r="N915" s="99">
        <f t="shared" si="127"/>
        <v>0</v>
      </c>
      <c r="O915" s="99">
        <f t="shared" si="128"/>
        <v>0</v>
      </c>
      <c r="P915" s="99">
        <v>0</v>
      </c>
      <c r="Q915" s="99">
        <f t="shared" si="129"/>
        <v>0</v>
      </c>
      <c r="R915" s="99">
        <f t="shared" si="130"/>
        <v>0</v>
      </c>
      <c r="S915" s="99">
        <f t="shared" si="131"/>
        <v>0</v>
      </c>
      <c r="T915" s="99">
        <v>0</v>
      </c>
      <c r="U915" s="100">
        <f t="shared" si="132"/>
        <v>0</v>
      </c>
      <c r="V915" s="100">
        <v>1</v>
      </c>
      <c r="W915" s="100">
        <f t="shared" si="133"/>
        <v>0</v>
      </c>
      <c r="X915" s="100">
        <f t="shared" si="134"/>
        <v>0</v>
      </c>
      <c r="Y915" s="100">
        <f t="shared" si="135"/>
        <v>0</v>
      </c>
    </row>
    <row r="916" spans="1:25" x14ac:dyDescent="0.2">
      <c r="A916" s="91" t="s">
        <v>3680</v>
      </c>
      <c r="B916" s="92">
        <v>400011108</v>
      </c>
      <c r="C916" s="93" t="s">
        <v>3681</v>
      </c>
      <c r="D916" s="94">
        <v>188035</v>
      </c>
      <c r="E916" s="95" t="s">
        <v>1851</v>
      </c>
      <c r="F916" s="96" t="s">
        <v>1832</v>
      </c>
      <c r="G916" s="97">
        <v>1</v>
      </c>
      <c r="H916" s="98">
        <v>41973</v>
      </c>
      <c r="I916" s="98">
        <v>46753</v>
      </c>
      <c r="J916" s="96">
        <v>1</v>
      </c>
      <c r="K916" s="96">
        <v>1</v>
      </c>
      <c r="L916" s="96">
        <v>28</v>
      </c>
      <c r="M916" s="99">
        <v>0</v>
      </c>
      <c r="N916" s="99">
        <f t="shared" si="127"/>
        <v>0</v>
      </c>
      <c r="O916" s="99">
        <f t="shared" si="128"/>
        <v>0</v>
      </c>
      <c r="P916" s="99">
        <v>0</v>
      </c>
      <c r="Q916" s="99">
        <f t="shared" si="129"/>
        <v>0</v>
      </c>
      <c r="R916" s="99">
        <f t="shared" si="130"/>
        <v>0</v>
      </c>
      <c r="S916" s="99">
        <f t="shared" si="131"/>
        <v>0</v>
      </c>
      <c r="T916" s="99">
        <v>0</v>
      </c>
      <c r="U916" s="100">
        <f t="shared" si="132"/>
        <v>0</v>
      </c>
      <c r="V916" s="100">
        <v>1</v>
      </c>
      <c r="W916" s="100">
        <f t="shared" si="133"/>
        <v>0</v>
      </c>
      <c r="X916" s="100">
        <f t="shared" si="134"/>
        <v>0</v>
      </c>
      <c r="Y916" s="100">
        <f t="shared" si="135"/>
        <v>0</v>
      </c>
    </row>
    <row r="917" spans="1:25" x14ac:dyDescent="0.2">
      <c r="A917" s="91" t="s">
        <v>3682</v>
      </c>
      <c r="B917" s="92">
        <v>2006861</v>
      </c>
      <c r="C917" s="93" t="s">
        <v>3487</v>
      </c>
      <c r="D917" s="94">
        <v>187986</v>
      </c>
      <c r="E917" s="95" t="s">
        <v>1851</v>
      </c>
      <c r="F917" s="96" t="s">
        <v>1832</v>
      </c>
      <c r="G917" s="97">
        <v>1</v>
      </c>
      <c r="H917" s="98">
        <v>41973</v>
      </c>
      <c r="I917" s="98">
        <v>46753</v>
      </c>
      <c r="J917" s="96">
        <v>1</v>
      </c>
      <c r="K917" s="96">
        <v>1</v>
      </c>
      <c r="L917" s="96">
        <v>28</v>
      </c>
      <c r="M917" s="99">
        <v>0</v>
      </c>
      <c r="N917" s="99">
        <f t="shared" si="127"/>
        <v>0</v>
      </c>
      <c r="O917" s="99">
        <f t="shared" si="128"/>
        <v>0</v>
      </c>
      <c r="P917" s="99">
        <v>0</v>
      </c>
      <c r="Q917" s="99">
        <f t="shared" si="129"/>
        <v>0</v>
      </c>
      <c r="R917" s="99">
        <f t="shared" si="130"/>
        <v>0</v>
      </c>
      <c r="S917" s="99">
        <f t="shared" si="131"/>
        <v>0</v>
      </c>
      <c r="T917" s="99">
        <v>0</v>
      </c>
      <c r="U917" s="100">
        <f t="shared" si="132"/>
        <v>0</v>
      </c>
      <c r="V917" s="100">
        <v>1</v>
      </c>
      <c r="W917" s="100">
        <f t="shared" si="133"/>
        <v>0</v>
      </c>
      <c r="X917" s="100">
        <f t="shared" si="134"/>
        <v>0</v>
      </c>
      <c r="Y917" s="100">
        <f t="shared" si="135"/>
        <v>0</v>
      </c>
    </row>
    <row r="918" spans="1:25" x14ac:dyDescent="0.2">
      <c r="A918" s="91" t="s">
        <v>3683</v>
      </c>
      <c r="B918" s="92">
        <v>2006863</v>
      </c>
      <c r="C918" s="93" t="s">
        <v>3684</v>
      </c>
      <c r="D918" s="94">
        <v>187926</v>
      </c>
      <c r="E918" s="95" t="s">
        <v>1851</v>
      </c>
      <c r="F918" s="96" t="s">
        <v>1832</v>
      </c>
      <c r="G918" s="97">
        <v>1</v>
      </c>
      <c r="H918" s="98">
        <v>41973</v>
      </c>
      <c r="I918" s="98">
        <v>46753</v>
      </c>
      <c r="J918" s="96">
        <v>1</v>
      </c>
      <c r="K918" s="96">
        <v>1</v>
      </c>
      <c r="L918" s="96">
        <v>28</v>
      </c>
      <c r="M918" s="99">
        <v>0</v>
      </c>
      <c r="N918" s="99">
        <f t="shared" si="127"/>
        <v>0</v>
      </c>
      <c r="O918" s="99">
        <f t="shared" si="128"/>
        <v>0</v>
      </c>
      <c r="P918" s="99">
        <v>0</v>
      </c>
      <c r="Q918" s="99">
        <f t="shared" si="129"/>
        <v>0</v>
      </c>
      <c r="R918" s="99">
        <f t="shared" si="130"/>
        <v>0</v>
      </c>
      <c r="S918" s="99">
        <f t="shared" si="131"/>
        <v>0</v>
      </c>
      <c r="T918" s="99">
        <v>0</v>
      </c>
      <c r="U918" s="100">
        <f t="shared" si="132"/>
        <v>0</v>
      </c>
      <c r="V918" s="100">
        <v>1</v>
      </c>
      <c r="W918" s="100">
        <f t="shared" si="133"/>
        <v>0</v>
      </c>
      <c r="X918" s="100">
        <f t="shared" si="134"/>
        <v>0</v>
      </c>
      <c r="Y918" s="100">
        <f t="shared" si="135"/>
        <v>0</v>
      </c>
    </row>
    <row r="919" spans="1:25" x14ac:dyDescent="0.2">
      <c r="A919" s="91" t="s">
        <v>3685</v>
      </c>
      <c r="B919" s="92">
        <v>400011521</v>
      </c>
      <c r="C919" s="93" t="s">
        <v>3686</v>
      </c>
      <c r="D919" s="94">
        <v>188548</v>
      </c>
      <c r="E919" s="95" t="s">
        <v>1851</v>
      </c>
      <c r="F919" s="96" t="s">
        <v>1832</v>
      </c>
      <c r="G919" s="97">
        <v>1</v>
      </c>
      <c r="H919" s="98">
        <v>41973</v>
      </c>
      <c r="I919" s="98">
        <v>46753</v>
      </c>
      <c r="J919" s="96">
        <v>1</v>
      </c>
      <c r="K919" s="96">
        <v>1</v>
      </c>
      <c r="L919" s="96">
        <v>28</v>
      </c>
      <c r="M919" s="99">
        <v>0</v>
      </c>
      <c r="N919" s="99">
        <f t="shared" si="127"/>
        <v>0</v>
      </c>
      <c r="O919" s="99">
        <f t="shared" si="128"/>
        <v>0</v>
      </c>
      <c r="P919" s="99">
        <v>0</v>
      </c>
      <c r="Q919" s="99">
        <f t="shared" si="129"/>
        <v>0</v>
      </c>
      <c r="R919" s="99">
        <f t="shared" si="130"/>
        <v>0</v>
      </c>
      <c r="S919" s="99">
        <f t="shared" si="131"/>
        <v>0</v>
      </c>
      <c r="T919" s="99">
        <v>2</v>
      </c>
      <c r="U919" s="100">
        <f t="shared" si="132"/>
        <v>0</v>
      </c>
      <c r="V919" s="100">
        <v>1</v>
      </c>
      <c r="W919" s="100">
        <f t="shared" si="133"/>
        <v>0</v>
      </c>
      <c r="X919" s="100">
        <f t="shared" si="134"/>
        <v>0</v>
      </c>
      <c r="Y919" s="100">
        <f t="shared" si="135"/>
        <v>0</v>
      </c>
    </row>
    <row r="920" spans="1:25" x14ac:dyDescent="0.2">
      <c r="A920" s="91" t="s">
        <v>3687</v>
      </c>
      <c r="B920" s="92">
        <v>2006866</v>
      </c>
      <c r="C920" s="93" t="s">
        <v>3688</v>
      </c>
      <c r="D920" s="94">
        <v>188405</v>
      </c>
      <c r="E920" s="95" t="s">
        <v>1851</v>
      </c>
      <c r="F920" s="96" t="s">
        <v>1832</v>
      </c>
      <c r="G920" s="97">
        <v>1</v>
      </c>
      <c r="H920" s="98">
        <v>41973</v>
      </c>
      <c r="I920" s="98">
        <v>46753</v>
      </c>
      <c r="J920" s="96">
        <v>1</v>
      </c>
      <c r="K920" s="96">
        <v>1</v>
      </c>
      <c r="L920" s="96">
        <v>28</v>
      </c>
      <c r="M920" s="99">
        <v>0</v>
      </c>
      <c r="N920" s="99">
        <f t="shared" si="127"/>
        <v>0</v>
      </c>
      <c r="O920" s="99">
        <f t="shared" si="128"/>
        <v>0</v>
      </c>
      <c r="P920" s="99">
        <v>0</v>
      </c>
      <c r="Q920" s="99">
        <f t="shared" si="129"/>
        <v>0</v>
      </c>
      <c r="R920" s="99">
        <f t="shared" si="130"/>
        <v>0</v>
      </c>
      <c r="S920" s="99">
        <f t="shared" si="131"/>
        <v>0</v>
      </c>
      <c r="T920" s="99">
        <v>0</v>
      </c>
      <c r="U920" s="100">
        <f t="shared" si="132"/>
        <v>0</v>
      </c>
      <c r="V920" s="100">
        <v>1</v>
      </c>
      <c r="W920" s="100">
        <f t="shared" si="133"/>
        <v>0</v>
      </c>
      <c r="X920" s="100">
        <f t="shared" si="134"/>
        <v>0</v>
      </c>
      <c r="Y920" s="100">
        <f t="shared" si="135"/>
        <v>0</v>
      </c>
    </row>
    <row r="921" spans="1:25" x14ac:dyDescent="0.2">
      <c r="A921" s="91" t="s">
        <v>3689</v>
      </c>
      <c r="B921" s="92">
        <v>2006868</v>
      </c>
      <c r="C921" s="93" t="s">
        <v>3690</v>
      </c>
      <c r="D921" s="94">
        <v>188376</v>
      </c>
      <c r="E921" s="95" t="s">
        <v>1851</v>
      </c>
      <c r="F921" s="96" t="s">
        <v>1832</v>
      </c>
      <c r="G921" s="97">
        <v>1</v>
      </c>
      <c r="H921" s="98">
        <v>41973</v>
      </c>
      <c r="I921" s="98">
        <v>46753</v>
      </c>
      <c r="J921" s="96">
        <v>1</v>
      </c>
      <c r="K921" s="96">
        <v>1</v>
      </c>
      <c r="L921" s="96">
        <v>28</v>
      </c>
      <c r="M921" s="99">
        <v>0</v>
      </c>
      <c r="N921" s="99">
        <f t="shared" si="127"/>
        <v>0</v>
      </c>
      <c r="O921" s="99">
        <f t="shared" si="128"/>
        <v>0</v>
      </c>
      <c r="P921" s="99">
        <v>0</v>
      </c>
      <c r="Q921" s="99">
        <f t="shared" si="129"/>
        <v>0</v>
      </c>
      <c r="R921" s="99">
        <f t="shared" si="130"/>
        <v>0</v>
      </c>
      <c r="S921" s="99">
        <f t="shared" si="131"/>
        <v>0</v>
      </c>
      <c r="T921" s="99">
        <v>0</v>
      </c>
      <c r="U921" s="100">
        <f t="shared" si="132"/>
        <v>0</v>
      </c>
      <c r="V921" s="100">
        <v>1</v>
      </c>
      <c r="W921" s="100">
        <f t="shared" si="133"/>
        <v>0</v>
      </c>
      <c r="X921" s="100">
        <f t="shared" si="134"/>
        <v>0</v>
      </c>
      <c r="Y921" s="100">
        <f t="shared" si="135"/>
        <v>0</v>
      </c>
    </row>
    <row r="922" spans="1:25" x14ac:dyDescent="0.2">
      <c r="A922" s="91" t="s">
        <v>3691</v>
      </c>
      <c r="B922" s="92">
        <v>2014073</v>
      </c>
      <c r="C922" s="93" t="s">
        <v>3692</v>
      </c>
      <c r="D922" s="94">
        <v>188082</v>
      </c>
      <c r="E922" s="95" t="s">
        <v>1851</v>
      </c>
      <c r="F922" s="96" t="s">
        <v>1832</v>
      </c>
      <c r="G922" s="97">
        <v>1</v>
      </c>
      <c r="H922" s="98">
        <v>41973</v>
      </c>
      <c r="I922" s="98">
        <v>46753</v>
      </c>
      <c r="J922" s="96">
        <v>1</v>
      </c>
      <c r="K922" s="96">
        <v>1</v>
      </c>
      <c r="L922" s="96">
        <v>28</v>
      </c>
      <c r="M922" s="99">
        <v>1</v>
      </c>
      <c r="N922" s="99">
        <f t="shared" si="127"/>
        <v>1</v>
      </c>
      <c r="O922" s="99">
        <f t="shared" si="128"/>
        <v>1</v>
      </c>
      <c r="P922" s="99">
        <v>0</v>
      </c>
      <c r="Q922" s="99">
        <f t="shared" si="129"/>
        <v>1</v>
      </c>
      <c r="R922" s="99">
        <f t="shared" si="130"/>
        <v>2</v>
      </c>
      <c r="S922" s="99">
        <f t="shared" si="131"/>
        <v>0</v>
      </c>
      <c r="T922" s="99">
        <v>2</v>
      </c>
      <c r="U922" s="100">
        <f t="shared" si="132"/>
        <v>0</v>
      </c>
      <c r="V922" s="100">
        <v>1</v>
      </c>
      <c r="W922" s="100">
        <f t="shared" si="133"/>
        <v>0</v>
      </c>
      <c r="X922" s="100">
        <f t="shared" si="134"/>
        <v>0.1</v>
      </c>
      <c r="Y922" s="100">
        <f t="shared" si="135"/>
        <v>2</v>
      </c>
    </row>
    <row r="923" spans="1:25" x14ac:dyDescent="0.2">
      <c r="A923" s="91" t="s">
        <v>3693</v>
      </c>
      <c r="B923" s="92">
        <v>2006869</v>
      </c>
      <c r="C923" s="93" t="s">
        <v>3694</v>
      </c>
      <c r="D923" s="94">
        <v>188553</v>
      </c>
      <c r="E923" s="95" t="s">
        <v>1851</v>
      </c>
      <c r="F923" s="96" t="s">
        <v>1832</v>
      </c>
      <c r="G923" s="97">
        <v>1</v>
      </c>
      <c r="H923" s="98">
        <v>41973</v>
      </c>
      <c r="I923" s="98">
        <v>46753</v>
      </c>
      <c r="J923" s="96">
        <v>1</v>
      </c>
      <c r="K923" s="96">
        <v>1</v>
      </c>
      <c r="L923" s="96">
        <v>28</v>
      </c>
      <c r="M923" s="99">
        <v>0</v>
      </c>
      <c r="N923" s="99">
        <f t="shared" si="127"/>
        <v>0</v>
      </c>
      <c r="O923" s="99">
        <f t="shared" si="128"/>
        <v>0</v>
      </c>
      <c r="P923" s="99">
        <v>0</v>
      </c>
      <c r="Q923" s="99">
        <f t="shared" si="129"/>
        <v>0</v>
      </c>
      <c r="R923" s="99">
        <f t="shared" si="130"/>
        <v>0</v>
      </c>
      <c r="S923" s="99">
        <f t="shared" si="131"/>
        <v>0</v>
      </c>
      <c r="T923" s="99">
        <v>0</v>
      </c>
      <c r="U923" s="100">
        <f t="shared" si="132"/>
        <v>0</v>
      </c>
      <c r="V923" s="100">
        <v>1</v>
      </c>
      <c r="W923" s="100">
        <f t="shared" si="133"/>
        <v>0</v>
      </c>
      <c r="X923" s="100">
        <f t="shared" si="134"/>
        <v>0</v>
      </c>
      <c r="Y923" s="100">
        <f t="shared" si="135"/>
        <v>0</v>
      </c>
    </row>
    <row r="924" spans="1:25" x14ac:dyDescent="0.2">
      <c r="A924" s="91" t="s">
        <v>3695</v>
      </c>
      <c r="B924" s="92">
        <v>2006870</v>
      </c>
      <c r="C924" s="93" t="s">
        <v>3696</v>
      </c>
      <c r="D924" s="94">
        <v>188014</v>
      </c>
      <c r="E924" s="95" t="s">
        <v>1851</v>
      </c>
      <c r="F924" s="96" t="s">
        <v>1832</v>
      </c>
      <c r="G924" s="97">
        <v>1</v>
      </c>
      <c r="H924" s="98">
        <v>41973</v>
      </c>
      <c r="I924" s="98">
        <v>46753</v>
      </c>
      <c r="J924" s="96">
        <v>1</v>
      </c>
      <c r="K924" s="96">
        <v>1</v>
      </c>
      <c r="L924" s="96">
        <v>28</v>
      </c>
      <c r="M924" s="99">
        <v>0</v>
      </c>
      <c r="N924" s="99">
        <f t="shared" si="127"/>
        <v>0</v>
      </c>
      <c r="O924" s="99">
        <f t="shared" si="128"/>
        <v>0</v>
      </c>
      <c r="P924" s="99">
        <v>0</v>
      </c>
      <c r="Q924" s="99">
        <f t="shared" si="129"/>
        <v>0</v>
      </c>
      <c r="R924" s="99">
        <f t="shared" si="130"/>
        <v>0</v>
      </c>
      <c r="S924" s="99">
        <f t="shared" si="131"/>
        <v>0</v>
      </c>
      <c r="T924" s="99">
        <v>0</v>
      </c>
      <c r="U924" s="100">
        <f t="shared" si="132"/>
        <v>0</v>
      </c>
      <c r="V924" s="100">
        <v>1</v>
      </c>
      <c r="W924" s="100">
        <f t="shared" si="133"/>
        <v>0</v>
      </c>
      <c r="X924" s="100">
        <f t="shared" si="134"/>
        <v>0</v>
      </c>
      <c r="Y924" s="100">
        <f t="shared" si="135"/>
        <v>0</v>
      </c>
    </row>
    <row r="925" spans="1:25" x14ac:dyDescent="0.2">
      <c r="A925" s="91" t="s">
        <v>3697</v>
      </c>
      <c r="B925" s="92">
        <v>2013343</v>
      </c>
      <c r="C925" s="93" t="s">
        <v>3698</v>
      </c>
      <c r="D925" s="94">
        <v>188429</v>
      </c>
      <c r="E925" s="95" t="s">
        <v>1851</v>
      </c>
      <c r="F925" s="96" t="s">
        <v>1832</v>
      </c>
      <c r="G925" s="97">
        <v>1</v>
      </c>
      <c r="H925" s="98">
        <v>41973</v>
      </c>
      <c r="I925" s="98">
        <v>46753</v>
      </c>
      <c r="J925" s="96">
        <v>1</v>
      </c>
      <c r="K925" s="96">
        <v>1</v>
      </c>
      <c r="L925" s="96">
        <v>28</v>
      </c>
      <c r="M925" s="99">
        <v>0</v>
      </c>
      <c r="N925" s="99">
        <f t="shared" si="127"/>
        <v>0</v>
      </c>
      <c r="O925" s="99">
        <f t="shared" si="128"/>
        <v>0</v>
      </c>
      <c r="P925" s="99">
        <v>0</v>
      </c>
      <c r="Q925" s="99">
        <f t="shared" si="129"/>
        <v>0</v>
      </c>
      <c r="R925" s="99">
        <f t="shared" si="130"/>
        <v>0</v>
      </c>
      <c r="S925" s="99">
        <f t="shared" si="131"/>
        <v>0</v>
      </c>
      <c r="T925" s="99">
        <v>0</v>
      </c>
      <c r="U925" s="100">
        <f t="shared" si="132"/>
        <v>0</v>
      </c>
      <c r="V925" s="100">
        <v>1</v>
      </c>
      <c r="W925" s="100">
        <f t="shared" si="133"/>
        <v>0</v>
      </c>
      <c r="X925" s="100">
        <f t="shared" si="134"/>
        <v>0</v>
      </c>
      <c r="Y925" s="100">
        <f t="shared" si="135"/>
        <v>0</v>
      </c>
    </row>
    <row r="926" spans="1:25" x14ac:dyDescent="0.2">
      <c r="A926" s="91" t="s">
        <v>3699</v>
      </c>
      <c r="B926" s="92">
        <v>2006872</v>
      </c>
      <c r="C926" s="93" t="s">
        <v>3700</v>
      </c>
      <c r="D926" s="94">
        <v>187999</v>
      </c>
      <c r="E926" s="95" t="s">
        <v>1851</v>
      </c>
      <c r="F926" s="96" t="s">
        <v>1832</v>
      </c>
      <c r="G926" s="97">
        <v>1</v>
      </c>
      <c r="H926" s="98">
        <v>41973</v>
      </c>
      <c r="I926" s="98">
        <v>46753</v>
      </c>
      <c r="J926" s="96">
        <v>1</v>
      </c>
      <c r="K926" s="96">
        <v>1</v>
      </c>
      <c r="L926" s="96">
        <v>28</v>
      </c>
      <c r="M926" s="99">
        <v>1</v>
      </c>
      <c r="N926" s="99">
        <f t="shared" si="127"/>
        <v>1</v>
      </c>
      <c r="O926" s="99">
        <f t="shared" si="128"/>
        <v>1</v>
      </c>
      <c r="P926" s="99">
        <v>0</v>
      </c>
      <c r="Q926" s="99">
        <f t="shared" si="129"/>
        <v>1</v>
      </c>
      <c r="R926" s="99">
        <f t="shared" si="130"/>
        <v>2</v>
      </c>
      <c r="S926" s="99">
        <f t="shared" si="131"/>
        <v>0</v>
      </c>
      <c r="T926" s="99">
        <v>2</v>
      </c>
      <c r="U926" s="100">
        <f t="shared" si="132"/>
        <v>0</v>
      </c>
      <c r="V926" s="100">
        <v>1</v>
      </c>
      <c r="W926" s="100">
        <f t="shared" si="133"/>
        <v>0</v>
      </c>
      <c r="X926" s="100">
        <f t="shared" si="134"/>
        <v>0.1</v>
      </c>
      <c r="Y926" s="100">
        <f t="shared" si="135"/>
        <v>2</v>
      </c>
    </row>
    <row r="927" spans="1:25" x14ac:dyDescent="0.2">
      <c r="A927" s="91" t="s">
        <v>3701</v>
      </c>
      <c r="B927" s="92">
        <v>2006873</v>
      </c>
      <c r="C927" s="93" t="s">
        <v>3702</v>
      </c>
      <c r="D927" s="94">
        <v>188362</v>
      </c>
      <c r="E927" s="95" t="s">
        <v>1851</v>
      </c>
      <c r="F927" s="96" t="s">
        <v>1832</v>
      </c>
      <c r="G927" s="97">
        <v>1</v>
      </c>
      <c r="H927" s="98">
        <v>41973</v>
      </c>
      <c r="I927" s="98">
        <v>46753</v>
      </c>
      <c r="J927" s="96">
        <v>1</v>
      </c>
      <c r="K927" s="96">
        <v>1</v>
      </c>
      <c r="L927" s="96">
        <v>28</v>
      </c>
      <c r="M927" s="99">
        <v>0</v>
      </c>
      <c r="N927" s="99">
        <f t="shared" si="127"/>
        <v>0</v>
      </c>
      <c r="O927" s="99">
        <f t="shared" si="128"/>
        <v>0</v>
      </c>
      <c r="P927" s="99">
        <v>0</v>
      </c>
      <c r="Q927" s="99">
        <f t="shared" si="129"/>
        <v>0</v>
      </c>
      <c r="R927" s="99">
        <f t="shared" si="130"/>
        <v>0</v>
      </c>
      <c r="S927" s="99">
        <f t="shared" si="131"/>
        <v>0</v>
      </c>
      <c r="T927" s="99">
        <v>0</v>
      </c>
      <c r="U927" s="100">
        <f t="shared" si="132"/>
        <v>0</v>
      </c>
      <c r="V927" s="100">
        <v>1</v>
      </c>
      <c r="W927" s="100">
        <f t="shared" si="133"/>
        <v>0</v>
      </c>
      <c r="X927" s="100">
        <f t="shared" si="134"/>
        <v>0</v>
      </c>
      <c r="Y927" s="100">
        <f t="shared" si="135"/>
        <v>0</v>
      </c>
    </row>
    <row r="928" spans="1:25" x14ac:dyDescent="0.2">
      <c r="A928" s="91" t="s">
        <v>3703</v>
      </c>
      <c r="B928" s="92">
        <v>400015646</v>
      </c>
      <c r="C928" s="93" t="s">
        <v>3704</v>
      </c>
      <c r="D928" s="94">
        <v>188146</v>
      </c>
      <c r="E928" s="95" t="s">
        <v>1851</v>
      </c>
      <c r="F928" s="96" t="s">
        <v>1832</v>
      </c>
      <c r="G928" s="97">
        <v>1</v>
      </c>
      <c r="H928" s="98">
        <v>41973</v>
      </c>
      <c r="I928" s="98">
        <v>46753</v>
      </c>
      <c r="J928" s="96">
        <v>1</v>
      </c>
      <c r="K928" s="96">
        <v>1</v>
      </c>
      <c r="L928" s="96">
        <v>28</v>
      </c>
      <c r="M928" s="99">
        <v>0</v>
      </c>
      <c r="N928" s="99">
        <f t="shared" si="127"/>
        <v>0</v>
      </c>
      <c r="O928" s="99">
        <f t="shared" si="128"/>
        <v>0</v>
      </c>
      <c r="P928" s="99">
        <v>0</v>
      </c>
      <c r="Q928" s="99">
        <f t="shared" si="129"/>
        <v>0</v>
      </c>
      <c r="R928" s="99">
        <f t="shared" si="130"/>
        <v>0</v>
      </c>
      <c r="S928" s="99">
        <f t="shared" si="131"/>
        <v>0</v>
      </c>
      <c r="T928" s="99">
        <v>0</v>
      </c>
      <c r="U928" s="100">
        <f t="shared" si="132"/>
        <v>0</v>
      </c>
      <c r="V928" s="100">
        <v>1</v>
      </c>
      <c r="W928" s="100">
        <f t="shared" si="133"/>
        <v>0</v>
      </c>
      <c r="X928" s="100">
        <f t="shared" si="134"/>
        <v>0</v>
      </c>
      <c r="Y928" s="100">
        <f t="shared" si="135"/>
        <v>0</v>
      </c>
    </row>
    <row r="929" spans="1:25" x14ac:dyDescent="0.2">
      <c r="A929" s="91" t="s">
        <v>3705</v>
      </c>
      <c r="B929" s="92">
        <v>2006875</v>
      </c>
      <c r="C929" s="93" t="s">
        <v>3706</v>
      </c>
      <c r="D929" s="94">
        <v>188359</v>
      </c>
      <c r="E929" s="95" t="s">
        <v>1851</v>
      </c>
      <c r="F929" s="96" t="s">
        <v>1832</v>
      </c>
      <c r="G929" s="97">
        <v>1</v>
      </c>
      <c r="H929" s="98">
        <v>41973</v>
      </c>
      <c r="I929" s="98">
        <v>46814</v>
      </c>
      <c r="J929" s="96">
        <v>2</v>
      </c>
      <c r="K929" s="96">
        <v>3</v>
      </c>
      <c r="L929" s="96">
        <v>28</v>
      </c>
      <c r="M929" s="99">
        <v>0</v>
      </c>
      <c r="N929" s="99">
        <f t="shared" si="127"/>
        <v>0</v>
      </c>
      <c r="O929" s="99">
        <f t="shared" si="128"/>
        <v>0</v>
      </c>
      <c r="P929" s="99">
        <v>0</v>
      </c>
      <c r="Q929" s="99">
        <f t="shared" si="129"/>
        <v>0</v>
      </c>
      <c r="R929" s="99">
        <f t="shared" si="130"/>
        <v>0</v>
      </c>
      <c r="S929" s="99">
        <f t="shared" si="131"/>
        <v>0</v>
      </c>
      <c r="T929" s="99">
        <v>0</v>
      </c>
      <c r="U929" s="100">
        <f t="shared" si="132"/>
        <v>0</v>
      </c>
      <c r="V929" s="100">
        <v>1</v>
      </c>
      <c r="W929" s="100">
        <f t="shared" si="133"/>
        <v>0</v>
      </c>
      <c r="X929" s="100">
        <f t="shared" si="134"/>
        <v>0</v>
      </c>
      <c r="Y929" s="100">
        <f t="shared" si="135"/>
        <v>0</v>
      </c>
    </row>
    <row r="930" spans="1:25" x14ac:dyDescent="0.2">
      <c r="A930" s="91" t="s">
        <v>3707</v>
      </c>
      <c r="B930" s="92">
        <v>2014407</v>
      </c>
      <c r="C930" s="93" t="s">
        <v>3708</v>
      </c>
      <c r="D930" s="94">
        <v>188465</v>
      </c>
      <c r="E930" s="95" t="s">
        <v>1851</v>
      </c>
      <c r="F930" s="96" t="s">
        <v>1832</v>
      </c>
      <c r="G930" s="97">
        <v>1</v>
      </c>
      <c r="H930" s="98">
        <v>41973</v>
      </c>
      <c r="I930" s="98">
        <v>46753</v>
      </c>
      <c r="J930" s="96">
        <v>1</v>
      </c>
      <c r="K930" s="96">
        <v>1</v>
      </c>
      <c r="L930" s="96">
        <v>28</v>
      </c>
      <c r="M930" s="99">
        <v>0</v>
      </c>
      <c r="N930" s="99">
        <f t="shared" si="127"/>
        <v>0</v>
      </c>
      <c r="O930" s="99">
        <f t="shared" si="128"/>
        <v>0</v>
      </c>
      <c r="P930" s="99">
        <v>0</v>
      </c>
      <c r="Q930" s="99">
        <f t="shared" si="129"/>
        <v>0</v>
      </c>
      <c r="R930" s="99">
        <f t="shared" si="130"/>
        <v>0</v>
      </c>
      <c r="S930" s="99">
        <f t="shared" si="131"/>
        <v>0</v>
      </c>
      <c r="T930" s="99">
        <v>0</v>
      </c>
      <c r="U930" s="100">
        <f t="shared" si="132"/>
        <v>0</v>
      </c>
      <c r="V930" s="100">
        <v>1</v>
      </c>
      <c r="W930" s="100">
        <f t="shared" si="133"/>
        <v>0</v>
      </c>
      <c r="X930" s="100">
        <f t="shared" si="134"/>
        <v>0</v>
      </c>
      <c r="Y930" s="100">
        <f t="shared" si="135"/>
        <v>0</v>
      </c>
    </row>
    <row r="931" spans="1:25" x14ac:dyDescent="0.2">
      <c r="A931" s="91" t="s">
        <v>3709</v>
      </c>
      <c r="B931" s="92">
        <v>2006878</v>
      </c>
      <c r="C931" s="93" t="s">
        <v>3710</v>
      </c>
      <c r="D931" s="94">
        <v>188461</v>
      </c>
      <c r="E931" s="95" t="s">
        <v>1851</v>
      </c>
      <c r="F931" s="96" t="s">
        <v>1832</v>
      </c>
      <c r="G931" s="97">
        <v>1</v>
      </c>
      <c r="H931" s="98">
        <v>41973</v>
      </c>
      <c r="I931" s="98">
        <v>46753</v>
      </c>
      <c r="J931" s="96">
        <v>1</v>
      </c>
      <c r="K931" s="96">
        <v>1</v>
      </c>
      <c r="L931" s="96">
        <v>28</v>
      </c>
      <c r="M931" s="99">
        <v>0</v>
      </c>
      <c r="N931" s="99">
        <f t="shared" si="127"/>
        <v>0</v>
      </c>
      <c r="O931" s="99">
        <f t="shared" si="128"/>
        <v>0</v>
      </c>
      <c r="P931" s="99">
        <v>0</v>
      </c>
      <c r="Q931" s="99">
        <f t="shared" si="129"/>
        <v>0</v>
      </c>
      <c r="R931" s="99">
        <f t="shared" si="130"/>
        <v>0</v>
      </c>
      <c r="S931" s="99">
        <f t="shared" si="131"/>
        <v>0</v>
      </c>
      <c r="T931" s="99">
        <v>2</v>
      </c>
      <c r="U931" s="100">
        <f t="shared" si="132"/>
        <v>0</v>
      </c>
      <c r="V931" s="100">
        <v>1</v>
      </c>
      <c r="W931" s="100">
        <f t="shared" si="133"/>
        <v>0</v>
      </c>
      <c r="X931" s="100">
        <f t="shared" si="134"/>
        <v>0</v>
      </c>
      <c r="Y931" s="100">
        <f t="shared" si="135"/>
        <v>0</v>
      </c>
    </row>
    <row r="932" spans="1:25" x14ac:dyDescent="0.2">
      <c r="A932" s="91" t="s">
        <v>3711</v>
      </c>
      <c r="B932" s="92">
        <v>2006760</v>
      </c>
      <c r="C932" s="93" t="s">
        <v>3712</v>
      </c>
      <c r="D932" s="94">
        <v>188061</v>
      </c>
      <c r="E932" s="95" t="s">
        <v>1851</v>
      </c>
      <c r="F932" s="96" t="s">
        <v>1832</v>
      </c>
      <c r="G932" s="97">
        <v>1</v>
      </c>
      <c r="H932" s="98">
        <v>41973</v>
      </c>
      <c r="I932" s="98">
        <v>46753</v>
      </c>
      <c r="J932" s="96">
        <v>1</v>
      </c>
      <c r="K932" s="96">
        <v>1</v>
      </c>
      <c r="L932" s="96">
        <v>28</v>
      </c>
      <c r="M932" s="99">
        <v>0</v>
      </c>
      <c r="N932" s="99">
        <f t="shared" si="127"/>
        <v>0</v>
      </c>
      <c r="O932" s="99">
        <f t="shared" si="128"/>
        <v>0</v>
      </c>
      <c r="P932" s="99">
        <v>0</v>
      </c>
      <c r="Q932" s="99">
        <f t="shared" si="129"/>
        <v>0</v>
      </c>
      <c r="R932" s="99">
        <f t="shared" si="130"/>
        <v>0</v>
      </c>
      <c r="S932" s="99">
        <f t="shared" si="131"/>
        <v>0</v>
      </c>
      <c r="T932" s="99">
        <v>0</v>
      </c>
      <c r="U932" s="100">
        <f t="shared" si="132"/>
        <v>0</v>
      </c>
      <c r="V932" s="100">
        <v>1</v>
      </c>
      <c r="W932" s="100">
        <f t="shared" si="133"/>
        <v>0</v>
      </c>
      <c r="X932" s="100">
        <f t="shared" si="134"/>
        <v>0</v>
      </c>
      <c r="Y932" s="100">
        <f t="shared" si="135"/>
        <v>0</v>
      </c>
    </row>
    <row r="933" spans="1:25" x14ac:dyDescent="0.2">
      <c r="A933" s="91" t="s">
        <v>3713</v>
      </c>
      <c r="B933" s="92">
        <v>2023315</v>
      </c>
      <c r="C933" s="93" t="s">
        <v>3714</v>
      </c>
      <c r="D933" s="94">
        <v>188384</v>
      </c>
      <c r="E933" s="95" t="s">
        <v>1851</v>
      </c>
      <c r="F933" s="96" t="s">
        <v>1832</v>
      </c>
      <c r="G933" s="97">
        <v>1</v>
      </c>
      <c r="H933" s="98">
        <v>45646</v>
      </c>
      <c r="I933" s="98">
        <v>46753</v>
      </c>
      <c r="J933" s="96">
        <v>1</v>
      </c>
      <c r="K933" s="96">
        <v>1</v>
      </c>
      <c r="L933" s="96">
        <v>28</v>
      </c>
      <c r="M933" s="99">
        <v>0</v>
      </c>
      <c r="N933" s="99">
        <f t="shared" si="127"/>
        <v>0</v>
      </c>
      <c r="O933" s="99">
        <f t="shared" si="128"/>
        <v>0</v>
      </c>
      <c r="P933" s="99">
        <v>0</v>
      </c>
      <c r="Q933" s="99">
        <f t="shared" si="129"/>
        <v>0</v>
      </c>
      <c r="R933" s="99">
        <f t="shared" si="130"/>
        <v>0</v>
      </c>
      <c r="S933" s="99">
        <f t="shared" si="131"/>
        <v>0</v>
      </c>
      <c r="T933" s="99">
        <v>0</v>
      </c>
      <c r="U933" s="100">
        <f t="shared" si="132"/>
        <v>0</v>
      </c>
      <c r="V933" s="100">
        <v>1</v>
      </c>
      <c r="W933" s="100">
        <f t="shared" si="133"/>
        <v>0</v>
      </c>
      <c r="X933" s="100">
        <f t="shared" si="134"/>
        <v>0</v>
      </c>
      <c r="Y933" s="100">
        <f t="shared" si="135"/>
        <v>0</v>
      </c>
    </row>
    <row r="934" spans="1:25" x14ac:dyDescent="0.2">
      <c r="A934" s="91" t="s">
        <v>3715</v>
      </c>
      <c r="B934" s="92">
        <v>2006881</v>
      </c>
      <c r="C934" s="93" t="s">
        <v>3716</v>
      </c>
      <c r="D934" s="94">
        <v>188348</v>
      </c>
      <c r="E934" s="95" t="s">
        <v>1851</v>
      </c>
      <c r="F934" s="96" t="s">
        <v>1832</v>
      </c>
      <c r="G934" s="97">
        <v>1</v>
      </c>
      <c r="H934" s="98">
        <v>41973</v>
      </c>
      <c r="I934" s="98">
        <v>46753</v>
      </c>
      <c r="J934" s="96">
        <v>1</v>
      </c>
      <c r="K934" s="96">
        <v>1</v>
      </c>
      <c r="L934" s="96">
        <v>28</v>
      </c>
      <c r="M934" s="99">
        <v>0</v>
      </c>
      <c r="N934" s="99">
        <f t="shared" si="127"/>
        <v>0</v>
      </c>
      <c r="O934" s="99">
        <f t="shared" si="128"/>
        <v>0</v>
      </c>
      <c r="P934" s="99">
        <v>0</v>
      </c>
      <c r="Q934" s="99">
        <f t="shared" si="129"/>
        <v>0</v>
      </c>
      <c r="R934" s="99">
        <f t="shared" si="130"/>
        <v>0</v>
      </c>
      <c r="S934" s="99">
        <f t="shared" si="131"/>
        <v>0</v>
      </c>
      <c r="T934" s="99">
        <v>0</v>
      </c>
      <c r="U934" s="100">
        <f t="shared" si="132"/>
        <v>0</v>
      </c>
      <c r="V934" s="100">
        <v>1</v>
      </c>
      <c r="W934" s="100">
        <f t="shared" si="133"/>
        <v>0</v>
      </c>
      <c r="X934" s="100">
        <f t="shared" si="134"/>
        <v>0</v>
      </c>
      <c r="Y934" s="100">
        <f t="shared" si="135"/>
        <v>0</v>
      </c>
    </row>
    <row r="935" spans="1:25" x14ac:dyDescent="0.2">
      <c r="A935" s="91" t="s">
        <v>3717</v>
      </c>
      <c r="B935" s="92">
        <v>400016757</v>
      </c>
      <c r="C935" s="93" t="s">
        <v>3718</v>
      </c>
      <c r="D935" s="94">
        <v>188007</v>
      </c>
      <c r="E935" s="95" t="s">
        <v>1851</v>
      </c>
      <c r="F935" s="96" t="s">
        <v>1832</v>
      </c>
      <c r="G935" s="97">
        <v>1</v>
      </c>
      <c r="H935" s="98">
        <v>41973</v>
      </c>
      <c r="I935" s="98">
        <v>46753</v>
      </c>
      <c r="J935" s="96">
        <v>1</v>
      </c>
      <c r="K935" s="96">
        <v>1</v>
      </c>
      <c r="L935" s="96">
        <v>28</v>
      </c>
      <c r="M935" s="99">
        <v>0</v>
      </c>
      <c r="N935" s="99">
        <f t="shared" si="127"/>
        <v>0</v>
      </c>
      <c r="O935" s="99">
        <f t="shared" si="128"/>
        <v>0</v>
      </c>
      <c r="P935" s="99">
        <v>0</v>
      </c>
      <c r="Q935" s="99">
        <f t="shared" si="129"/>
        <v>0</v>
      </c>
      <c r="R935" s="99">
        <f t="shared" si="130"/>
        <v>0</v>
      </c>
      <c r="S935" s="99">
        <f t="shared" si="131"/>
        <v>0</v>
      </c>
      <c r="T935" s="99">
        <v>0</v>
      </c>
      <c r="U935" s="100">
        <f t="shared" si="132"/>
        <v>0</v>
      </c>
      <c r="V935" s="100">
        <v>1</v>
      </c>
      <c r="W935" s="100">
        <f t="shared" si="133"/>
        <v>0</v>
      </c>
      <c r="X935" s="100">
        <f t="shared" si="134"/>
        <v>0</v>
      </c>
      <c r="Y935" s="100">
        <f t="shared" si="135"/>
        <v>0</v>
      </c>
    </row>
    <row r="936" spans="1:25" x14ac:dyDescent="0.2">
      <c r="A936" s="91" t="s">
        <v>3719</v>
      </c>
      <c r="B936" s="92">
        <v>2006771</v>
      </c>
      <c r="C936" s="93" t="s">
        <v>3720</v>
      </c>
      <c r="D936" s="94">
        <v>188162</v>
      </c>
      <c r="E936" s="95" t="s">
        <v>1851</v>
      </c>
      <c r="F936" s="96" t="s">
        <v>1832</v>
      </c>
      <c r="G936" s="97">
        <v>1</v>
      </c>
      <c r="H936" s="98">
        <v>41973</v>
      </c>
      <c r="I936" s="98">
        <v>46753</v>
      </c>
      <c r="J936" s="96">
        <v>1</v>
      </c>
      <c r="K936" s="96">
        <v>1</v>
      </c>
      <c r="L936" s="96">
        <v>28</v>
      </c>
      <c r="M936" s="99">
        <v>0</v>
      </c>
      <c r="N936" s="99">
        <f t="shared" si="127"/>
        <v>0</v>
      </c>
      <c r="O936" s="99">
        <f t="shared" si="128"/>
        <v>0</v>
      </c>
      <c r="P936" s="99">
        <v>0</v>
      </c>
      <c r="Q936" s="99">
        <f t="shared" si="129"/>
        <v>0</v>
      </c>
      <c r="R936" s="99">
        <f t="shared" si="130"/>
        <v>0</v>
      </c>
      <c r="S936" s="99">
        <f t="shared" si="131"/>
        <v>0</v>
      </c>
      <c r="T936" s="99">
        <v>0</v>
      </c>
      <c r="U936" s="100">
        <f t="shared" si="132"/>
        <v>0</v>
      </c>
      <c r="V936" s="100">
        <v>1</v>
      </c>
      <c r="W936" s="100">
        <f t="shared" si="133"/>
        <v>0</v>
      </c>
      <c r="X936" s="100">
        <f t="shared" si="134"/>
        <v>0</v>
      </c>
      <c r="Y936" s="100">
        <f t="shared" si="135"/>
        <v>0</v>
      </c>
    </row>
    <row r="937" spans="1:25" x14ac:dyDescent="0.2">
      <c r="A937" s="91" t="s">
        <v>3721</v>
      </c>
      <c r="B937" s="92">
        <v>2006772</v>
      </c>
      <c r="C937" s="93" t="s">
        <v>3722</v>
      </c>
      <c r="D937" s="94">
        <v>188509</v>
      </c>
      <c r="E937" s="95" t="s">
        <v>1851</v>
      </c>
      <c r="F937" s="96" t="s">
        <v>1832</v>
      </c>
      <c r="G937" s="97">
        <v>1</v>
      </c>
      <c r="H937" s="98">
        <v>41973</v>
      </c>
      <c r="I937" s="98">
        <v>46753</v>
      </c>
      <c r="J937" s="96">
        <v>1</v>
      </c>
      <c r="K937" s="96">
        <v>1</v>
      </c>
      <c r="L937" s="96">
        <v>28</v>
      </c>
      <c r="M937" s="99">
        <v>0</v>
      </c>
      <c r="N937" s="99">
        <f t="shared" si="127"/>
        <v>0</v>
      </c>
      <c r="O937" s="99">
        <f t="shared" si="128"/>
        <v>0</v>
      </c>
      <c r="P937" s="99">
        <v>0</v>
      </c>
      <c r="Q937" s="99">
        <f t="shared" si="129"/>
        <v>0</v>
      </c>
      <c r="R937" s="99">
        <f t="shared" si="130"/>
        <v>0</v>
      </c>
      <c r="S937" s="99">
        <f t="shared" si="131"/>
        <v>0</v>
      </c>
      <c r="T937" s="99">
        <v>0</v>
      </c>
      <c r="U937" s="100">
        <f t="shared" si="132"/>
        <v>0</v>
      </c>
      <c r="V937" s="100">
        <v>1</v>
      </c>
      <c r="W937" s="100">
        <f t="shared" si="133"/>
        <v>0</v>
      </c>
      <c r="X937" s="100">
        <f t="shared" si="134"/>
        <v>0</v>
      </c>
      <c r="Y937" s="100">
        <f t="shared" si="135"/>
        <v>0</v>
      </c>
    </row>
    <row r="938" spans="1:25" x14ac:dyDescent="0.2">
      <c r="A938" s="91" t="s">
        <v>3723</v>
      </c>
      <c r="B938" s="92">
        <v>2006773</v>
      </c>
      <c r="C938" s="93" t="s">
        <v>3724</v>
      </c>
      <c r="D938" s="94">
        <v>188722</v>
      </c>
      <c r="E938" s="95" t="s">
        <v>1851</v>
      </c>
      <c r="F938" s="96" t="s">
        <v>1832</v>
      </c>
      <c r="G938" s="97">
        <v>1</v>
      </c>
      <c r="H938" s="98">
        <v>41973</v>
      </c>
      <c r="I938" s="98">
        <v>46753</v>
      </c>
      <c r="J938" s="96">
        <v>1</v>
      </c>
      <c r="K938" s="96">
        <v>1</v>
      </c>
      <c r="L938" s="96">
        <v>28</v>
      </c>
      <c r="M938" s="99">
        <v>0</v>
      </c>
      <c r="N938" s="99">
        <f t="shared" si="127"/>
        <v>0</v>
      </c>
      <c r="O938" s="99">
        <f t="shared" si="128"/>
        <v>0</v>
      </c>
      <c r="P938" s="99">
        <v>0</v>
      </c>
      <c r="Q938" s="99">
        <f t="shared" si="129"/>
        <v>0</v>
      </c>
      <c r="R938" s="99">
        <f t="shared" si="130"/>
        <v>0</v>
      </c>
      <c r="S938" s="99">
        <f t="shared" si="131"/>
        <v>0</v>
      </c>
      <c r="T938" s="99">
        <v>0</v>
      </c>
      <c r="U938" s="100">
        <f t="shared" si="132"/>
        <v>0</v>
      </c>
      <c r="V938" s="100">
        <v>1</v>
      </c>
      <c r="W938" s="100">
        <f t="shared" si="133"/>
        <v>0</v>
      </c>
      <c r="X938" s="100">
        <f t="shared" si="134"/>
        <v>0</v>
      </c>
      <c r="Y938" s="100">
        <f t="shared" si="135"/>
        <v>0</v>
      </c>
    </row>
    <row r="939" spans="1:25" x14ac:dyDescent="0.2">
      <c r="A939" s="91" t="s">
        <v>3725</v>
      </c>
      <c r="B939" s="92">
        <v>400015274</v>
      </c>
      <c r="C939" s="93" t="s">
        <v>3726</v>
      </c>
      <c r="D939" s="94">
        <v>15974300</v>
      </c>
      <c r="E939" s="95" t="s">
        <v>1841</v>
      </c>
      <c r="F939" s="96" t="s">
        <v>1832</v>
      </c>
      <c r="G939" s="97">
        <v>1</v>
      </c>
      <c r="H939" s="98">
        <v>42841</v>
      </c>
      <c r="I939" s="98">
        <v>46801</v>
      </c>
      <c r="J939" s="96">
        <v>18</v>
      </c>
      <c r="K939" s="96">
        <v>2</v>
      </c>
      <c r="L939" s="96">
        <v>28</v>
      </c>
      <c r="M939" s="99">
        <v>0</v>
      </c>
      <c r="N939" s="99">
        <f t="shared" si="127"/>
        <v>0</v>
      </c>
      <c r="O939" s="99">
        <f t="shared" si="128"/>
        <v>0</v>
      </c>
      <c r="P939" s="99">
        <v>0</v>
      </c>
      <c r="Q939" s="99">
        <f t="shared" si="129"/>
        <v>0</v>
      </c>
      <c r="R939" s="99">
        <f t="shared" si="130"/>
        <v>0</v>
      </c>
      <c r="S939" s="99">
        <f t="shared" si="131"/>
        <v>0</v>
      </c>
      <c r="T939" s="99">
        <v>0</v>
      </c>
      <c r="U939" s="100">
        <f t="shared" si="132"/>
        <v>0</v>
      </c>
      <c r="V939" s="100">
        <v>1</v>
      </c>
      <c r="W939" s="100">
        <f t="shared" si="133"/>
        <v>0</v>
      </c>
      <c r="X939" s="100">
        <f t="shared" si="134"/>
        <v>0</v>
      </c>
      <c r="Y939" s="100">
        <f t="shared" si="135"/>
        <v>0</v>
      </c>
    </row>
    <row r="940" spans="1:25" x14ac:dyDescent="0.2">
      <c r="A940" s="91" t="s">
        <v>3727</v>
      </c>
      <c r="B940" s="92">
        <v>2006774</v>
      </c>
      <c r="C940" s="93" t="s">
        <v>3728</v>
      </c>
      <c r="D940" s="94">
        <v>188008</v>
      </c>
      <c r="E940" s="95" t="s">
        <v>1851</v>
      </c>
      <c r="F940" s="96" t="s">
        <v>1832</v>
      </c>
      <c r="G940" s="97">
        <v>1</v>
      </c>
      <c r="H940" s="98">
        <v>41973</v>
      </c>
      <c r="I940" s="98">
        <v>46947</v>
      </c>
      <c r="J940" s="96">
        <v>13</v>
      </c>
      <c r="K940" s="96">
        <v>7</v>
      </c>
      <c r="L940" s="96">
        <v>28</v>
      </c>
      <c r="M940" s="99">
        <v>1</v>
      </c>
      <c r="N940" s="99">
        <f t="shared" si="127"/>
        <v>1</v>
      </c>
      <c r="O940" s="99">
        <f t="shared" si="128"/>
        <v>1</v>
      </c>
      <c r="P940" s="99">
        <v>0</v>
      </c>
      <c r="Q940" s="99">
        <f t="shared" si="129"/>
        <v>1</v>
      </c>
      <c r="R940" s="99">
        <f t="shared" si="130"/>
        <v>2</v>
      </c>
      <c r="S940" s="99">
        <f t="shared" si="131"/>
        <v>0</v>
      </c>
      <c r="T940" s="99">
        <v>2</v>
      </c>
      <c r="U940" s="100">
        <f t="shared" si="132"/>
        <v>0</v>
      </c>
      <c r="V940" s="100">
        <v>1</v>
      </c>
      <c r="W940" s="100">
        <f t="shared" si="133"/>
        <v>0</v>
      </c>
      <c r="X940" s="100">
        <f t="shared" si="134"/>
        <v>0.1</v>
      </c>
      <c r="Y940" s="100">
        <f t="shared" si="135"/>
        <v>2</v>
      </c>
    </row>
    <row r="941" spans="1:25" x14ac:dyDescent="0.2">
      <c r="A941" s="91" t="s">
        <v>3729</v>
      </c>
      <c r="B941" s="92">
        <v>2006776</v>
      </c>
      <c r="C941" s="93" t="s">
        <v>3730</v>
      </c>
      <c r="D941" s="94">
        <v>188013</v>
      </c>
      <c r="E941" s="95" t="s">
        <v>1851</v>
      </c>
      <c r="F941" s="96" t="s">
        <v>1832</v>
      </c>
      <c r="G941" s="97">
        <v>1</v>
      </c>
      <c r="H941" s="98">
        <v>41973</v>
      </c>
      <c r="I941" s="98">
        <v>46753</v>
      </c>
      <c r="J941" s="96">
        <v>1</v>
      </c>
      <c r="K941" s="96">
        <v>1</v>
      </c>
      <c r="L941" s="96">
        <v>28</v>
      </c>
      <c r="M941" s="99">
        <v>0</v>
      </c>
      <c r="N941" s="99">
        <f t="shared" si="127"/>
        <v>0</v>
      </c>
      <c r="O941" s="99">
        <f t="shared" si="128"/>
        <v>0</v>
      </c>
      <c r="P941" s="99">
        <v>0</v>
      </c>
      <c r="Q941" s="99">
        <f t="shared" si="129"/>
        <v>0</v>
      </c>
      <c r="R941" s="99">
        <f t="shared" si="130"/>
        <v>0</v>
      </c>
      <c r="S941" s="99">
        <f t="shared" si="131"/>
        <v>0</v>
      </c>
      <c r="T941" s="99">
        <v>0</v>
      </c>
      <c r="U941" s="100">
        <f t="shared" si="132"/>
        <v>0</v>
      </c>
      <c r="V941" s="100">
        <v>1</v>
      </c>
      <c r="W941" s="100">
        <f t="shared" si="133"/>
        <v>0</v>
      </c>
      <c r="X941" s="100">
        <f t="shared" si="134"/>
        <v>0</v>
      </c>
      <c r="Y941" s="100">
        <f t="shared" si="135"/>
        <v>0</v>
      </c>
    </row>
    <row r="942" spans="1:25" x14ac:dyDescent="0.2">
      <c r="A942" s="91" t="s">
        <v>3731</v>
      </c>
      <c r="B942" s="92">
        <v>2006777</v>
      </c>
      <c r="C942" s="93" t="s">
        <v>3732</v>
      </c>
      <c r="D942" s="94">
        <v>188020</v>
      </c>
      <c r="E942" s="95" t="s">
        <v>1851</v>
      </c>
      <c r="F942" s="96" t="s">
        <v>1832</v>
      </c>
      <c r="G942" s="97">
        <v>1</v>
      </c>
      <c r="H942" s="98">
        <v>41973</v>
      </c>
      <c r="I942" s="98">
        <v>46753</v>
      </c>
      <c r="J942" s="96">
        <v>1</v>
      </c>
      <c r="K942" s="96">
        <v>1</v>
      </c>
      <c r="L942" s="96">
        <v>28</v>
      </c>
      <c r="M942" s="99">
        <v>0</v>
      </c>
      <c r="N942" s="99">
        <f t="shared" si="127"/>
        <v>0</v>
      </c>
      <c r="O942" s="99">
        <f t="shared" si="128"/>
        <v>0</v>
      </c>
      <c r="P942" s="99">
        <v>0</v>
      </c>
      <c r="Q942" s="99">
        <f t="shared" si="129"/>
        <v>0</v>
      </c>
      <c r="R942" s="99">
        <f t="shared" si="130"/>
        <v>0</v>
      </c>
      <c r="S942" s="99">
        <f t="shared" si="131"/>
        <v>0</v>
      </c>
      <c r="T942" s="99">
        <v>0</v>
      </c>
      <c r="U942" s="100">
        <f t="shared" si="132"/>
        <v>0</v>
      </c>
      <c r="V942" s="100">
        <v>1</v>
      </c>
      <c r="W942" s="100">
        <f t="shared" si="133"/>
        <v>0</v>
      </c>
      <c r="X942" s="100">
        <f t="shared" si="134"/>
        <v>0</v>
      </c>
      <c r="Y942" s="100">
        <f t="shared" si="135"/>
        <v>0</v>
      </c>
    </row>
    <row r="943" spans="1:25" x14ac:dyDescent="0.2">
      <c r="A943" s="91" t="s">
        <v>3733</v>
      </c>
      <c r="B943" s="92">
        <v>2006778</v>
      </c>
      <c r="C943" s="93" t="s">
        <v>3734</v>
      </c>
      <c r="D943" s="94">
        <v>188727</v>
      </c>
      <c r="E943" s="95" t="s">
        <v>1851</v>
      </c>
      <c r="F943" s="96" t="s">
        <v>1832</v>
      </c>
      <c r="G943" s="97">
        <v>1</v>
      </c>
      <c r="H943" s="98">
        <v>41973</v>
      </c>
      <c r="I943" s="98">
        <v>46753</v>
      </c>
      <c r="J943" s="96">
        <v>1</v>
      </c>
      <c r="K943" s="96">
        <v>1</v>
      </c>
      <c r="L943" s="96">
        <v>28</v>
      </c>
      <c r="M943" s="99">
        <v>0</v>
      </c>
      <c r="N943" s="99">
        <f t="shared" si="127"/>
        <v>0</v>
      </c>
      <c r="O943" s="99">
        <f t="shared" si="128"/>
        <v>0</v>
      </c>
      <c r="P943" s="99">
        <v>0</v>
      </c>
      <c r="Q943" s="99">
        <f t="shared" si="129"/>
        <v>0</v>
      </c>
      <c r="R943" s="99">
        <f t="shared" si="130"/>
        <v>0</v>
      </c>
      <c r="S943" s="99">
        <f t="shared" si="131"/>
        <v>0</v>
      </c>
      <c r="T943" s="99">
        <v>0</v>
      </c>
      <c r="U943" s="100">
        <f t="shared" si="132"/>
        <v>0</v>
      </c>
      <c r="V943" s="100">
        <v>1</v>
      </c>
      <c r="W943" s="100">
        <f t="shared" si="133"/>
        <v>0</v>
      </c>
      <c r="X943" s="100">
        <f t="shared" si="134"/>
        <v>0</v>
      </c>
      <c r="Y943" s="100">
        <f t="shared" si="135"/>
        <v>0</v>
      </c>
    </row>
    <row r="944" spans="1:25" x14ac:dyDescent="0.2">
      <c r="A944" s="91" t="s">
        <v>3735</v>
      </c>
      <c r="B944" s="92">
        <v>400015334</v>
      </c>
      <c r="C944" s="93" t="s">
        <v>3736</v>
      </c>
      <c r="D944" s="94">
        <v>188108</v>
      </c>
      <c r="E944" s="95" t="s">
        <v>1851</v>
      </c>
      <c r="F944" s="96" t="s">
        <v>1832</v>
      </c>
      <c r="G944" s="97">
        <v>1</v>
      </c>
      <c r="H944" s="98">
        <v>41973</v>
      </c>
      <c r="I944" s="98">
        <v>46753</v>
      </c>
      <c r="J944" s="96">
        <v>1</v>
      </c>
      <c r="K944" s="96">
        <v>1</v>
      </c>
      <c r="L944" s="96">
        <v>28</v>
      </c>
      <c r="M944" s="99">
        <v>1</v>
      </c>
      <c r="N944" s="99">
        <f t="shared" si="127"/>
        <v>1</v>
      </c>
      <c r="O944" s="99">
        <f t="shared" si="128"/>
        <v>1</v>
      </c>
      <c r="P944" s="99">
        <v>0</v>
      </c>
      <c r="Q944" s="99">
        <f t="shared" si="129"/>
        <v>1</v>
      </c>
      <c r="R944" s="99">
        <f t="shared" si="130"/>
        <v>2</v>
      </c>
      <c r="S944" s="99">
        <f t="shared" si="131"/>
        <v>0</v>
      </c>
      <c r="T944" s="99">
        <v>2</v>
      </c>
      <c r="U944" s="100">
        <f t="shared" si="132"/>
        <v>0</v>
      </c>
      <c r="V944" s="100">
        <v>1</v>
      </c>
      <c r="W944" s="100">
        <f t="shared" si="133"/>
        <v>0</v>
      </c>
      <c r="X944" s="100">
        <f t="shared" si="134"/>
        <v>0.1</v>
      </c>
      <c r="Y944" s="100">
        <f t="shared" si="135"/>
        <v>2</v>
      </c>
    </row>
    <row r="945" spans="1:25" x14ac:dyDescent="0.2">
      <c r="A945" s="91" t="s">
        <v>3737</v>
      </c>
      <c r="B945" s="92">
        <v>2006779</v>
      </c>
      <c r="C945" s="93" t="s">
        <v>3738</v>
      </c>
      <c r="D945" s="94">
        <v>188022</v>
      </c>
      <c r="E945" s="95" t="s">
        <v>1851</v>
      </c>
      <c r="F945" s="96" t="s">
        <v>1832</v>
      </c>
      <c r="G945" s="97">
        <v>1</v>
      </c>
      <c r="H945" s="98">
        <v>41973</v>
      </c>
      <c r="I945" s="98">
        <v>46753</v>
      </c>
      <c r="J945" s="96">
        <v>1</v>
      </c>
      <c r="K945" s="96">
        <v>1</v>
      </c>
      <c r="L945" s="96">
        <v>28</v>
      </c>
      <c r="M945" s="99">
        <v>0</v>
      </c>
      <c r="N945" s="99">
        <f t="shared" si="127"/>
        <v>0</v>
      </c>
      <c r="O945" s="99">
        <f t="shared" si="128"/>
        <v>0</v>
      </c>
      <c r="P945" s="99">
        <v>0</v>
      </c>
      <c r="Q945" s="99">
        <f t="shared" si="129"/>
        <v>0</v>
      </c>
      <c r="R945" s="99">
        <f t="shared" si="130"/>
        <v>0</v>
      </c>
      <c r="S945" s="99">
        <f t="shared" si="131"/>
        <v>0</v>
      </c>
      <c r="T945" s="99">
        <v>0</v>
      </c>
      <c r="U945" s="100">
        <f t="shared" si="132"/>
        <v>0</v>
      </c>
      <c r="V945" s="100">
        <v>1</v>
      </c>
      <c r="W945" s="100">
        <f t="shared" si="133"/>
        <v>0</v>
      </c>
      <c r="X945" s="100">
        <f t="shared" si="134"/>
        <v>0</v>
      </c>
      <c r="Y945" s="100">
        <f t="shared" si="135"/>
        <v>0</v>
      </c>
    </row>
    <row r="946" spans="1:25" x14ac:dyDescent="0.2">
      <c r="A946" s="91" t="s">
        <v>3739</v>
      </c>
      <c r="B946" s="92">
        <v>2006780</v>
      </c>
      <c r="C946" s="93" t="s">
        <v>3740</v>
      </c>
      <c r="D946" s="94">
        <v>188501</v>
      </c>
      <c r="E946" s="95" t="s">
        <v>1851</v>
      </c>
      <c r="F946" s="96" t="s">
        <v>1832</v>
      </c>
      <c r="G946" s="97">
        <v>1</v>
      </c>
      <c r="H946" s="98">
        <v>41973</v>
      </c>
      <c r="I946" s="98">
        <v>46753</v>
      </c>
      <c r="J946" s="96">
        <v>1</v>
      </c>
      <c r="K946" s="96">
        <v>1</v>
      </c>
      <c r="L946" s="96">
        <v>28</v>
      </c>
      <c r="M946" s="99">
        <v>0</v>
      </c>
      <c r="N946" s="99">
        <f t="shared" si="127"/>
        <v>0</v>
      </c>
      <c r="O946" s="99">
        <f t="shared" si="128"/>
        <v>0</v>
      </c>
      <c r="P946" s="99">
        <v>0</v>
      </c>
      <c r="Q946" s="99">
        <f t="shared" si="129"/>
        <v>0</v>
      </c>
      <c r="R946" s="99">
        <f t="shared" si="130"/>
        <v>0</v>
      </c>
      <c r="S946" s="99">
        <f t="shared" si="131"/>
        <v>0</v>
      </c>
      <c r="T946" s="99">
        <v>0</v>
      </c>
      <c r="U946" s="100">
        <f t="shared" si="132"/>
        <v>0</v>
      </c>
      <c r="V946" s="100">
        <v>1</v>
      </c>
      <c r="W946" s="100">
        <f t="shared" si="133"/>
        <v>0</v>
      </c>
      <c r="X946" s="100">
        <f t="shared" si="134"/>
        <v>0</v>
      </c>
      <c r="Y946" s="100">
        <f t="shared" si="135"/>
        <v>0</v>
      </c>
    </row>
    <row r="947" spans="1:25" x14ac:dyDescent="0.2">
      <c r="A947" s="91" t="s">
        <v>3741</v>
      </c>
      <c r="B947" s="92">
        <v>2006781</v>
      </c>
      <c r="C947" s="93" t="s">
        <v>3742</v>
      </c>
      <c r="D947" s="94">
        <v>188550</v>
      </c>
      <c r="E947" s="95" t="s">
        <v>1851</v>
      </c>
      <c r="F947" s="96" t="s">
        <v>1832</v>
      </c>
      <c r="G947" s="97">
        <v>1</v>
      </c>
      <c r="H947" s="98">
        <v>41973</v>
      </c>
      <c r="I947" s="98">
        <v>46753</v>
      </c>
      <c r="J947" s="96">
        <v>1</v>
      </c>
      <c r="K947" s="96">
        <v>1</v>
      </c>
      <c r="L947" s="96">
        <v>28</v>
      </c>
      <c r="M947" s="99">
        <v>0</v>
      </c>
      <c r="N947" s="99">
        <f t="shared" si="127"/>
        <v>0</v>
      </c>
      <c r="O947" s="99">
        <f t="shared" si="128"/>
        <v>0</v>
      </c>
      <c r="P947" s="99">
        <v>0</v>
      </c>
      <c r="Q947" s="99">
        <f t="shared" si="129"/>
        <v>0</v>
      </c>
      <c r="R947" s="99">
        <f t="shared" si="130"/>
        <v>0</v>
      </c>
      <c r="S947" s="99">
        <f t="shared" si="131"/>
        <v>0</v>
      </c>
      <c r="T947" s="99">
        <v>0</v>
      </c>
      <c r="U947" s="100">
        <f t="shared" si="132"/>
        <v>0</v>
      </c>
      <c r="V947" s="100">
        <v>1</v>
      </c>
      <c r="W947" s="100">
        <f t="shared" si="133"/>
        <v>0</v>
      </c>
      <c r="X947" s="100">
        <f t="shared" si="134"/>
        <v>0</v>
      </c>
      <c r="Y947" s="100">
        <f t="shared" si="135"/>
        <v>0</v>
      </c>
    </row>
    <row r="948" spans="1:25" x14ac:dyDescent="0.2">
      <c r="A948" s="91" t="s">
        <v>3743</v>
      </c>
      <c r="B948" s="92">
        <v>400008097</v>
      </c>
      <c r="C948" s="93" t="s">
        <v>3744</v>
      </c>
      <c r="D948" s="94">
        <v>188140</v>
      </c>
      <c r="E948" s="95" t="s">
        <v>1851</v>
      </c>
      <c r="F948" s="96" t="s">
        <v>1832</v>
      </c>
      <c r="G948" s="97">
        <v>1</v>
      </c>
      <c r="H948" s="98">
        <v>41973</v>
      </c>
      <c r="I948" s="98">
        <v>46753</v>
      </c>
      <c r="J948" s="96">
        <v>1</v>
      </c>
      <c r="K948" s="96">
        <v>1</v>
      </c>
      <c r="L948" s="96">
        <v>28</v>
      </c>
      <c r="M948" s="99">
        <v>0</v>
      </c>
      <c r="N948" s="99">
        <f t="shared" si="127"/>
        <v>0</v>
      </c>
      <c r="O948" s="99">
        <f t="shared" si="128"/>
        <v>0</v>
      </c>
      <c r="P948" s="99">
        <v>0</v>
      </c>
      <c r="Q948" s="99">
        <f t="shared" si="129"/>
        <v>0</v>
      </c>
      <c r="R948" s="99">
        <f t="shared" si="130"/>
        <v>0</v>
      </c>
      <c r="S948" s="99">
        <f t="shared" si="131"/>
        <v>0</v>
      </c>
      <c r="T948" s="99">
        <v>0</v>
      </c>
      <c r="U948" s="100">
        <f t="shared" si="132"/>
        <v>0</v>
      </c>
      <c r="V948" s="100">
        <v>1</v>
      </c>
      <c r="W948" s="100">
        <f t="shared" si="133"/>
        <v>0</v>
      </c>
      <c r="X948" s="100">
        <f t="shared" si="134"/>
        <v>0</v>
      </c>
      <c r="Y948" s="100">
        <f t="shared" si="135"/>
        <v>0</v>
      </c>
    </row>
    <row r="949" spans="1:25" x14ac:dyDescent="0.2">
      <c r="A949" s="91" t="s">
        <v>3745</v>
      </c>
      <c r="B949" s="92">
        <v>2006783</v>
      </c>
      <c r="C949" s="93" t="s">
        <v>3746</v>
      </c>
      <c r="D949" s="94">
        <v>188159</v>
      </c>
      <c r="E949" s="95" t="s">
        <v>1851</v>
      </c>
      <c r="F949" s="96" t="s">
        <v>1832</v>
      </c>
      <c r="G949" s="97">
        <v>1</v>
      </c>
      <c r="H949" s="98">
        <v>41973</v>
      </c>
      <c r="I949" s="98">
        <v>46753</v>
      </c>
      <c r="J949" s="96">
        <v>1</v>
      </c>
      <c r="K949" s="96">
        <v>1</v>
      </c>
      <c r="L949" s="96">
        <v>28</v>
      </c>
      <c r="M949" s="99">
        <v>1</v>
      </c>
      <c r="N949" s="99">
        <f t="shared" si="127"/>
        <v>1</v>
      </c>
      <c r="O949" s="99">
        <f t="shared" si="128"/>
        <v>1</v>
      </c>
      <c r="P949" s="99">
        <v>0</v>
      </c>
      <c r="Q949" s="99">
        <f t="shared" si="129"/>
        <v>1</v>
      </c>
      <c r="R949" s="99">
        <f t="shared" si="130"/>
        <v>2</v>
      </c>
      <c r="S949" s="99">
        <f t="shared" si="131"/>
        <v>0</v>
      </c>
      <c r="T949" s="99">
        <v>2</v>
      </c>
      <c r="U949" s="100">
        <f t="shared" si="132"/>
        <v>0</v>
      </c>
      <c r="V949" s="100">
        <v>1</v>
      </c>
      <c r="W949" s="100">
        <f t="shared" si="133"/>
        <v>0</v>
      </c>
      <c r="X949" s="100">
        <f t="shared" si="134"/>
        <v>0.1</v>
      </c>
      <c r="Y949" s="100">
        <f t="shared" si="135"/>
        <v>2</v>
      </c>
    </row>
    <row r="950" spans="1:25" x14ac:dyDescent="0.2">
      <c r="A950" s="91" t="s">
        <v>3747</v>
      </c>
      <c r="B950" s="92">
        <v>2006785</v>
      </c>
      <c r="C950" s="93" t="s">
        <v>3748</v>
      </c>
      <c r="D950" s="94">
        <v>188556</v>
      </c>
      <c r="E950" s="95" t="s">
        <v>1851</v>
      </c>
      <c r="F950" s="96" t="s">
        <v>1832</v>
      </c>
      <c r="G950" s="97">
        <v>1</v>
      </c>
      <c r="H950" s="98">
        <v>41973</v>
      </c>
      <c r="I950" s="98">
        <v>46753</v>
      </c>
      <c r="J950" s="96">
        <v>1</v>
      </c>
      <c r="K950" s="96">
        <v>1</v>
      </c>
      <c r="L950" s="96">
        <v>28</v>
      </c>
      <c r="M950" s="99">
        <v>0</v>
      </c>
      <c r="N950" s="99">
        <f t="shared" si="127"/>
        <v>0</v>
      </c>
      <c r="O950" s="99">
        <f t="shared" si="128"/>
        <v>0</v>
      </c>
      <c r="P950" s="99">
        <v>0</v>
      </c>
      <c r="Q950" s="99">
        <f t="shared" si="129"/>
        <v>0</v>
      </c>
      <c r="R950" s="99">
        <f t="shared" si="130"/>
        <v>0</v>
      </c>
      <c r="S950" s="99">
        <f t="shared" si="131"/>
        <v>0</v>
      </c>
      <c r="T950" s="99">
        <v>0</v>
      </c>
      <c r="U950" s="100">
        <f t="shared" si="132"/>
        <v>0</v>
      </c>
      <c r="V950" s="100">
        <v>1</v>
      </c>
      <c r="W950" s="100">
        <f t="shared" si="133"/>
        <v>0</v>
      </c>
      <c r="X950" s="100">
        <f t="shared" si="134"/>
        <v>0</v>
      </c>
      <c r="Y950" s="100">
        <f t="shared" si="135"/>
        <v>0</v>
      </c>
    </row>
    <row r="951" spans="1:25" x14ac:dyDescent="0.2">
      <c r="A951" s="91" t="s">
        <v>3749</v>
      </c>
      <c r="B951" s="92">
        <v>2006786</v>
      </c>
      <c r="C951" s="93" t="s">
        <v>3750</v>
      </c>
      <c r="D951" s="94">
        <v>188364</v>
      </c>
      <c r="E951" s="95" t="s">
        <v>1851</v>
      </c>
      <c r="F951" s="96" t="s">
        <v>1832</v>
      </c>
      <c r="G951" s="97">
        <v>1</v>
      </c>
      <c r="H951" s="98">
        <v>41973</v>
      </c>
      <c r="I951" s="98">
        <v>46753</v>
      </c>
      <c r="J951" s="96">
        <v>1</v>
      </c>
      <c r="K951" s="96">
        <v>1</v>
      </c>
      <c r="L951" s="96">
        <v>28</v>
      </c>
      <c r="M951" s="99">
        <v>0</v>
      </c>
      <c r="N951" s="99">
        <f t="shared" si="127"/>
        <v>0</v>
      </c>
      <c r="O951" s="99">
        <f t="shared" si="128"/>
        <v>0</v>
      </c>
      <c r="P951" s="99">
        <v>0</v>
      </c>
      <c r="Q951" s="99">
        <f t="shared" si="129"/>
        <v>0</v>
      </c>
      <c r="R951" s="99">
        <f t="shared" si="130"/>
        <v>0</v>
      </c>
      <c r="S951" s="99">
        <f t="shared" si="131"/>
        <v>0</v>
      </c>
      <c r="T951" s="99">
        <v>0</v>
      </c>
      <c r="U951" s="100">
        <f t="shared" si="132"/>
        <v>0</v>
      </c>
      <c r="V951" s="100">
        <v>1</v>
      </c>
      <c r="W951" s="100">
        <f t="shared" si="133"/>
        <v>0</v>
      </c>
      <c r="X951" s="100">
        <f t="shared" si="134"/>
        <v>0</v>
      </c>
      <c r="Y951" s="100">
        <f t="shared" si="135"/>
        <v>0</v>
      </c>
    </row>
    <row r="952" spans="1:25" x14ac:dyDescent="0.2">
      <c r="A952" s="91" t="s">
        <v>3751</v>
      </c>
      <c r="B952" s="92">
        <v>2006787</v>
      </c>
      <c r="C952" s="93" t="s">
        <v>3752</v>
      </c>
      <c r="D952" s="94">
        <v>188446</v>
      </c>
      <c r="E952" s="95" t="s">
        <v>1851</v>
      </c>
      <c r="F952" s="96" t="s">
        <v>1832</v>
      </c>
      <c r="G952" s="97">
        <v>1</v>
      </c>
      <c r="H952" s="98">
        <v>41973</v>
      </c>
      <c r="I952" s="98">
        <v>46753</v>
      </c>
      <c r="J952" s="96">
        <v>1</v>
      </c>
      <c r="K952" s="96">
        <v>1</v>
      </c>
      <c r="L952" s="96">
        <v>28</v>
      </c>
      <c r="M952" s="99">
        <v>0</v>
      </c>
      <c r="N952" s="99">
        <f t="shared" si="127"/>
        <v>0</v>
      </c>
      <c r="O952" s="99">
        <f t="shared" si="128"/>
        <v>0</v>
      </c>
      <c r="P952" s="99">
        <v>0</v>
      </c>
      <c r="Q952" s="99">
        <f t="shared" si="129"/>
        <v>0</v>
      </c>
      <c r="R952" s="99">
        <f t="shared" si="130"/>
        <v>0</v>
      </c>
      <c r="S952" s="99">
        <f t="shared" si="131"/>
        <v>0</v>
      </c>
      <c r="T952" s="99">
        <v>0</v>
      </c>
      <c r="U952" s="100">
        <f t="shared" si="132"/>
        <v>0</v>
      </c>
      <c r="V952" s="100">
        <v>1</v>
      </c>
      <c r="W952" s="100">
        <f t="shared" si="133"/>
        <v>0</v>
      </c>
      <c r="X952" s="100">
        <f t="shared" si="134"/>
        <v>0</v>
      </c>
      <c r="Y952" s="100">
        <f t="shared" si="135"/>
        <v>0</v>
      </c>
    </row>
    <row r="953" spans="1:25" x14ac:dyDescent="0.2">
      <c r="A953" s="91" t="s">
        <v>3753</v>
      </c>
      <c r="B953" s="92">
        <v>2006788</v>
      </c>
      <c r="C953" s="93" t="s">
        <v>3754</v>
      </c>
      <c r="D953" s="94">
        <v>188463</v>
      </c>
      <c r="E953" s="95" t="s">
        <v>1851</v>
      </c>
      <c r="F953" s="96" t="s">
        <v>1832</v>
      </c>
      <c r="G953" s="97">
        <v>1</v>
      </c>
      <c r="H953" s="98">
        <v>41973</v>
      </c>
      <c r="I953" s="98">
        <v>46753</v>
      </c>
      <c r="J953" s="96">
        <v>1</v>
      </c>
      <c r="K953" s="96">
        <v>1</v>
      </c>
      <c r="L953" s="96">
        <v>28</v>
      </c>
      <c r="M953" s="99">
        <v>0</v>
      </c>
      <c r="N953" s="99">
        <f t="shared" si="127"/>
        <v>0</v>
      </c>
      <c r="O953" s="99">
        <f t="shared" si="128"/>
        <v>0</v>
      </c>
      <c r="P953" s="99">
        <v>0</v>
      </c>
      <c r="Q953" s="99">
        <f t="shared" si="129"/>
        <v>0</v>
      </c>
      <c r="R953" s="99">
        <f t="shared" si="130"/>
        <v>0</v>
      </c>
      <c r="S953" s="99">
        <f t="shared" si="131"/>
        <v>0</v>
      </c>
      <c r="T953" s="99">
        <v>0</v>
      </c>
      <c r="U953" s="100">
        <f t="shared" si="132"/>
        <v>0</v>
      </c>
      <c r="V953" s="100">
        <v>1</v>
      </c>
      <c r="W953" s="100">
        <f t="shared" si="133"/>
        <v>0</v>
      </c>
      <c r="X953" s="100">
        <f t="shared" si="134"/>
        <v>0</v>
      </c>
      <c r="Y953" s="100">
        <f t="shared" si="135"/>
        <v>0</v>
      </c>
    </row>
    <row r="954" spans="1:25" x14ac:dyDescent="0.2">
      <c r="A954" s="91" t="s">
        <v>3755</v>
      </c>
      <c r="B954" s="92">
        <v>400015736</v>
      </c>
      <c r="C954" s="93" t="s">
        <v>3756</v>
      </c>
      <c r="D954" s="94">
        <v>188721</v>
      </c>
      <c r="E954" s="95" t="s">
        <v>1851</v>
      </c>
      <c r="F954" s="96" t="s">
        <v>1832</v>
      </c>
      <c r="G954" s="97">
        <v>1</v>
      </c>
      <c r="H954" s="98">
        <v>41973</v>
      </c>
      <c r="I954" s="98">
        <v>46753</v>
      </c>
      <c r="J954" s="96">
        <v>1</v>
      </c>
      <c r="K954" s="96">
        <v>1</v>
      </c>
      <c r="L954" s="96">
        <v>28</v>
      </c>
      <c r="M954" s="99">
        <v>0</v>
      </c>
      <c r="N954" s="99">
        <f t="shared" si="127"/>
        <v>0</v>
      </c>
      <c r="O954" s="99">
        <f t="shared" si="128"/>
        <v>0</v>
      </c>
      <c r="P954" s="99">
        <v>0</v>
      </c>
      <c r="Q954" s="99">
        <f t="shared" si="129"/>
        <v>0</v>
      </c>
      <c r="R954" s="99">
        <f t="shared" si="130"/>
        <v>0</v>
      </c>
      <c r="S954" s="99">
        <f t="shared" si="131"/>
        <v>0</v>
      </c>
      <c r="T954" s="99">
        <v>0</v>
      </c>
      <c r="U954" s="100">
        <f t="shared" si="132"/>
        <v>0</v>
      </c>
      <c r="V954" s="100">
        <v>1</v>
      </c>
      <c r="W954" s="100">
        <f t="shared" si="133"/>
        <v>0</v>
      </c>
      <c r="X954" s="100">
        <f t="shared" si="134"/>
        <v>0</v>
      </c>
      <c r="Y954" s="100">
        <f t="shared" si="135"/>
        <v>0</v>
      </c>
    </row>
    <row r="955" spans="1:25" x14ac:dyDescent="0.2">
      <c r="A955" s="91" t="s">
        <v>3757</v>
      </c>
      <c r="B955" s="92">
        <v>2006789</v>
      </c>
      <c r="C955" s="93" t="s">
        <v>3758</v>
      </c>
      <c r="D955" s="94">
        <v>188342</v>
      </c>
      <c r="E955" s="95" t="s">
        <v>1851</v>
      </c>
      <c r="F955" s="96" t="s">
        <v>1832</v>
      </c>
      <c r="G955" s="97">
        <v>1</v>
      </c>
      <c r="H955" s="98">
        <v>41973</v>
      </c>
      <c r="I955" s="98">
        <v>46753</v>
      </c>
      <c r="J955" s="96">
        <v>1</v>
      </c>
      <c r="K955" s="96">
        <v>1</v>
      </c>
      <c r="L955" s="96">
        <v>28</v>
      </c>
      <c r="M955" s="99">
        <v>0</v>
      </c>
      <c r="N955" s="99">
        <f t="shared" si="127"/>
        <v>0</v>
      </c>
      <c r="O955" s="99">
        <f t="shared" si="128"/>
        <v>0</v>
      </c>
      <c r="P955" s="99">
        <v>0</v>
      </c>
      <c r="Q955" s="99">
        <f t="shared" si="129"/>
        <v>0</v>
      </c>
      <c r="R955" s="99">
        <f t="shared" si="130"/>
        <v>0</v>
      </c>
      <c r="S955" s="99">
        <f t="shared" si="131"/>
        <v>0</v>
      </c>
      <c r="T955" s="99">
        <v>0</v>
      </c>
      <c r="U955" s="100">
        <f t="shared" si="132"/>
        <v>0</v>
      </c>
      <c r="V955" s="100">
        <v>1</v>
      </c>
      <c r="W955" s="100">
        <f t="shared" si="133"/>
        <v>0</v>
      </c>
      <c r="X955" s="100">
        <f t="shared" si="134"/>
        <v>0</v>
      </c>
      <c r="Y955" s="100">
        <f t="shared" si="135"/>
        <v>0</v>
      </c>
    </row>
    <row r="956" spans="1:25" x14ac:dyDescent="0.2">
      <c r="A956" s="91" t="s">
        <v>3759</v>
      </c>
      <c r="B956" s="92">
        <v>400006499</v>
      </c>
      <c r="C956" s="93" t="s">
        <v>3760</v>
      </c>
      <c r="D956" s="94">
        <v>187997</v>
      </c>
      <c r="E956" s="95" t="s">
        <v>1851</v>
      </c>
      <c r="F956" s="96" t="s">
        <v>1832</v>
      </c>
      <c r="G956" s="97">
        <v>1</v>
      </c>
      <c r="H956" s="98">
        <v>41973</v>
      </c>
      <c r="I956" s="98">
        <v>46753</v>
      </c>
      <c r="J956" s="96">
        <v>1</v>
      </c>
      <c r="K956" s="96">
        <v>1</v>
      </c>
      <c r="L956" s="96">
        <v>28</v>
      </c>
      <c r="M956" s="99">
        <v>0</v>
      </c>
      <c r="N956" s="99">
        <f t="shared" si="127"/>
        <v>0</v>
      </c>
      <c r="O956" s="99">
        <f t="shared" si="128"/>
        <v>0</v>
      </c>
      <c r="P956" s="99">
        <v>0</v>
      </c>
      <c r="Q956" s="99">
        <f t="shared" si="129"/>
        <v>0</v>
      </c>
      <c r="R956" s="99">
        <f t="shared" si="130"/>
        <v>0</v>
      </c>
      <c r="S956" s="99">
        <f t="shared" si="131"/>
        <v>0</v>
      </c>
      <c r="T956" s="99">
        <v>0</v>
      </c>
      <c r="U956" s="100">
        <f t="shared" si="132"/>
        <v>0</v>
      </c>
      <c r="V956" s="100">
        <v>1</v>
      </c>
      <c r="W956" s="100">
        <f t="shared" si="133"/>
        <v>0</v>
      </c>
      <c r="X956" s="100">
        <f t="shared" si="134"/>
        <v>0</v>
      </c>
      <c r="Y956" s="100">
        <f t="shared" si="135"/>
        <v>0</v>
      </c>
    </row>
    <row r="957" spans="1:25" x14ac:dyDescent="0.2">
      <c r="A957" s="91" t="s">
        <v>3761</v>
      </c>
      <c r="B957" s="92">
        <v>2006791</v>
      </c>
      <c r="C957" s="93" t="s">
        <v>3762</v>
      </c>
      <c r="D957" s="94">
        <v>188382</v>
      </c>
      <c r="E957" s="95" t="s">
        <v>1851</v>
      </c>
      <c r="F957" s="96" t="s">
        <v>1832</v>
      </c>
      <c r="G957" s="97">
        <v>1</v>
      </c>
      <c r="H957" s="98">
        <v>41973</v>
      </c>
      <c r="I957" s="98">
        <v>47118</v>
      </c>
      <c r="J957" s="96">
        <v>31</v>
      </c>
      <c r="K957" s="96">
        <v>12</v>
      </c>
      <c r="L957" s="96">
        <v>28</v>
      </c>
      <c r="M957" s="99">
        <v>0</v>
      </c>
      <c r="N957" s="99">
        <f t="shared" si="127"/>
        <v>0</v>
      </c>
      <c r="O957" s="99">
        <f t="shared" si="128"/>
        <v>0</v>
      </c>
      <c r="P957" s="99">
        <v>0</v>
      </c>
      <c r="Q957" s="99">
        <f t="shared" si="129"/>
        <v>0</v>
      </c>
      <c r="R957" s="99">
        <f t="shared" si="130"/>
        <v>0</v>
      </c>
      <c r="S957" s="99">
        <f t="shared" si="131"/>
        <v>0</v>
      </c>
      <c r="T957" s="99">
        <v>0</v>
      </c>
      <c r="U957" s="100">
        <f t="shared" si="132"/>
        <v>0</v>
      </c>
      <c r="V957" s="100">
        <v>1</v>
      </c>
      <c r="W957" s="100">
        <f t="shared" si="133"/>
        <v>0</v>
      </c>
      <c r="X957" s="100">
        <f t="shared" si="134"/>
        <v>0</v>
      </c>
      <c r="Y957" s="100">
        <f t="shared" si="135"/>
        <v>0</v>
      </c>
    </row>
    <row r="958" spans="1:25" x14ac:dyDescent="0.2">
      <c r="A958" s="91" t="s">
        <v>3763</v>
      </c>
      <c r="B958" s="92">
        <v>2006792</v>
      </c>
      <c r="C958" s="93" t="s">
        <v>3764</v>
      </c>
      <c r="D958" s="94">
        <v>188352</v>
      </c>
      <c r="E958" s="95" t="s">
        <v>1851</v>
      </c>
      <c r="F958" s="96" t="s">
        <v>1832</v>
      </c>
      <c r="G958" s="97">
        <v>1</v>
      </c>
      <c r="H958" s="98">
        <v>41973</v>
      </c>
      <c r="I958" s="98">
        <v>46753</v>
      </c>
      <c r="J958" s="96">
        <v>1</v>
      </c>
      <c r="K958" s="96">
        <v>1</v>
      </c>
      <c r="L958" s="96">
        <v>28</v>
      </c>
      <c r="M958" s="99">
        <v>1</v>
      </c>
      <c r="N958" s="99">
        <f t="shared" si="127"/>
        <v>1</v>
      </c>
      <c r="O958" s="99">
        <f t="shared" si="128"/>
        <v>1</v>
      </c>
      <c r="P958" s="99">
        <v>0</v>
      </c>
      <c r="Q958" s="99">
        <f t="shared" si="129"/>
        <v>1</v>
      </c>
      <c r="R958" s="99">
        <f t="shared" si="130"/>
        <v>2</v>
      </c>
      <c r="S958" s="99">
        <f t="shared" si="131"/>
        <v>0</v>
      </c>
      <c r="T958" s="99">
        <v>2</v>
      </c>
      <c r="U958" s="100">
        <f t="shared" si="132"/>
        <v>0</v>
      </c>
      <c r="V958" s="100">
        <v>1</v>
      </c>
      <c r="W958" s="100">
        <f t="shared" si="133"/>
        <v>0</v>
      </c>
      <c r="X958" s="100">
        <f t="shared" si="134"/>
        <v>0.1</v>
      </c>
      <c r="Y958" s="100">
        <f t="shared" si="135"/>
        <v>2</v>
      </c>
    </row>
    <row r="959" spans="1:25" x14ac:dyDescent="0.2">
      <c r="A959" s="91" t="s">
        <v>3765</v>
      </c>
      <c r="B959" s="92">
        <v>2006793</v>
      </c>
      <c r="C959" s="93" t="s">
        <v>3766</v>
      </c>
      <c r="D959" s="94">
        <v>188387</v>
      </c>
      <c r="E959" s="95" t="s">
        <v>1851</v>
      </c>
      <c r="F959" s="96" t="s">
        <v>1832</v>
      </c>
      <c r="G959" s="97">
        <v>1</v>
      </c>
      <c r="H959" s="98">
        <v>41973</v>
      </c>
      <c r="I959" s="98">
        <v>46753</v>
      </c>
      <c r="J959" s="96">
        <v>1</v>
      </c>
      <c r="K959" s="96">
        <v>1</v>
      </c>
      <c r="L959" s="96">
        <v>28</v>
      </c>
      <c r="M959" s="99">
        <v>0</v>
      </c>
      <c r="N959" s="99">
        <f t="shared" si="127"/>
        <v>0</v>
      </c>
      <c r="O959" s="99">
        <f t="shared" si="128"/>
        <v>0</v>
      </c>
      <c r="P959" s="99">
        <v>0</v>
      </c>
      <c r="Q959" s="99">
        <f t="shared" si="129"/>
        <v>0</v>
      </c>
      <c r="R959" s="99">
        <f t="shared" si="130"/>
        <v>0</v>
      </c>
      <c r="S959" s="99">
        <f t="shared" si="131"/>
        <v>0</v>
      </c>
      <c r="T959" s="99">
        <v>0</v>
      </c>
      <c r="U959" s="100">
        <f t="shared" si="132"/>
        <v>0</v>
      </c>
      <c r="V959" s="100">
        <v>1</v>
      </c>
      <c r="W959" s="100">
        <f t="shared" si="133"/>
        <v>0</v>
      </c>
      <c r="X959" s="100">
        <f t="shared" si="134"/>
        <v>0</v>
      </c>
      <c r="Y959" s="100">
        <f t="shared" si="135"/>
        <v>0</v>
      </c>
    </row>
    <row r="960" spans="1:25" x14ac:dyDescent="0.2">
      <c r="A960" s="91" t="s">
        <v>3767</v>
      </c>
      <c r="B960" s="92">
        <v>2006794</v>
      </c>
      <c r="C960" s="93" t="s">
        <v>3768</v>
      </c>
      <c r="D960" s="94">
        <v>188346</v>
      </c>
      <c r="E960" s="95" t="s">
        <v>1851</v>
      </c>
      <c r="F960" s="96" t="s">
        <v>1832</v>
      </c>
      <c r="G960" s="97">
        <v>1</v>
      </c>
      <c r="H960" s="98">
        <v>41973</v>
      </c>
      <c r="I960" s="98">
        <v>46753</v>
      </c>
      <c r="J960" s="96">
        <v>1</v>
      </c>
      <c r="K960" s="96">
        <v>1</v>
      </c>
      <c r="L960" s="96">
        <v>28</v>
      </c>
      <c r="M960" s="99">
        <v>0</v>
      </c>
      <c r="N960" s="99">
        <f t="shared" si="127"/>
        <v>0</v>
      </c>
      <c r="O960" s="99">
        <f t="shared" si="128"/>
        <v>0</v>
      </c>
      <c r="P960" s="99">
        <v>0</v>
      </c>
      <c r="Q960" s="99">
        <f t="shared" si="129"/>
        <v>0</v>
      </c>
      <c r="R960" s="99">
        <f t="shared" si="130"/>
        <v>0</v>
      </c>
      <c r="S960" s="99">
        <f t="shared" si="131"/>
        <v>0</v>
      </c>
      <c r="T960" s="99">
        <v>0</v>
      </c>
      <c r="U960" s="100">
        <f t="shared" si="132"/>
        <v>0</v>
      </c>
      <c r="V960" s="100">
        <v>1</v>
      </c>
      <c r="W960" s="100">
        <f t="shared" si="133"/>
        <v>0</v>
      </c>
      <c r="X960" s="100">
        <f t="shared" si="134"/>
        <v>0</v>
      </c>
      <c r="Y960" s="100">
        <f t="shared" si="135"/>
        <v>0</v>
      </c>
    </row>
    <row r="961" spans="1:25" x14ac:dyDescent="0.2">
      <c r="A961" s="91" t="s">
        <v>3769</v>
      </c>
      <c r="B961" s="92">
        <v>2006795</v>
      </c>
      <c r="C961" s="93" t="s">
        <v>3770</v>
      </c>
      <c r="D961" s="94">
        <v>187933</v>
      </c>
      <c r="E961" s="95" t="s">
        <v>1851</v>
      </c>
      <c r="F961" s="96" t="s">
        <v>1832</v>
      </c>
      <c r="G961" s="97">
        <v>1</v>
      </c>
      <c r="H961" s="98">
        <v>41973</v>
      </c>
      <c r="I961" s="98">
        <v>46753</v>
      </c>
      <c r="J961" s="96">
        <v>1</v>
      </c>
      <c r="K961" s="96">
        <v>1</v>
      </c>
      <c r="L961" s="96">
        <v>28</v>
      </c>
      <c r="M961" s="99">
        <v>0</v>
      </c>
      <c r="N961" s="99">
        <f t="shared" si="127"/>
        <v>0</v>
      </c>
      <c r="O961" s="99">
        <f t="shared" si="128"/>
        <v>0</v>
      </c>
      <c r="P961" s="99">
        <v>0</v>
      </c>
      <c r="Q961" s="99">
        <f t="shared" si="129"/>
        <v>0</v>
      </c>
      <c r="R961" s="99">
        <f t="shared" si="130"/>
        <v>0</v>
      </c>
      <c r="S961" s="99">
        <f t="shared" si="131"/>
        <v>0</v>
      </c>
      <c r="T961" s="99">
        <v>0</v>
      </c>
      <c r="U961" s="100">
        <f t="shared" si="132"/>
        <v>0</v>
      </c>
      <c r="V961" s="100">
        <v>1</v>
      </c>
      <c r="W961" s="100">
        <f t="shared" si="133"/>
        <v>0</v>
      </c>
      <c r="X961" s="100">
        <f t="shared" si="134"/>
        <v>0</v>
      </c>
      <c r="Y961" s="100">
        <f t="shared" si="135"/>
        <v>0</v>
      </c>
    </row>
    <row r="962" spans="1:25" x14ac:dyDescent="0.2">
      <c r="A962" s="91" t="s">
        <v>3771</v>
      </c>
      <c r="B962" s="92">
        <v>2006796</v>
      </c>
      <c r="C962" s="93" t="s">
        <v>3772</v>
      </c>
      <c r="D962" s="94">
        <v>188385</v>
      </c>
      <c r="E962" s="95" t="s">
        <v>1851</v>
      </c>
      <c r="F962" s="96" t="s">
        <v>1832</v>
      </c>
      <c r="G962" s="97">
        <v>1</v>
      </c>
      <c r="H962" s="98">
        <v>41973</v>
      </c>
      <c r="I962" s="98">
        <v>46753</v>
      </c>
      <c r="J962" s="96">
        <v>1</v>
      </c>
      <c r="K962" s="96">
        <v>1</v>
      </c>
      <c r="L962" s="96">
        <v>28</v>
      </c>
      <c r="M962" s="99">
        <v>0</v>
      </c>
      <c r="N962" s="99">
        <f t="shared" si="127"/>
        <v>0</v>
      </c>
      <c r="O962" s="99">
        <f t="shared" si="128"/>
        <v>0</v>
      </c>
      <c r="P962" s="99">
        <v>0</v>
      </c>
      <c r="Q962" s="99">
        <f t="shared" si="129"/>
        <v>0</v>
      </c>
      <c r="R962" s="99">
        <f t="shared" si="130"/>
        <v>0</v>
      </c>
      <c r="S962" s="99">
        <f t="shared" si="131"/>
        <v>0</v>
      </c>
      <c r="T962" s="99">
        <v>0</v>
      </c>
      <c r="U962" s="100">
        <f t="shared" si="132"/>
        <v>0</v>
      </c>
      <c r="V962" s="100">
        <v>1</v>
      </c>
      <c r="W962" s="100">
        <f t="shared" si="133"/>
        <v>0</v>
      </c>
      <c r="X962" s="100">
        <f t="shared" si="134"/>
        <v>0</v>
      </c>
      <c r="Y962" s="100">
        <f t="shared" si="135"/>
        <v>0</v>
      </c>
    </row>
    <row r="963" spans="1:25" x14ac:dyDescent="0.2">
      <c r="A963" s="91" t="s">
        <v>3773</v>
      </c>
      <c r="B963" s="92">
        <v>2006797</v>
      </c>
      <c r="C963" s="93" t="s">
        <v>3774</v>
      </c>
      <c r="D963" s="94">
        <v>188402</v>
      </c>
      <c r="E963" s="95" t="s">
        <v>1851</v>
      </c>
      <c r="F963" s="96" t="s">
        <v>1832</v>
      </c>
      <c r="G963" s="97">
        <v>1</v>
      </c>
      <c r="H963" s="98">
        <v>41973</v>
      </c>
      <c r="I963" s="98">
        <v>46753</v>
      </c>
      <c r="J963" s="96">
        <v>1</v>
      </c>
      <c r="K963" s="96">
        <v>1</v>
      </c>
      <c r="L963" s="96">
        <v>28</v>
      </c>
      <c r="M963" s="99">
        <v>0</v>
      </c>
      <c r="N963" s="99">
        <f t="shared" si="127"/>
        <v>0</v>
      </c>
      <c r="O963" s="99">
        <f t="shared" si="128"/>
        <v>0</v>
      </c>
      <c r="P963" s="99">
        <v>0</v>
      </c>
      <c r="Q963" s="99">
        <f t="shared" si="129"/>
        <v>0</v>
      </c>
      <c r="R963" s="99">
        <f t="shared" si="130"/>
        <v>0</v>
      </c>
      <c r="S963" s="99">
        <f t="shared" si="131"/>
        <v>0</v>
      </c>
      <c r="T963" s="99">
        <v>0</v>
      </c>
      <c r="U963" s="100">
        <f t="shared" si="132"/>
        <v>0</v>
      </c>
      <c r="V963" s="100">
        <v>1</v>
      </c>
      <c r="W963" s="100">
        <f t="shared" si="133"/>
        <v>0</v>
      </c>
      <c r="X963" s="100">
        <f t="shared" si="134"/>
        <v>0</v>
      </c>
      <c r="Y963" s="100">
        <f t="shared" si="135"/>
        <v>0</v>
      </c>
    </row>
    <row r="964" spans="1:25" x14ac:dyDescent="0.2">
      <c r="A964" s="91" t="s">
        <v>3775</v>
      </c>
      <c r="B964" s="92">
        <v>2006798</v>
      </c>
      <c r="C964" s="93" t="s">
        <v>3776</v>
      </c>
      <c r="D964" s="94">
        <v>188368</v>
      </c>
      <c r="E964" s="95" t="s">
        <v>1851</v>
      </c>
      <c r="F964" s="96" t="s">
        <v>1832</v>
      </c>
      <c r="G964" s="97">
        <v>1</v>
      </c>
      <c r="H964" s="98">
        <v>41973</v>
      </c>
      <c r="I964" s="98">
        <v>46753</v>
      </c>
      <c r="J964" s="96">
        <v>1</v>
      </c>
      <c r="K964" s="96">
        <v>1</v>
      </c>
      <c r="L964" s="96">
        <v>28</v>
      </c>
      <c r="M964" s="99">
        <v>0</v>
      </c>
      <c r="N964" s="99">
        <f t="shared" si="127"/>
        <v>0</v>
      </c>
      <c r="O964" s="99">
        <f t="shared" si="128"/>
        <v>0</v>
      </c>
      <c r="P964" s="99">
        <v>0</v>
      </c>
      <c r="Q964" s="99">
        <f t="shared" si="129"/>
        <v>0</v>
      </c>
      <c r="R964" s="99">
        <f t="shared" si="130"/>
        <v>0</v>
      </c>
      <c r="S964" s="99">
        <f t="shared" si="131"/>
        <v>0</v>
      </c>
      <c r="T964" s="99">
        <v>0</v>
      </c>
      <c r="U964" s="100">
        <f t="shared" si="132"/>
        <v>0</v>
      </c>
      <c r="V964" s="100">
        <v>1</v>
      </c>
      <c r="W964" s="100">
        <f t="shared" si="133"/>
        <v>0</v>
      </c>
      <c r="X964" s="100">
        <f t="shared" si="134"/>
        <v>0</v>
      </c>
      <c r="Y964" s="100">
        <f t="shared" si="135"/>
        <v>0</v>
      </c>
    </row>
    <row r="965" spans="1:25" x14ac:dyDescent="0.2">
      <c r="A965" s="91" t="s">
        <v>3777</v>
      </c>
      <c r="B965" s="92">
        <v>400009814</v>
      </c>
      <c r="C965" s="93" t="s">
        <v>3778</v>
      </c>
      <c r="D965" s="94">
        <v>188512</v>
      </c>
      <c r="E965" s="95" t="s">
        <v>1851</v>
      </c>
      <c r="F965" s="96" t="s">
        <v>1832</v>
      </c>
      <c r="G965" s="97">
        <v>1</v>
      </c>
      <c r="H965" s="98">
        <v>41973</v>
      </c>
      <c r="I965" s="98">
        <v>46753</v>
      </c>
      <c r="J965" s="96">
        <v>1</v>
      </c>
      <c r="K965" s="96">
        <v>1</v>
      </c>
      <c r="L965" s="96">
        <v>28</v>
      </c>
      <c r="M965" s="99">
        <v>1</v>
      </c>
      <c r="N965" s="99">
        <f t="shared" si="127"/>
        <v>1</v>
      </c>
      <c r="O965" s="99">
        <f t="shared" si="128"/>
        <v>1</v>
      </c>
      <c r="P965" s="99">
        <v>0</v>
      </c>
      <c r="Q965" s="99">
        <f t="shared" si="129"/>
        <v>1</v>
      </c>
      <c r="R965" s="99">
        <f t="shared" si="130"/>
        <v>2</v>
      </c>
      <c r="S965" s="99">
        <f t="shared" si="131"/>
        <v>0</v>
      </c>
      <c r="T965" s="99">
        <v>2</v>
      </c>
      <c r="U965" s="100">
        <f t="shared" si="132"/>
        <v>0</v>
      </c>
      <c r="V965" s="100">
        <v>1</v>
      </c>
      <c r="W965" s="100">
        <f t="shared" si="133"/>
        <v>0</v>
      </c>
      <c r="X965" s="100">
        <f t="shared" si="134"/>
        <v>0.1</v>
      </c>
      <c r="Y965" s="100">
        <f t="shared" si="135"/>
        <v>2</v>
      </c>
    </row>
    <row r="966" spans="1:25" x14ac:dyDescent="0.2">
      <c r="A966" s="91" t="s">
        <v>3779</v>
      </c>
      <c r="B966" s="92">
        <v>2006799</v>
      </c>
      <c r="C966" s="93" t="s">
        <v>3780</v>
      </c>
      <c r="D966" s="94">
        <v>188062</v>
      </c>
      <c r="E966" s="95" t="s">
        <v>1851</v>
      </c>
      <c r="F966" s="96" t="s">
        <v>1832</v>
      </c>
      <c r="G966" s="97">
        <v>1</v>
      </c>
      <c r="H966" s="98">
        <v>41973</v>
      </c>
      <c r="I966" s="98">
        <v>46753</v>
      </c>
      <c r="J966" s="96">
        <v>1</v>
      </c>
      <c r="K966" s="96">
        <v>1</v>
      </c>
      <c r="L966" s="96">
        <v>28</v>
      </c>
      <c r="M966" s="99">
        <v>0</v>
      </c>
      <c r="N966" s="99">
        <f t="shared" si="127"/>
        <v>0</v>
      </c>
      <c r="O966" s="99">
        <f t="shared" si="128"/>
        <v>0</v>
      </c>
      <c r="P966" s="99">
        <v>0</v>
      </c>
      <c r="Q966" s="99">
        <f t="shared" si="129"/>
        <v>0</v>
      </c>
      <c r="R966" s="99">
        <f t="shared" si="130"/>
        <v>0</v>
      </c>
      <c r="S966" s="99">
        <f t="shared" si="131"/>
        <v>0</v>
      </c>
      <c r="T966" s="99">
        <v>0</v>
      </c>
      <c r="U966" s="100">
        <f t="shared" si="132"/>
        <v>0</v>
      </c>
      <c r="V966" s="100">
        <v>1</v>
      </c>
      <c r="W966" s="100">
        <f t="shared" si="133"/>
        <v>0</v>
      </c>
      <c r="X966" s="100">
        <f t="shared" si="134"/>
        <v>0</v>
      </c>
      <c r="Y966" s="100">
        <f t="shared" si="135"/>
        <v>0</v>
      </c>
    </row>
    <row r="967" spans="1:25" x14ac:dyDescent="0.2">
      <c r="A967" s="91" t="s">
        <v>3781</v>
      </c>
      <c r="B967" s="92">
        <v>2006800</v>
      </c>
      <c r="C967" s="93" t="s">
        <v>3782</v>
      </c>
      <c r="D967" s="94">
        <v>188457</v>
      </c>
      <c r="E967" s="95" t="s">
        <v>1851</v>
      </c>
      <c r="F967" s="96" t="s">
        <v>1832</v>
      </c>
      <c r="G967" s="97">
        <v>1</v>
      </c>
      <c r="H967" s="98">
        <v>41973</v>
      </c>
      <c r="I967" s="98">
        <v>46753</v>
      </c>
      <c r="J967" s="96">
        <v>1</v>
      </c>
      <c r="K967" s="96">
        <v>1</v>
      </c>
      <c r="L967" s="96">
        <v>28</v>
      </c>
      <c r="M967" s="99">
        <v>1</v>
      </c>
      <c r="N967" s="99">
        <f t="shared" ref="N967:N1030" si="136">M967</f>
        <v>1</v>
      </c>
      <c r="O967" s="99">
        <f t="shared" ref="O967:O1030" si="137">M967</f>
        <v>1</v>
      </c>
      <c r="P967" s="99">
        <v>0</v>
      </c>
      <c r="Q967" s="99">
        <f t="shared" ref="Q967:Q1030" si="138">M967</f>
        <v>1</v>
      </c>
      <c r="R967" s="99">
        <f t="shared" ref="R967:R1030" si="139">IF(M967&gt;P967,2,0)</f>
        <v>2</v>
      </c>
      <c r="S967" s="99">
        <f t="shared" ref="S967:S1030" si="140">P967*1</f>
        <v>0</v>
      </c>
      <c r="T967" s="99">
        <v>2</v>
      </c>
      <c r="U967" s="100">
        <f t="shared" ref="U967:U1030" si="141">IF(P967=1,4,0)</f>
        <v>0</v>
      </c>
      <c r="V967" s="100">
        <v>1</v>
      </c>
      <c r="W967" s="100">
        <f t="shared" ref="W967:W1030" si="142">P967*4</f>
        <v>0</v>
      </c>
      <c r="X967" s="100">
        <f t="shared" ref="X967:X1030" si="143">IF(M967&gt;P967,0.1,0)</f>
        <v>0.1</v>
      </c>
      <c r="Y967" s="100">
        <f t="shared" ref="Y967:Y1030" si="144">IF(M967&gt;P967,2,0)</f>
        <v>2</v>
      </c>
    </row>
    <row r="968" spans="1:25" x14ac:dyDescent="0.2">
      <c r="A968" s="91" t="s">
        <v>3783</v>
      </c>
      <c r="B968" s="92">
        <v>2006801</v>
      </c>
      <c r="C968" s="93" t="s">
        <v>3784</v>
      </c>
      <c r="D968" s="94">
        <v>188457</v>
      </c>
      <c r="E968" s="95" t="s">
        <v>1851</v>
      </c>
      <c r="F968" s="96" t="s">
        <v>1832</v>
      </c>
      <c r="G968" s="97">
        <v>1</v>
      </c>
      <c r="H968" s="98">
        <v>41973</v>
      </c>
      <c r="I968" s="98">
        <v>46753</v>
      </c>
      <c r="J968" s="96">
        <v>1</v>
      </c>
      <c r="K968" s="96">
        <v>1</v>
      </c>
      <c r="L968" s="96">
        <v>28</v>
      </c>
      <c r="M968" s="99">
        <v>0</v>
      </c>
      <c r="N968" s="99">
        <f t="shared" si="136"/>
        <v>0</v>
      </c>
      <c r="O968" s="99">
        <f t="shared" si="137"/>
        <v>0</v>
      </c>
      <c r="P968" s="99">
        <v>0</v>
      </c>
      <c r="Q968" s="99">
        <f t="shared" si="138"/>
        <v>0</v>
      </c>
      <c r="R968" s="99">
        <f t="shared" si="139"/>
        <v>0</v>
      </c>
      <c r="S968" s="99">
        <f t="shared" si="140"/>
        <v>0</v>
      </c>
      <c r="T968" s="99">
        <v>0</v>
      </c>
      <c r="U968" s="100">
        <f t="shared" si="141"/>
        <v>0</v>
      </c>
      <c r="V968" s="100">
        <v>1</v>
      </c>
      <c r="W968" s="100">
        <f t="shared" si="142"/>
        <v>0</v>
      </c>
      <c r="X968" s="100">
        <f t="shared" si="143"/>
        <v>0</v>
      </c>
      <c r="Y968" s="100">
        <f t="shared" si="144"/>
        <v>0</v>
      </c>
    </row>
    <row r="969" spans="1:25" x14ac:dyDescent="0.2">
      <c r="A969" s="91" t="s">
        <v>3785</v>
      </c>
      <c r="B969" s="92">
        <v>2006802</v>
      </c>
      <c r="C969" s="93" t="s">
        <v>3786</v>
      </c>
      <c r="D969" s="94">
        <v>188443</v>
      </c>
      <c r="E969" s="95" t="s">
        <v>1851</v>
      </c>
      <c r="F969" s="96" t="s">
        <v>1832</v>
      </c>
      <c r="G969" s="97">
        <v>1</v>
      </c>
      <c r="H969" s="98">
        <v>41973</v>
      </c>
      <c r="I969" s="98">
        <v>46753</v>
      </c>
      <c r="J969" s="96">
        <v>1</v>
      </c>
      <c r="K969" s="96">
        <v>1</v>
      </c>
      <c r="L969" s="96">
        <v>28</v>
      </c>
      <c r="M969" s="99">
        <v>0</v>
      </c>
      <c r="N969" s="99">
        <f t="shared" si="136"/>
        <v>0</v>
      </c>
      <c r="O969" s="99">
        <f t="shared" si="137"/>
        <v>0</v>
      </c>
      <c r="P969" s="99">
        <v>0</v>
      </c>
      <c r="Q969" s="99">
        <f t="shared" si="138"/>
        <v>0</v>
      </c>
      <c r="R969" s="99">
        <f t="shared" si="139"/>
        <v>0</v>
      </c>
      <c r="S969" s="99">
        <f t="shared" si="140"/>
        <v>0</v>
      </c>
      <c r="T969" s="99">
        <v>0</v>
      </c>
      <c r="U969" s="100">
        <f t="shared" si="141"/>
        <v>0</v>
      </c>
      <c r="V969" s="100">
        <v>1</v>
      </c>
      <c r="W969" s="100">
        <f t="shared" si="142"/>
        <v>0</v>
      </c>
      <c r="X969" s="100">
        <f t="shared" si="143"/>
        <v>0</v>
      </c>
      <c r="Y969" s="100">
        <f t="shared" si="144"/>
        <v>0</v>
      </c>
    </row>
    <row r="970" spans="1:25" x14ac:dyDescent="0.2">
      <c r="A970" s="91" t="s">
        <v>3787</v>
      </c>
      <c r="B970" s="92">
        <v>2014446</v>
      </c>
      <c r="C970" s="93" t="s">
        <v>3788</v>
      </c>
      <c r="D970" s="94">
        <v>188358</v>
      </c>
      <c r="E970" s="95" t="s">
        <v>1851</v>
      </c>
      <c r="F970" s="96" t="s">
        <v>1832</v>
      </c>
      <c r="G970" s="97">
        <v>1</v>
      </c>
      <c r="H970" s="98">
        <v>41973</v>
      </c>
      <c r="I970" s="98">
        <v>46753</v>
      </c>
      <c r="J970" s="96">
        <v>1</v>
      </c>
      <c r="K970" s="96">
        <v>1</v>
      </c>
      <c r="L970" s="96">
        <v>28</v>
      </c>
      <c r="M970" s="99">
        <v>0</v>
      </c>
      <c r="N970" s="99">
        <f t="shared" si="136"/>
        <v>0</v>
      </c>
      <c r="O970" s="99">
        <f t="shared" si="137"/>
        <v>0</v>
      </c>
      <c r="P970" s="99">
        <v>0</v>
      </c>
      <c r="Q970" s="99">
        <f t="shared" si="138"/>
        <v>0</v>
      </c>
      <c r="R970" s="99">
        <f t="shared" si="139"/>
        <v>0</v>
      </c>
      <c r="S970" s="99">
        <f t="shared" si="140"/>
        <v>0</v>
      </c>
      <c r="T970" s="99">
        <v>0</v>
      </c>
      <c r="U970" s="100">
        <f t="shared" si="141"/>
        <v>0</v>
      </c>
      <c r="V970" s="100">
        <v>1</v>
      </c>
      <c r="W970" s="100">
        <f t="shared" si="142"/>
        <v>0</v>
      </c>
      <c r="X970" s="100">
        <f t="shared" si="143"/>
        <v>0</v>
      </c>
      <c r="Y970" s="100">
        <f t="shared" si="144"/>
        <v>0</v>
      </c>
    </row>
    <row r="971" spans="1:25" x14ac:dyDescent="0.2">
      <c r="A971" s="91" t="s">
        <v>3789</v>
      </c>
      <c r="B971" s="92">
        <v>2006804</v>
      </c>
      <c r="C971" s="93" t="s">
        <v>3790</v>
      </c>
      <c r="D971" s="94">
        <v>187927</v>
      </c>
      <c r="E971" s="95" t="s">
        <v>1851</v>
      </c>
      <c r="F971" s="96" t="s">
        <v>1832</v>
      </c>
      <c r="G971" s="97">
        <v>1</v>
      </c>
      <c r="H971" s="98">
        <v>41973</v>
      </c>
      <c r="I971" s="98">
        <v>46753</v>
      </c>
      <c r="J971" s="96">
        <v>1</v>
      </c>
      <c r="K971" s="96">
        <v>1</v>
      </c>
      <c r="L971" s="96">
        <v>28</v>
      </c>
      <c r="M971" s="99">
        <v>0</v>
      </c>
      <c r="N971" s="99">
        <f t="shared" si="136"/>
        <v>0</v>
      </c>
      <c r="O971" s="99">
        <f t="shared" si="137"/>
        <v>0</v>
      </c>
      <c r="P971" s="99">
        <v>0</v>
      </c>
      <c r="Q971" s="99">
        <f t="shared" si="138"/>
        <v>0</v>
      </c>
      <c r="R971" s="99">
        <f t="shared" si="139"/>
        <v>0</v>
      </c>
      <c r="S971" s="99">
        <f t="shared" si="140"/>
        <v>0</v>
      </c>
      <c r="T971" s="99">
        <v>0</v>
      </c>
      <c r="U971" s="100">
        <f t="shared" si="141"/>
        <v>0</v>
      </c>
      <c r="V971" s="100">
        <v>1</v>
      </c>
      <c r="W971" s="100">
        <f t="shared" si="142"/>
        <v>0</v>
      </c>
      <c r="X971" s="100">
        <f t="shared" si="143"/>
        <v>0</v>
      </c>
      <c r="Y971" s="100">
        <f t="shared" si="144"/>
        <v>0</v>
      </c>
    </row>
    <row r="972" spans="1:25" x14ac:dyDescent="0.2">
      <c r="A972" s="91" t="s">
        <v>3791</v>
      </c>
      <c r="B972" s="92">
        <v>400009866</v>
      </c>
      <c r="C972" s="93" t="s">
        <v>3792</v>
      </c>
      <c r="D972" s="94">
        <v>188089</v>
      </c>
      <c r="E972" s="95" t="s">
        <v>1851</v>
      </c>
      <c r="F972" s="96" t="s">
        <v>1832</v>
      </c>
      <c r="G972" s="97">
        <v>1</v>
      </c>
      <c r="H972" s="98">
        <v>41973</v>
      </c>
      <c r="I972" s="98">
        <v>46753</v>
      </c>
      <c r="J972" s="96">
        <v>1</v>
      </c>
      <c r="K972" s="96">
        <v>1</v>
      </c>
      <c r="L972" s="96">
        <v>28</v>
      </c>
      <c r="M972" s="99">
        <v>0</v>
      </c>
      <c r="N972" s="99">
        <f t="shared" si="136"/>
        <v>0</v>
      </c>
      <c r="O972" s="99">
        <f t="shared" si="137"/>
        <v>0</v>
      </c>
      <c r="P972" s="99">
        <v>0</v>
      </c>
      <c r="Q972" s="99">
        <f t="shared" si="138"/>
        <v>0</v>
      </c>
      <c r="R972" s="99">
        <f t="shared" si="139"/>
        <v>0</v>
      </c>
      <c r="S972" s="99">
        <f t="shared" si="140"/>
        <v>0</v>
      </c>
      <c r="T972" s="99">
        <v>0</v>
      </c>
      <c r="U972" s="100">
        <f t="shared" si="141"/>
        <v>0</v>
      </c>
      <c r="V972" s="100">
        <v>1</v>
      </c>
      <c r="W972" s="100">
        <f t="shared" si="142"/>
        <v>0</v>
      </c>
      <c r="X972" s="100">
        <f t="shared" si="143"/>
        <v>0</v>
      </c>
      <c r="Y972" s="100">
        <f t="shared" si="144"/>
        <v>0</v>
      </c>
    </row>
    <row r="973" spans="1:25" x14ac:dyDescent="0.2">
      <c r="A973" s="91" t="s">
        <v>3793</v>
      </c>
      <c r="B973" s="92">
        <v>400012403</v>
      </c>
      <c r="C973" s="93" t="s">
        <v>3794</v>
      </c>
      <c r="D973" s="94">
        <v>188709</v>
      </c>
      <c r="E973" s="95" t="s">
        <v>1851</v>
      </c>
      <c r="F973" s="96" t="s">
        <v>1832</v>
      </c>
      <c r="G973" s="97">
        <v>1</v>
      </c>
      <c r="H973" s="98">
        <v>41973</v>
      </c>
      <c r="I973" s="98">
        <v>46753</v>
      </c>
      <c r="J973" s="96">
        <v>1</v>
      </c>
      <c r="K973" s="96">
        <v>1</v>
      </c>
      <c r="L973" s="96">
        <v>28</v>
      </c>
      <c r="M973" s="99">
        <v>0</v>
      </c>
      <c r="N973" s="99">
        <f t="shared" si="136"/>
        <v>0</v>
      </c>
      <c r="O973" s="99">
        <f t="shared" si="137"/>
        <v>0</v>
      </c>
      <c r="P973" s="99">
        <v>0</v>
      </c>
      <c r="Q973" s="99">
        <f t="shared" si="138"/>
        <v>0</v>
      </c>
      <c r="R973" s="99">
        <f t="shared" si="139"/>
        <v>0</v>
      </c>
      <c r="S973" s="99">
        <f t="shared" si="140"/>
        <v>0</v>
      </c>
      <c r="T973" s="99">
        <v>0</v>
      </c>
      <c r="U973" s="100">
        <f t="shared" si="141"/>
        <v>0</v>
      </c>
      <c r="V973" s="100">
        <v>1</v>
      </c>
      <c r="W973" s="100">
        <f t="shared" si="142"/>
        <v>0</v>
      </c>
      <c r="X973" s="100">
        <f t="shared" si="143"/>
        <v>0</v>
      </c>
      <c r="Y973" s="100">
        <f t="shared" si="144"/>
        <v>0</v>
      </c>
    </row>
    <row r="974" spans="1:25" x14ac:dyDescent="0.2">
      <c r="A974" s="91" t="s">
        <v>3795</v>
      </c>
      <c r="B974" s="92">
        <v>2006807</v>
      </c>
      <c r="C974" s="93" t="s">
        <v>3796</v>
      </c>
      <c r="D974" s="94">
        <v>188048</v>
      </c>
      <c r="E974" s="95" t="s">
        <v>1851</v>
      </c>
      <c r="F974" s="96" t="s">
        <v>1832</v>
      </c>
      <c r="G974" s="97">
        <v>1</v>
      </c>
      <c r="H974" s="98">
        <v>41973</v>
      </c>
      <c r="I974" s="98">
        <v>46753</v>
      </c>
      <c r="J974" s="96">
        <v>1</v>
      </c>
      <c r="K974" s="96">
        <v>1</v>
      </c>
      <c r="L974" s="96">
        <v>28</v>
      </c>
      <c r="M974" s="99">
        <v>1</v>
      </c>
      <c r="N974" s="99">
        <f t="shared" si="136"/>
        <v>1</v>
      </c>
      <c r="O974" s="99">
        <f t="shared" si="137"/>
        <v>1</v>
      </c>
      <c r="P974" s="99">
        <v>0</v>
      </c>
      <c r="Q974" s="99">
        <f t="shared" si="138"/>
        <v>1</v>
      </c>
      <c r="R974" s="99">
        <f t="shared" si="139"/>
        <v>2</v>
      </c>
      <c r="S974" s="99">
        <f t="shared" si="140"/>
        <v>0</v>
      </c>
      <c r="T974" s="99">
        <v>2</v>
      </c>
      <c r="U974" s="100">
        <f t="shared" si="141"/>
        <v>0</v>
      </c>
      <c r="V974" s="100">
        <v>1</v>
      </c>
      <c r="W974" s="100">
        <f t="shared" si="142"/>
        <v>0</v>
      </c>
      <c r="X974" s="100">
        <f t="shared" si="143"/>
        <v>0.1</v>
      </c>
      <c r="Y974" s="100">
        <f t="shared" si="144"/>
        <v>2</v>
      </c>
    </row>
    <row r="975" spans="1:25" x14ac:dyDescent="0.2">
      <c r="A975" s="91" t="s">
        <v>3797</v>
      </c>
      <c r="B975" s="92">
        <v>2006808</v>
      </c>
      <c r="C975" s="93" t="s">
        <v>3798</v>
      </c>
      <c r="D975" s="94">
        <v>188056</v>
      </c>
      <c r="E975" s="95" t="s">
        <v>1851</v>
      </c>
      <c r="F975" s="96" t="s">
        <v>1832</v>
      </c>
      <c r="G975" s="97">
        <v>1</v>
      </c>
      <c r="H975" s="98">
        <v>41973</v>
      </c>
      <c r="I975" s="98">
        <v>46753</v>
      </c>
      <c r="J975" s="96">
        <v>1</v>
      </c>
      <c r="K975" s="96">
        <v>1</v>
      </c>
      <c r="L975" s="96">
        <v>28</v>
      </c>
      <c r="M975" s="99">
        <v>0</v>
      </c>
      <c r="N975" s="99">
        <f t="shared" si="136"/>
        <v>0</v>
      </c>
      <c r="O975" s="99">
        <f t="shared" si="137"/>
        <v>0</v>
      </c>
      <c r="P975" s="99">
        <v>0</v>
      </c>
      <c r="Q975" s="99">
        <f t="shared" si="138"/>
        <v>0</v>
      </c>
      <c r="R975" s="99">
        <f t="shared" si="139"/>
        <v>0</v>
      </c>
      <c r="S975" s="99">
        <f t="shared" si="140"/>
        <v>0</v>
      </c>
      <c r="T975" s="99">
        <v>0</v>
      </c>
      <c r="U975" s="100">
        <f t="shared" si="141"/>
        <v>0</v>
      </c>
      <c r="V975" s="100">
        <v>1</v>
      </c>
      <c r="W975" s="100">
        <f t="shared" si="142"/>
        <v>0</v>
      </c>
      <c r="X975" s="100">
        <f t="shared" si="143"/>
        <v>0</v>
      </c>
      <c r="Y975" s="100">
        <f t="shared" si="144"/>
        <v>0</v>
      </c>
    </row>
    <row r="976" spans="1:25" x14ac:dyDescent="0.2">
      <c r="A976" s="91" t="s">
        <v>3799</v>
      </c>
      <c r="B976" s="92">
        <v>2006764</v>
      </c>
      <c r="C976" s="93" t="s">
        <v>3800</v>
      </c>
      <c r="D976" s="94">
        <v>187930</v>
      </c>
      <c r="E976" s="95" t="s">
        <v>1851</v>
      </c>
      <c r="F976" s="96" t="s">
        <v>1832</v>
      </c>
      <c r="G976" s="97">
        <v>1</v>
      </c>
      <c r="H976" s="98">
        <v>41973</v>
      </c>
      <c r="I976" s="98">
        <v>46753</v>
      </c>
      <c r="J976" s="96">
        <v>1</v>
      </c>
      <c r="K976" s="96">
        <v>1</v>
      </c>
      <c r="L976" s="96">
        <v>28</v>
      </c>
      <c r="M976" s="99">
        <v>0</v>
      </c>
      <c r="N976" s="99">
        <f t="shared" si="136"/>
        <v>0</v>
      </c>
      <c r="O976" s="99">
        <f t="shared" si="137"/>
        <v>0</v>
      </c>
      <c r="P976" s="99">
        <v>0</v>
      </c>
      <c r="Q976" s="99">
        <f t="shared" si="138"/>
        <v>0</v>
      </c>
      <c r="R976" s="99">
        <f t="shared" si="139"/>
        <v>0</v>
      </c>
      <c r="S976" s="99">
        <f t="shared" si="140"/>
        <v>0</v>
      </c>
      <c r="T976" s="99">
        <v>0</v>
      </c>
      <c r="U976" s="100">
        <f t="shared" si="141"/>
        <v>0</v>
      </c>
      <c r="V976" s="100">
        <v>1</v>
      </c>
      <c r="W976" s="100">
        <f t="shared" si="142"/>
        <v>0</v>
      </c>
      <c r="X976" s="100">
        <f t="shared" si="143"/>
        <v>0</v>
      </c>
      <c r="Y976" s="100">
        <f t="shared" si="144"/>
        <v>0</v>
      </c>
    </row>
    <row r="977" spans="1:25" x14ac:dyDescent="0.2">
      <c r="A977" s="91" t="s">
        <v>3801</v>
      </c>
      <c r="B977" s="92">
        <v>400012183</v>
      </c>
      <c r="C977" s="93" t="s">
        <v>3802</v>
      </c>
      <c r="D977" s="94">
        <v>188070</v>
      </c>
      <c r="E977" s="95" t="s">
        <v>1851</v>
      </c>
      <c r="F977" s="96" t="s">
        <v>1832</v>
      </c>
      <c r="G977" s="97">
        <v>1</v>
      </c>
      <c r="H977" s="98">
        <v>41973</v>
      </c>
      <c r="I977" s="98">
        <v>46753</v>
      </c>
      <c r="J977" s="96">
        <v>1</v>
      </c>
      <c r="K977" s="96">
        <v>1</v>
      </c>
      <c r="L977" s="96">
        <v>28</v>
      </c>
      <c r="M977" s="99">
        <v>0</v>
      </c>
      <c r="N977" s="99">
        <f t="shared" si="136"/>
        <v>0</v>
      </c>
      <c r="O977" s="99">
        <f t="shared" si="137"/>
        <v>0</v>
      </c>
      <c r="P977" s="99">
        <v>0</v>
      </c>
      <c r="Q977" s="99">
        <f t="shared" si="138"/>
        <v>0</v>
      </c>
      <c r="R977" s="99">
        <f t="shared" si="139"/>
        <v>0</v>
      </c>
      <c r="S977" s="99">
        <f t="shared" si="140"/>
        <v>0</v>
      </c>
      <c r="T977" s="99">
        <v>0</v>
      </c>
      <c r="U977" s="100">
        <f t="shared" si="141"/>
        <v>0</v>
      </c>
      <c r="V977" s="100">
        <v>1</v>
      </c>
      <c r="W977" s="100">
        <f t="shared" si="142"/>
        <v>0</v>
      </c>
      <c r="X977" s="100">
        <f t="shared" si="143"/>
        <v>0</v>
      </c>
      <c r="Y977" s="100">
        <f t="shared" si="144"/>
        <v>0</v>
      </c>
    </row>
    <row r="978" spans="1:25" x14ac:dyDescent="0.2">
      <c r="A978" s="91" t="s">
        <v>3803</v>
      </c>
      <c r="B978" s="92">
        <v>2006810</v>
      </c>
      <c r="C978" s="93" t="s">
        <v>3804</v>
      </c>
      <c r="D978" s="94">
        <v>188720</v>
      </c>
      <c r="E978" s="95" t="s">
        <v>1851</v>
      </c>
      <c r="F978" s="96" t="s">
        <v>1832</v>
      </c>
      <c r="G978" s="97">
        <v>1</v>
      </c>
      <c r="H978" s="98">
        <v>41973</v>
      </c>
      <c r="I978" s="98">
        <v>46753</v>
      </c>
      <c r="J978" s="96">
        <v>1</v>
      </c>
      <c r="K978" s="96">
        <v>1</v>
      </c>
      <c r="L978" s="96">
        <v>28</v>
      </c>
      <c r="M978" s="99">
        <v>0</v>
      </c>
      <c r="N978" s="99">
        <f t="shared" si="136"/>
        <v>0</v>
      </c>
      <c r="O978" s="99">
        <f t="shared" si="137"/>
        <v>0</v>
      </c>
      <c r="P978" s="99">
        <v>0</v>
      </c>
      <c r="Q978" s="99">
        <f t="shared" si="138"/>
        <v>0</v>
      </c>
      <c r="R978" s="99">
        <f t="shared" si="139"/>
        <v>0</v>
      </c>
      <c r="S978" s="99">
        <f t="shared" si="140"/>
        <v>0</v>
      </c>
      <c r="T978" s="99">
        <v>0</v>
      </c>
      <c r="U978" s="100">
        <f t="shared" si="141"/>
        <v>0</v>
      </c>
      <c r="V978" s="100">
        <v>1</v>
      </c>
      <c r="W978" s="100">
        <f t="shared" si="142"/>
        <v>0</v>
      </c>
      <c r="X978" s="100">
        <f t="shared" si="143"/>
        <v>0</v>
      </c>
      <c r="Y978" s="100">
        <f t="shared" si="144"/>
        <v>0</v>
      </c>
    </row>
    <row r="979" spans="1:25" x14ac:dyDescent="0.2">
      <c r="A979" s="91" t="s">
        <v>3805</v>
      </c>
      <c r="B979" s="92">
        <v>2006811</v>
      </c>
      <c r="C979" s="93" t="s">
        <v>3806</v>
      </c>
      <c r="D979" s="94">
        <v>188719</v>
      </c>
      <c r="E979" s="95" t="s">
        <v>1851</v>
      </c>
      <c r="F979" s="96" t="s">
        <v>1832</v>
      </c>
      <c r="G979" s="97">
        <v>1</v>
      </c>
      <c r="H979" s="98">
        <v>41973</v>
      </c>
      <c r="I979" s="98">
        <v>46753</v>
      </c>
      <c r="J979" s="96">
        <v>1</v>
      </c>
      <c r="K979" s="96">
        <v>1</v>
      </c>
      <c r="L979" s="96">
        <v>28</v>
      </c>
      <c r="M979" s="99">
        <v>0</v>
      </c>
      <c r="N979" s="99">
        <f t="shared" si="136"/>
        <v>0</v>
      </c>
      <c r="O979" s="99">
        <f t="shared" si="137"/>
        <v>0</v>
      </c>
      <c r="P979" s="99">
        <v>0</v>
      </c>
      <c r="Q979" s="99">
        <f t="shared" si="138"/>
        <v>0</v>
      </c>
      <c r="R979" s="99">
        <f t="shared" si="139"/>
        <v>0</v>
      </c>
      <c r="S979" s="99">
        <f t="shared" si="140"/>
        <v>0</v>
      </c>
      <c r="T979" s="99">
        <v>0</v>
      </c>
      <c r="U979" s="100">
        <f t="shared" si="141"/>
        <v>0</v>
      </c>
      <c r="V979" s="100">
        <v>1</v>
      </c>
      <c r="W979" s="100">
        <f t="shared" si="142"/>
        <v>0</v>
      </c>
      <c r="X979" s="100">
        <f t="shared" si="143"/>
        <v>0</v>
      </c>
      <c r="Y979" s="100">
        <f t="shared" si="144"/>
        <v>0</v>
      </c>
    </row>
    <row r="980" spans="1:25" x14ac:dyDescent="0.2">
      <c r="A980" s="91" t="s">
        <v>3807</v>
      </c>
      <c r="B980" s="92">
        <v>2006812</v>
      </c>
      <c r="C980" s="93" t="s">
        <v>3808</v>
      </c>
      <c r="D980" s="94">
        <v>188341</v>
      </c>
      <c r="E980" s="95" t="s">
        <v>1851</v>
      </c>
      <c r="F980" s="96" t="s">
        <v>1832</v>
      </c>
      <c r="G980" s="97">
        <v>1</v>
      </c>
      <c r="H980" s="98">
        <v>42080</v>
      </c>
      <c r="I980" s="98">
        <v>46753</v>
      </c>
      <c r="J980" s="96">
        <v>1</v>
      </c>
      <c r="K980" s="96">
        <v>1</v>
      </c>
      <c r="L980" s="96">
        <v>28</v>
      </c>
      <c r="M980" s="99">
        <v>0</v>
      </c>
      <c r="N980" s="99">
        <f t="shared" si="136"/>
        <v>0</v>
      </c>
      <c r="O980" s="99">
        <f t="shared" si="137"/>
        <v>0</v>
      </c>
      <c r="P980" s="99">
        <v>0</v>
      </c>
      <c r="Q980" s="99">
        <f t="shared" si="138"/>
        <v>0</v>
      </c>
      <c r="R980" s="99">
        <f t="shared" si="139"/>
        <v>0</v>
      </c>
      <c r="S980" s="99">
        <f t="shared" si="140"/>
        <v>0</v>
      </c>
      <c r="T980" s="99">
        <v>0</v>
      </c>
      <c r="U980" s="100">
        <f t="shared" si="141"/>
        <v>0</v>
      </c>
      <c r="V980" s="100">
        <v>1</v>
      </c>
      <c r="W980" s="100">
        <f t="shared" si="142"/>
        <v>0</v>
      </c>
      <c r="X980" s="100">
        <f t="shared" si="143"/>
        <v>0</v>
      </c>
      <c r="Y980" s="100">
        <f t="shared" si="144"/>
        <v>0</v>
      </c>
    </row>
    <row r="981" spans="1:25" x14ac:dyDescent="0.2">
      <c r="A981" s="91" t="s">
        <v>3809</v>
      </c>
      <c r="B981" s="92">
        <v>2006813</v>
      </c>
      <c r="C981" s="93" t="s">
        <v>3810</v>
      </c>
      <c r="D981" s="94">
        <v>188036</v>
      </c>
      <c r="E981" s="95" t="s">
        <v>1851</v>
      </c>
      <c r="F981" s="96" t="s">
        <v>1832</v>
      </c>
      <c r="G981" s="97">
        <v>1</v>
      </c>
      <c r="H981" s="98">
        <v>41973</v>
      </c>
      <c r="I981" s="98">
        <v>46753</v>
      </c>
      <c r="J981" s="96">
        <v>1</v>
      </c>
      <c r="K981" s="96">
        <v>1</v>
      </c>
      <c r="L981" s="96">
        <v>28</v>
      </c>
      <c r="M981" s="99">
        <v>0</v>
      </c>
      <c r="N981" s="99">
        <f t="shared" si="136"/>
        <v>0</v>
      </c>
      <c r="O981" s="99">
        <f t="shared" si="137"/>
        <v>0</v>
      </c>
      <c r="P981" s="99">
        <v>0</v>
      </c>
      <c r="Q981" s="99">
        <f t="shared" si="138"/>
        <v>0</v>
      </c>
      <c r="R981" s="99">
        <f t="shared" si="139"/>
        <v>0</v>
      </c>
      <c r="S981" s="99">
        <f t="shared" si="140"/>
        <v>0</v>
      </c>
      <c r="T981" s="99">
        <v>0</v>
      </c>
      <c r="U981" s="100">
        <f t="shared" si="141"/>
        <v>0</v>
      </c>
      <c r="V981" s="100">
        <v>1</v>
      </c>
      <c r="W981" s="100">
        <f t="shared" si="142"/>
        <v>0</v>
      </c>
      <c r="X981" s="100">
        <f t="shared" si="143"/>
        <v>0</v>
      </c>
      <c r="Y981" s="100">
        <f t="shared" si="144"/>
        <v>0</v>
      </c>
    </row>
    <row r="982" spans="1:25" ht="25.5" x14ac:dyDescent="0.2">
      <c r="A982" s="91" t="s">
        <v>3811</v>
      </c>
      <c r="B982" s="92">
        <v>2011455</v>
      </c>
      <c r="C982" s="93" t="s">
        <v>3812</v>
      </c>
      <c r="D982" s="94">
        <v>188080</v>
      </c>
      <c r="E982" s="95" t="s">
        <v>1854</v>
      </c>
      <c r="F982" s="96" t="s">
        <v>1832</v>
      </c>
      <c r="G982" s="97">
        <v>1</v>
      </c>
      <c r="H982" s="98">
        <v>43052</v>
      </c>
      <c r="I982" s="98">
        <v>46753</v>
      </c>
      <c r="J982" s="96">
        <v>1</v>
      </c>
      <c r="K982" s="96">
        <v>1</v>
      </c>
      <c r="L982" s="96">
        <v>28</v>
      </c>
      <c r="M982" s="99">
        <v>0</v>
      </c>
      <c r="N982" s="99">
        <f t="shared" si="136"/>
        <v>0</v>
      </c>
      <c r="O982" s="99">
        <f t="shared" si="137"/>
        <v>0</v>
      </c>
      <c r="P982" s="99">
        <v>0</v>
      </c>
      <c r="Q982" s="99">
        <f t="shared" si="138"/>
        <v>0</v>
      </c>
      <c r="R982" s="99">
        <f t="shared" si="139"/>
        <v>0</v>
      </c>
      <c r="S982" s="99">
        <f t="shared" si="140"/>
        <v>0</v>
      </c>
      <c r="T982" s="99">
        <v>0</v>
      </c>
      <c r="U982" s="100">
        <f t="shared" si="141"/>
        <v>0</v>
      </c>
      <c r="V982" s="100">
        <v>1</v>
      </c>
      <c r="W982" s="100">
        <f t="shared" si="142"/>
        <v>0</v>
      </c>
      <c r="X982" s="100">
        <f t="shared" si="143"/>
        <v>0</v>
      </c>
      <c r="Y982" s="100">
        <f t="shared" si="144"/>
        <v>0</v>
      </c>
    </row>
    <row r="983" spans="1:25" x14ac:dyDescent="0.2">
      <c r="A983" s="91" t="s">
        <v>3813</v>
      </c>
      <c r="B983" s="92">
        <v>400016418</v>
      </c>
      <c r="C983" s="93" t="s">
        <v>3814</v>
      </c>
      <c r="D983" s="94">
        <v>188114</v>
      </c>
      <c r="E983" s="95" t="s">
        <v>1851</v>
      </c>
      <c r="F983" s="96" t="s">
        <v>1832</v>
      </c>
      <c r="G983" s="97">
        <v>1</v>
      </c>
      <c r="H983" s="98">
        <v>41973</v>
      </c>
      <c r="I983" s="98">
        <v>46753</v>
      </c>
      <c r="J983" s="96">
        <v>1</v>
      </c>
      <c r="K983" s="96">
        <v>1</v>
      </c>
      <c r="L983" s="96">
        <v>28</v>
      </c>
      <c r="M983" s="99">
        <v>1</v>
      </c>
      <c r="N983" s="99">
        <f t="shared" si="136"/>
        <v>1</v>
      </c>
      <c r="O983" s="99">
        <f t="shared" si="137"/>
        <v>1</v>
      </c>
      <c r="P983" s="99">
        <v>0</v>
      </c>
      <c r="Q983" s="99">
        <f t="shared" si="138"/>
        <v>1</v>
      </c>
      <c r="R983" s="99">
        <f t="shared" si="139"/>
        <v>2</v>
      </c>
      <c r="S983" s="99">
        <f t="shared" si="140"/>
        <v>0</v>
      </c>
      <c r="T983" s="99">
        <v>2</v>
      </c>
      <c r="U983" s="100">
        <f t="shared" si="141"/>
        <v>0</v>
      </c>
      <c r="V983" s="100">
        <v>1</v>
      </c>
      <c r="W983" s="100">
        <f t="shared" si="142"/>
        <v>0</v>
      </c>
      <c r="X983" s="100">
        <f t="shared" si="143"/>
        <v>0.1</v>
      </c>
      <c r="Y983" s="100">
        <f t="shared" si="144"/>
        <v>2</v>
      </c>
    </row>
    <row r="984" spans="1:25" x14ac:dyDescent="0.2">
      <c r="A984" s="91" t="s">
        <v>3815</v>
      </c>
      <c r="B984" s="92">
        <v>2006816</v>
      </c>
      <c r="C984" s="93" t="s">
        <v>3816</v>
      </c>
      <c r="D984" s="94">
        <v>188039</v>
      </c>
      <c r="E984" s="95" t="s">
        <v>1851</v>
      </c>
      <c r="F984" s="96" t="s">
        <v>1832</v>
      </c>
      <c r="G984" s="97">
        <v>1</v>
      </c>
      <c r="H984" s="98">
        <v>41973</v>
      </c>
      <c r="I984" s="98">
        <v>46753</v>
      </c>
      <c r="J984" s="96">
        <v>1</v>
      </c>
      <c r="K984" s="96">
        <v>1</v>
      </c>
      <c r="L984" s="96">
        <v>28</v>
      </c>
      <c r="M984" s="99">
        <v>0</v>
      </c>
      <c r="N984" s="99">
        <f t="shared" si="136"/>
        <v>0</v>
      </c>
      <c r="O984" s="99">
        <f t="shared" si="137"/>
        <v>0</v>
      </c>
      <c r="P984" s="99">
        <v>0</v>
      </c>
      <c r="Q984" s="99">
        <f t="shared" si="138"/>
        <v>0</v>
      </c>
      <c r="R984" s="99">
        <f t="shared" si="139"/>
        <v>0</v>
      </c>
      <c r="S984" s="99">
        <f t="shared" si="140"/>
        <v>0</v>
      </c>
      <c r="T984" s="99">
        <v>0</v>
      </c>
      <c r="U984" s="100">
        <f t="shared" si="141"/>
        <v>0</v>
      </c>
      <c r="V984" s="100">
        <v>1</v>
      </c>
      <c r="W984" s="100">
        <f t="shared" si="142"/>
        <v>0</v>
      </c>
      <c r="X984" s="100">
        <f t="shared" si="143"/>
        <v>0</v>
      </c>
      <c r="Y984" s="100">
        <f t="shared" si="144"/>
        <v>0</v>
      </c>
    </row>
    <row r="985" spans="1:25" x14ac:dyDescent="0.2">
      <c r="A985" s="91" t="s">
        <v>3817</v>
      </c>
      <c r="B985" s="92">
        <v>400009993</v>
      </c>
      <c r="C985" s="93" t="s">
        <v>3818</v>
      </c>
      <c r="D985" s="94">
        <v>188049</v>
      </c>
      <c r="E985" s="95" t="s">
        <v>1851</v>
      </c>
      <c r="F985" s="96" t="s">
        <v>1832</v>
      </c>
      <c r="G985" s="97">
        <v>1</v>
      </c>
      <c r="H985" s="98">
        <v>41973</v>
      </c>
      <c r="I985" s="98">
        <v>46753</v>
      </c>
      <c r="J985" s="96">
        <v>1</v>
      </c>
      <c r="K985" s="96">
        <v>1</v>
      </c>
      <c r="L985" s="96">
        <v>28</v>
      </c>
      <c r="M985" s="99">
        <v>0</v>
      </c>
      <c r="N985" s="99">
        <f t="shared" si="136"/>
        <v>0</v>
      </c>
      <c r="O985" s="99">
        <f t="shared" si="137"/>
        <v>0</v>
      </c>
      <c r="P985" s="99">
        <v>0</v>
      </c>
      <c r="Q985" s="99">
        <f t="shared" si="138"/>
        <v>0</v>
      </c>
      <c r="R985" s="99">
        <f t="shared" si="139"/>
        <v>0</v>
      </c>
      <c r="S985" s="99">
        <f t="shared" si="140"/>
        <v>0</v>
      </c>
      <c r="T985" s="99">
        <v>0</v>
      </c>
      <c r="U985" s="100">
        <f t="shared" si="141"/>
        <v>0</v>
      </c>
      <c r="V985" s="100">
        <v>1</v>
      </c>
      <c r="W985" s="100">
        <f t="shared" si="142"/>
        <v>0</v>
      </c>
      <c r="X985" s="100">
        <f t="shared" si="143"/>
        <v>0</v>
      </c>
      <c r="Y985" s="100">
        <f t="shared" si="144"/>
        <v>0</v>
      </c>
    </row>
    <row r="986" spans="1:25" x14ac:dyDescent="0.2">
      <c r="A986" s="91" t="s">
        <v>3819</v>
      </c>
      <c r="B986" s="92">
        <v>2006818</v>
      </c>
      <c r="C986" s="93" t="s">
        <v>3820</v>
      </c>
      <c r="D986" s="94">
        <v>188464</v>
      </c>
      <c r="E986" s="95" t="s">
        <v>1851</v>
      </c>
      <c r="F986" s="96" t="s">
        <v>1832</v>
      </c>
      <c r="G986" s="97">
        <v>1</v>
      </c>
      <c r="H986" s="98">
        <v>41973</v>
      </c>
      <c r="I986" s="98">
        <v>46753</v>
      </c>
      <c r="J986" s="96">
        <v>1</v>
      </c>
      <c r="K986" s="96">
        <v>1</v>
      </c>
      <c r="L986" s="96">
        <v>28</v>
      </c>
      <c r="M986" s="99">
        <v>0</v>
      </c>
      <c r="N986" s="99">
        <f t="shared" si="136"/>
        <v>0</v>
      </c>
      <c r="O986" s="99">
        <f t="shared" si="137"/>
        <v>0</v>
      </c>
      <c r="P986" s="99">
        <v>0</v>
      </c>
      <c r="Q986" s="99">
        <f t="shared" si="138"/>
        <v>0</v>
      </c>
      <c r="R986" s="99">
        <f t="shared" si="139"/>
        <v>0</v>
      </c>
      <c r="S986" s="99">
        <f t="shared" si="140"/>
        <v>0</v>
      </c>
      <c r="T986" s="99">
        <v>0</v>
      </c>
      <c r="U986" s="100">
        <f t="shared" si="141"/>
        <v>0</v>
      </c>
      <c r="V986" s="100">
        <v>1</v>
      </c>
      <c r="W986" s="100">
        <f t="shared" si="142"/>
        <v>0</v>
      </c>
      <c r="X986" s="100">
        <f t="shared" si="143"/>
        <v>0</v>
      </c>
      <c r="Y986" s="100">
        <f t="shared" si="144"/>
        <v>0</v>
      </c>
    </row>
    <row r="987" spans="1:25" x14ac:dyDescent="0.2">
      <c r="A987" s="91" t="s">
        <v>3821</v>
      </c>
      <c r="B987" s="92">
        <v>2006765</v>
      </c>
      <c r="C987" s="93" t="s">
        <v>3822</v>
      </c>
      <c r="D987" s="94">
        <v>188155</v>
      </c>
      <c r="E987" s="95" t="s">
        <v>1851</v>
      </c>
      <c r="F987" s="96" t="s">
        <v>1832</v>
      </c>
      <c r="G987" s="97">
        <v>1</v>
      </c>
      <c r="H987" s="98">
        <v>41973</v>
      </c>
      <c r="I987" s="98">
        <v>46753</v>
      </c>
      <c r="J987" s="96">
        <v>1</v>
      </c>
      <c r="K987" s="96">
        <v>1</v>
      </c>
      <c r="L987" s="96">
        <v>28</v>
      </c>
      <c r="M987" s="99">
        <v>0</v>
      </c>
      <c r="N987" s="99">
        <f t="shared" si="136"/>
        <v>0</v>
      </c>
      <c r="O987" s="99">
        <f t="shared" si="137"/>
        <v>0</v>
      </c>
      <c r="P987" s="99">
        <v>0</v>
      </c>
      <c r="Q987" s="99">
        <f t="shared" si="138"/>
        <v>0</v>
      </c>
      <c r="R987" s="99">
        <f t="shared" si="139"/>
        <v>0</v>
      </c>
      <c r="S987" s="99">
        <f t="shared" si="140"/>
        <v>0</v>
      </c>
      <c r="T987" s="99">
        <v>0</v>
      </c>
      <c r="U987" s="100">
        <f t="shared" si="141"/>
        <v>0</v>
      </c>
      <c r="V987" s="100">
        <v>1</v>
      </c>
      <c r="W987" s="100">
        <f t="shared" si="142"/>
        <v>0</v>
      </c>
      <c r="X987" s="100">
        <f t="shared" si="143"/>
        <v>0</v>
      </c>
      <c r="Y987" s="100">
        <f t="shared" si="144"/>
        <v>0</v>
      </c>
    </row>
    <row r="988" spans="1:25" x14ac:dyDescent="0.2">
      <c r="A988" s="91" t="s">
        <v>3823</v>
      </c>
      <c r="B988" s="92">
        <v>2006819</v>
      </c>
      <c r="C988" s="93" t="s">
        <v>3824</v>
      </c>
      <c r="D988" s="94">
        <v>188099</v>
      </c>
      <c r="E988" s="95" t="s">
        <v>1851</v>
      </c>
      <c r="F988" s="96" t="s">
        <v>1832</v>
      </c>
      <c r="G988" s="97">
        <v>1</v>
      </c>
      <c r="H988" s="98">
        <v>41973</v>
      </c>
      <c r="I988" s="98">
        <v>46753</v>
      </c>
      <c r="J988" s="96">
        <v>1</v>
      </c>
      <c r="K988" s="96">
        <v>1</v>
      </c>
      <c r="L988" s="96">
        <v>28</v>
      </c>
      <c r="M988" s="99">
        <v>0</v>
      </c>
      <c r="N988" s="99">
        <f t="shared" si="136"/>
        <v>0</v>
      </c>
      <c r="O988" s="99">
        <f t="shared" si="137"/>
        <v>0</v>
      </c>
      <c r="P988" s="99">
        <v>0</v>
      </c>
      <c r="Q988" s="99">
        <f t="shared" si="138"/>
        <v>0</v>
      </c>
      <c r="R988" s="99">
        <f t="shared" si="139"/>
        <v>0</v>
      </c>
      <c r="S988" s="99">
        <f t="shared" si="140"/>
        <v>0</v>
      </c>
      <c r="T988" s="99">
        <v>0</v>
      </c>
      <c r="U988" s="100">
        <f t="shared" si="141"/>
        <v>0</v>
      </c>
      <c r="V988" s="100">
        <v>1</v>
      </c>
      <c r="W988" s="100">
        <f t="shared" si="142"/>
        <v>0</v>
      </c>
      <c r="X988" s="100">
        <f t="shared" si="143"/>
        <v>0</v>
      </c>
      <c r="Y988" s="100">
        <f t="shared" si="144"/>
        <v>0</v>
      </c>
    </row>
    <row r="989" spans="1:25" x14ac:dyDescent="0.2">
      <c r="A989" s="91" t="s">
        <v>3825</v>
      </c>
      <c r="B989" s="92">
        <v>2006820</v>
      </c>
      <c r="C989" s="93" t="s">
        <v>3826</v>
      </c>
      <c r="D989" s="94">
        <v>188077</v>
      </c>
      <c r="E989" s="95" t="s">
        <v>1851</v>
      </c>
      <c r="F989" s="96" t="s">
        <v>1832</v>
      </c>
      <c r="G989" s="97">
        <v>1</v>
      </c>
      <c r="H989" s="98">
        <v>41973</v>
      </c>
      <c r="I989" s="98">
        <v>46753</v>
      </c>
      <c r="J989" s="96">
        <v>1</v>
      </c>
      <c r="K989" s="96">
        <v>1</v>
      </c>
      <c r="L989" s="96">
        <v>28</v>
      </c>
      <c r="M989" s="99">
        <v>0</v>
      </c>
      <c r="N989" s="99">
        <f t="shared" si="136"/>
        <v>0</v>
      </c>
      <c r="O989" s="99">
        <f t="shared" si="137"/>
        <v>0</v>
      </c>
      <c r="P989" s="99">
        <v>0</v>
      </c>
      <c r="Q989" s="99">
        <f t="shared" si="138"/>
        <v>0</v>
      </c>
      <c r="R989" s="99">
        <f t="shared" si="139"/>
        <v>0</v>
      </c>
      <c r="S989" s="99">
        <f t="shared" si="140"/>
        <v>0</v>
      </c>
      <c r="T989" s="99">
        <v>0</v>
      </c>
      <c r="U989" s="100">
        <f t="shared" si="141"/>
        <v>0</v>
      </c>
      <c r="V989" s="100">
        <v>1</v>
      </c>
      <c r="W989" s="100">
        <f t="shared" si="142"/>
        <v>0</v>
      </c>
      <c r="X989" s="100">
        <f t="shared" si="143"/>
        <v>0</v>
      </c>
      <c r="Y989" s="100">
        <f t="shared" si="144"/>
        <v>0</v>
      </c>
    </row>
    <row r="990" spans="1:25" x14ac:dyDescent="0.2">
      <c r="A990" s="91" t="s">
        <v>3827</v>
      </c>
      <c r="B990" s="92">
        <v>2006821</v>
      </c>
      <c r="C990" s="93" t="s">
        <v>3828</v>
      </c>
      <c r="D990" s="94">
        <v>188575</v>
      </c>
      <c r="E990" s="95" t="s">
        <v>1851</v>
      </c>
      <c r="F990" s="96" t="s">
        <v>1832</v>
      </c>
      <c r="G990" s="97">
        <v>1</v>
      </c>
      <c r="H990" s="98">
        <v>41973</v>
      </c>
      <c r="I990" s="98">
        <v>46753</v>
      </c>
      <c r="J990" s="96">
        <v>1</v>
      </c>
      <c r="K990" s="96">
        <v>1</v>
      </c>
      <c r="L990" s="96">
        <v>28</v>
      </c>
      <c r="M990" s="99">
        <v>1</v>
      </c>
      <c r="N990" s="99">
        <f t="shared" si="136"/>
        <v>1</v>
      </c>
      <c r="O990" s="99">
        <f t="shared" si="137"/>
        <v>1</v>
      </c>
      <c r="P990" s="99">
        <v>0</v>
      </c>
      <c r="Q990" s="99">
        <f t="shared" si="138"/>
        <v>1</v>
      </c>
      <c r="R990" s="99">
        <f t="shared" si="139"/>
        <v>2</v>
      </c>
      <c r="S990" s="99">
        <f t="shared" si="140"/>
        <v>0</v>
      </c>
      <c r="T990" s="99">
        <v>2</v>
      </c>
      <c r="U990" s="100">
        <f t="shared" si="141"/>
        <v>0</v>
      </c>
      <c r="V990" s="100">
        <v>1</v>
      </c>
      <c r="W990" s="100">
        <f t="shared" si="142"/>
        <v>0</v>
      </c>
      <c r="X990" s="100">
        <f t="shared" si="143"/>
        <v>0.1</v>
      </c>
      <c r="Y990" s="100">
        <f t="shared" si="144"/>
        <v>2</v>
      </c>
    </row>
    <row r="991" spans="1:25" x14ac:dyDescent="0.2">
      <c r="A991" s="91" t="s">
        <v>3829</v>
      </c>
      <c r="B991" s="92">
        <v>2006822</v>
      </c>
      <c r="C991" s="93" t="s">
        <v>3830</v>
      </c>
      <c r="D991" s="94">
        <v>187952</v>
      </c>
      <c r="E991" s="95" t="s">
        <v>1851</v>
      </c>
      <c r="F991" s="96" t="s">
        <v>1832</v>
      </c>
      <c r="G991" s="97">
        <v>1</v>
      </c>
      <c r="H991" s="98">
        <v>41973</v>
      </c>
      <c r="I991" s="98">
        <v>46753</v>
      </c>
      <c r="J991" s="96">
        <v>1</v>
      </c>
      <c r="K991" s="96">
        <v>1</v>
      </c>
      <c r="L991" s="96">
        <v>28</v>
      </c>
      <c r="M991" s="99">
        <v>0</v>
      </c>
      <c r="N991" s="99">
        <f t="shared" si="136"/>
        <v>0</v>
      </c>
      <c r="O991" s="99">
        <f t="shared" si="137"/>
        <v>0</v>
      </c>
      <c r="P991" s="99">
        <v>0</v>
      </c>
      <c r="Q991" s="99">
        <f t="shared" si="138"/>
        <v>0</v>
      </c>
      <c r="R991" s="99">
        <f t="shared" si="139"/>
        <v>0</v>
      </c>
      <c r="S991" s="99">
        <f t="shared" si="140"/>
        <v>0</v>
      </c>
      <c r="T991" s="99">
        <v>0</v>
      </c>
      <c r="U991" s="100">
        <f t="shared" si="141"/>
        <v>0</v>
      </c>
      <c r="V991" s="100">
        <v>1</v>
      </c>
      <c r="W991" s="100">
        <f t="shared" si="142"/>
        <v>0</v>
      </c>
      <c r="X991" s="100">
        <f t="shared" si="143"/>
        <v>0</v>
      </c>
      <c r="Y991" s="100">
        <f t="shared" si="144"/>
        <v>0</v>
      </c>
    </row>
    <row r="992" spans="1:25" x14ac:dyDescent="0.2">
      <c r="A992" s="91" t="s">
        <v>3831</v>
      </c>
      <c r="B992" s="92">
        <v>2006823</v>
      </c>
      <c r="C992" s="93" t="s">
        <v>3832</v>
      </c>
      <c r="D992" s="94">
        <v>188703</v>
      </c>
      <c r="E992" s="95" t="s">
        <v>1851</v>
      </c>
      <c r="F992" s="96" t="s">
        <v>1832</v>
      </c>
      <c r="G992" s="97">
        <v>1</v>
      </c>
      <c r="H992" s="98">
        <v>41973</v>
      </c>
      <c r="I992" s="98">
        <v>46753</v>
      </c>
      <c r="J992" s="96">
        <v>1</v>
      </c>
      <c r="K992" s="96">
        <v>1</v>
      </c>
      <c r="L992" s="96">
        <v>28</v>
      </c>
      <c r="M992" s="99">
        <v>0</v>
      </c>
      <c r="N992" s="99">
        <f t="shared" si="136"/>
        <v>0</v>
      </c>
      <c r="O992" s="99">
        <f t="shared" si="137"/>
        <v>0</v>
      </c>
      <c r="P992" s="99">
        <v>0</v>
      </c>
      <c r="Q992" s="99">
        <f t="shared" si="138"/>
        <v>0</v>
      </c>
      <c r="R992" s="99">
        <f t="shared" si="139"/>
        <v>0</v>
      </c>
      <c r="S992" s="99">
        <f t="shared" si="140"/>
        <v>0</v>
      </c>
      <c r="T992" s="99">
        <v>0</v>
      </c>
      <c r="U992" s="100">
        <f t="shared" si="141"/>
        <v>0</v>
      </c>
      <c r="V992" s="100">
        <v>1</v>
      </c>
      <c r="W992" s="100">
        <f t="shared" si="142"/>
        <v>0</v>
      </c>
      <c r="X992" s="100">
        <f t="shared" si="143"/>
        <v>0</v>
      </c>
      <c r="Y992" s="100">
        <f t="shared" si="144"/>
        <v>0</v>
      </c>
    </row>
    <row r="993" spans="1:25" x14ac:dyDescent="0.2">
      <c r="A993" s="91" t="s">
        <v>3833</v>
      </c>
      <c r="B993" s="92">
        <v>2006824</v>
      </c>
      <c r="C993" s="93" t="s">
        <v>3834</v>
      </c>
      <c r="D993" s="94">
        <v>188010</v>
      </c>
      <c r="E993" s="95" t="s">
        <v>1851</v>
      </c>
      <c r="F993" s="96" t="s">
        <v>1832</v>
      </c>
      <c r="G993" s="97">
        <v>1</v>
      </c>
      <c r="H993" s="98">
        <v>41973</v>
      </c>
      <c r="I993" s="98">
        <v>46753</v>
      </c>
      <c r="J993" s="96">
        <v>1</v>
      </c>
      <c r="K993" s="96">
        <v>1</v>
      </c>
      <c r="L993" s="96">
        <v>28</v>
      </c>
      <c r="M993" s="99">
        <v>0</v>
      </c>
      <c r="N993" s="99">
        <f t="shared" si="136"/>
        <v>0</v>
      </c>
      <c r="O993" s="99">
        <f t="shared" si="137"/>
        <v>0</v>
      </c>
      <c r="P993" s="99">
        <v>0</v>
      </c>
      <c r="Q993" s="99">
        <f t="shared" si="138"/>
        <v>0</v>
      </c>
      <c r="R993" s="99">
        <f t="shared" si="139"/>
        <v>0</v>
      </c>
      <c r="S993" s="99">
        <f t="shared" si="140"/>
        <v>0</v>
      </c>
      <c r="T993" s="99">
        <v>0</v>
      </c>
      <c r="U993" s="100">
        <f t="shared" si="141"/>
        <v>0</v>
      </c>
      <c r="V993" s="100">
        <v>1</v>
      </c>
      <c r="W993" s="100">
        <f t="shared" si="142"/>
        <v>0</v>
      </c>
      <c r="X993" s="100">
        <f t="shared" si="143"/>
        <v>0</v>
      </c>
      <c r="Y993" s="100">
        <f t="shared" si="144"/>
        <v>0</v>
      </c>
    </row>
    <row r="994" spans="1:25" x14ac:dyDescent="0.2">
      <c r="A994" s="91" t="s">
        <v>3835</v>
      </c>
      <c r="B994" s="92">
        <v>2006826</v>
      </c>
      <c r="C994" s="93" t="s">
        <v>3836</v>
      </c>
      <c r="D994" s="94">
        <v>188012</v>
      </c>
      <c r="E994" s="95" t="s">
        <v>1851</v>
      </c>
      <c r="F994" s="96" t="s">
        <v>1832</v>
      </c>
      <c r="G994" s="97">
        <v>1</v>
      </c>
      <c r="H994" s="98">
        <v>42003</v>
      </c>
      <c r="I994" s="98">
        <v>46753</v>
      </c>
      <c r="J994" s="96">
        <v>1</v>
      </c>
      <c r="K994" s="96">
        <v>1</v>
      </c>
      <c r="L994" s="96">
        <v>28</v>
      </c>
      <c r="M994" s="99">
        <v>0</v>
      </c>
      <c r="N994" s="99">
        <f t="shared" si="136"/>
        <v>0</v>
      </c>
      <c r="O994" s="99">
        <f t="shared" si="137"/>
        <v>0</v>
      </c>
      <c r="P994" s="99">
        <v>0</v>
      </c>
      <c r="Q994" s="99">
        <f t="shared" si="138"/>
        <v>0</v>
      </c>
      <c r="R994" s="99">
        <f t="shared" si="139"/>
        <v>0</v>
      </c>
      <c r="S994" s="99">
        <f t="shared" si="140"/>
        <v>0</v>
      </c>
      <c r="T994" s="99">
        <v>2</v>
      </c>
      <c r="U994" s="100">
        <f t="shared" si="141"/>
        <v>0</v>
      </c>
      <c r="V994" s="100">
        <v>1</v>
      </c>
      <c r="W994" s="100">
        <f t="shared" si="142"/>
        <v>0</v>
      </c>
      <c r="X994" s="100">
        <f t="shared" si="143"/>
        <v>0</v>
      </c>
      <c r="Y994" s="100">
        <f t="shared" si="144"/>
        <v>0</v>
      </c>
    </row>
    <row r="995" spans="1:25" x14ac:dyDescent="0.2">
      <c r="A995" s="91" t="s">
        <v>3837</v>
      </c>
      <c r="B995" s="92">
        <v>2006827</v>
      </c>
      <c r="C995" s="93" t="s">
        <v>3838</v>
      </c>
      <c r="D995" s="94">
        <v>188726</v>
      </c>
      <c r="E995" s="95" t="s">
        <v>1851</v>
      </c>
      <c r="F995" s="96" t="s">
        <v>1832</v>
      </c>
      <c r="G995" s="97">
        <v>1</v>
      </c>
      <c r="H995" s="98">
        <v>41973</v>
      </c>
      <c r="I995" s="98">
        <v>46753</v>
      </c>
      <c r="J995" s="96">
        <v>1</v>
      </c>
      <c r="K995" s="96">
        <v>1</v>
      </c>
      <c r="L995" s="96">
        <v>28</v>
      </c>
      <c r="M995" s="99">
        <v>0</v>
      </c>
      <c r="N995" s="99">
        <f t="shared" si="136"/>
        <v>0</v>
      </c>
      <c r="O995" s="99">
        <f t="shared" si="137"/>
        <v>0</v>
      </c>
      <c r="P995" s="99">
        <v>0</v>
      </c>
      <c r="Q995" s="99">
        <f t="shared" si="138"/>
        <v>0</v>
      </c>
      <c r="R995" s="99">
        <f t="shared" si="139"/>
        <v>0</v>
      </c>
      <c r="S995" s="99">
        <f t="shared" si="140"/>
        <v>0</v>
      </c>
      <c r="T995" s="99">
        <v>0</v>
      </c>
      <c r="U995" s="100">
        <f t="shared" si="141"/>
        <v>0</v>
      </c>
      <c r="V995" s="100">
        <v>1</v>
      </c>
      <c r="W995" s="100">
        <f t="shared" si="142"/>
        <v>0</v>
      </c>
      <c r="X995" s="100">
        <f t="shared" si="143"/>
        <v>0</v>
      </c>
      <c r="Y995" s="100">
        <f t="shared" si="144"/>
        <v>0</v>
      </c>
    </row>
    <row r="996" spans="1:25" x14ac:dyDescent="0.2">
      <c r="A996" s="91" t="s">
        <v>3839</v>
      </c>
      <c r="B996" s="92">
        <v>2006828</v>
      </c>
      <c r="C996" s="93" t="s">
        <v>3671</v>
      </c>
      <c r="D996" s="94">
        <v>188055</v>
      </c>
      <c r="E996" s="95" t="s">
        <v>1851</v>
      </c>
      <c r="F996" s="96" t="s">
        <v>1832</v>
      </c>
      <c r="G996" s="97">
        <v>1</v>
      </c>
      <c r="H996" s="98">
        <v>41973</v>
      </c>
      <c r="I996" s="98">
        <v>46753</v>
      </c>
      <c r="J996" s="96">
        <v>1</v>
      </c>
      <c r="K996" s="96">
        <v>1</v>
      </c>
      <c r="L996" s="96">
        <v>28</v>
      </c>
      <c r="M996" s="99">
        <v>0</v>
      </c>
      <c r="N996" s="99">
        <f t="shared" si="136"/>
        <v>0</v>
      </c>
      <c r="O996" s="99">
        <f t="shared" si="137"/>
        <v>0</v>
      </c>
      <c r="P996" s="99">
        <v>0</v>
      </c>
      <c r="Q996" s="99">
        <f t="shared" si="138"/>
        <v>0</v>
      </c>
      <c r="R996" s="99">
        <f t="shared" si="139"/>
        <v>0</v>
      </c>
      <c r="S996" s="99">
        <f t="shared" si="140"/>
        <v>0</v>
      </c>
      <c r="T996" s="99">
        <v>0</v>
      </c>
      <c r="U996" s="100">
        <f t="shared" si="141"/>
        <v>0</v>
      </c>
      <c r="V996" s="100">
        <v>1</v>
      </c>
      <c r="W996" s="100">
        <f t="shared" si="142"/>
        <v>0</v>
      </c>
      <c r="X996" s="100">
        <f t="shared" si="143"/>
        <v>0</v>
      </c>
      <c r="Y996" s="100">
        <f t="shared" si="144"/>
        <v>0</v>
      </c>
    </row>
    <row r="997" spans="1:25" x14ac:dyDescent="0.2">
      <c r="A997" s="91" t="s">
        <v>3840</v>
      </c>
      <c r="B997" s="92">
        <v>2006766</v>
      </c>
      <c r="C997" s="93" t="s">
        <v>3841</v>
      </c>
      <c r="D997" s="94">
        <v>188124</v>
      </c>
      <c r="E997" s="95" t="s">
        <v>1851</v>
      </c>
      <c r="F997" s="96" t="s">
        <v>1832</v>
      </c>
      <c r="G997" s="97">
        <v>1</v>
      </c>
      <c r="H997" s="98">
        <v>41973</v>
      </c>
      <c r="I997" s="98">
        <v>46996</v>
      </c>
      <c r="J997" s="96">
        <v>31</v>
      </c>
      <c r="K997" s="96">
        <v>8</v>
      </c>
      <c r="L997" s="96">
        <v>28</v>
      </c>
      <c r="M997" s="99">
        <v>0</v>
      </c>
      <c r="N997" s="99">
        <f t="shared" si="136"/>
        <v>0</v>
      </c>
      <c r="O997" s="99">
        <f t="shared" si="137"/>
        <v>0</v>
      </c>
      <c r="P997" s="99">
        <v>0</v>
      </c>
      <c r="Q997" s="99">
        <f t="shared" si="138"/>
        <v>0</v>
      </c>
      <c r="R997" s="99">
        <f t="shared" si="139"/>
        <v>0</v>
      </c>
      <c r="S997" s="99">
        <f t="shared" si="140"/>
        <v>0</v>
      </c>
      <c r="T997" s="99">
        <v>0</v>
      </c>
      <c r="U997" s="100">
        <f t="shared" si="141"/>
        <v>0</v>
      </c>
      <c r="V997" s="100">
        <v>1</v>
      </c>
      <c r="W997" s="100">
        <f t="shared" si="142"/>
        <v>0</v>
      </c>
      <c r="X997" s="100">
        <f t="shared" si="143"/>
        <v>0</v>
      </c>
      <c r="Y997" s="100">
        <f t="shared" si="144"/>
        <v>0</v>
      </c>
    </row>
    <row r="998" spans="1:25" x14ac:dyDescent="0.2">
      <c r="A998" s="91" t="s">
        <v>3842</v>
      </c>
      <c r="B998" s="92">
        <v>2012942</v>
      </c>
      <c r="C998" s="93" t="s">
        <v>3843</v>
      </c>
      <c r="D998" s="94">
        <v>188112</v>
      </c>
      <c r="E998" s="95" t="s">
        <v>1851</v>
      </c>
      <c r="F998" s="96" t="s">
        <v>1832</v>
      </c>
      <c r="G998" s="97">
        <v>1</v>
      </c>
      <c r="H998" s="98">
        <v>41973</v>
      </c>
      <c r="I998" s="98">
        <v>46753</v>
      </c>
      <c r="J998" s="96">
        <v>1</v>
      </c>
      <c r="K998" s="96">
        <v>1</v>
      </c>
      <c r="L998" s="96">
        <v>28</v>
      </c>
      <c r="M998" s="99">
        <v>0</v>
      </c>
      <c r="N998" s="99">
        <f t="shared" si="136"/>
        <v>0</v>
      </c>
      <c r="O998" s="99">
        <f t="shared" si="137"/>
        <v>0</v>
      </c>
      <c r="P998" s="99">
        <v>0</v>
      </c>
      <c r="Q998" s="99">
        <f t="shared" si="138"/>
        <v>0</v>
      </c>
      <c r="R998" s="99">
        <f t="shared" si="139"/>
        <v>0</v>
      </c>
      <c r="S998" s="99">
        <f t="shared" si="140"/>
        <v>0</v>
      </c>
      <c r="T998" s="99">
        <v>0</v>
      </c>
      <c r="U998" s="100">
        <f t="shared" si="141"/>
        <v>0</v>
      </c>
      <c r="V998" s="100">
        <v>1</v>
      </c>
      <c r="W998" s="100">
        <f t="shared" si="142"/>
        <v>0</v>
      </c>
      <c r="X998" s="100">
        <f t="shared" si="143"/>
        <v>0</v>
      </c>
      <c r="Y998" s="100">
        <f t="shared" si="144"/>
        <v>0</v>
      </c>
    </row>
    <row r="999" spans="1:25" x14ac:dyDescent="0.2">
      <c r="A999" s="91" t="s">
        <v>3844</v>
      </c>
      <c r="B999" s="92" t="s">
        <v>3845</v>
      </c>
      <c r="C999" s="93" t="s">
        <v>3846</v>
      </c>
      <c r="D999" s="94">
        <v>188508</v>
      </c>
      <c r="E999" s="95" t="s">
        <v>1851</v>
      </c>
      <c r="F999" s="96" t="s">
        <v>1832</v>
      </c>
      <c r="G999" s="97">
        <v>1</v>
      </c>
      <c r="H999" s="98">
        <v>41973</v>
      </c>
      <c r="I999" s="98">
        <v>46753</v>
      </c>
      <c r="J999" s="96">
        <v>1</v>
      </c>
      <c r="K999" s="96">
        <v>1</v>
      </c>
      <c r="L999" s="96">
        <v>28</v>
      </c>
      <c r="M999" s="99">
        <v>0</v>
      </c>
      <c r="N999" s="99">
        <f t="shared" si="136"/>
        <v>0</v>
      </c>
      <c r="O999" s="99">
        <f t="shared" si="137"/>
        <v>0</v>
      </c>
      <c r="P999" s="99">
        <v>0</v>
      </c>
      <c r="Q999" s="99">
        <f t="shared" si="138"/>
        <v>0</v>
      </c>
      <c r="R999" s="99">
        <f t="shared" si="139"/>
        <v>0</v>
      </c>
      <c r="S999" s="99">
        <f t="shared" si="140"/>
        <v>0</v>
      </c>
      <c r="T999" s="99">
        <v>0</v>
      </c>
      <c r="U999" s="100">
        <f t="shared" si="141"/>
        <v>0</v>
      </c>
      <c r="V999" s="100">
        <v>1</v>
      </c>
      <c r="W999" s="100">
        <f t="shared" si="142"/>
        <v>0</v>
      </c>
      <c r="X999" s="100">
        <f t="shared" si="143"/>
        <v>0</v>
      </c>
      <c r="Y999" s="100">
        <f t="shared" si="144"/>
        <v>0</v>
      </c>
    </row>
    <row r="1000" spans="1:25" x14ac:dyDescent="0.2">
      <c r="A1000" s="91" t="s">
        <v>3847</v>
      </c>
      <c r="B1000" s="92">
        <v>2009660</v>
      </c>
      <c r="C1000" s="93" t="s">
        <v>3848</v>
      </c>
      <c r="D1000" s="94">
        <v>188078</v>
      </c>
      <c r="E1000" s="95" t="s">
        <v>1851</v>
      </c>
      <c r="F1000" s="96" t="s">
        <v>1832</v>
      </c>
      <c r="G1000" s="97">
        <v>1</v>
      </c>
      <c r="H1000" s="98">
        <v>42681</v>
      </c>
      <c r="I1000" s="98">
        <v>47092</v>
      </c>
      <c r="J1000" s="96">
        <v>5</v>
      </c>
      <c r="K1000" s="96">
        <v>12</v>
      </c>
      <c r="L1000" s="96">
        <v>28</v>
      </c>
      <c r="M1000" s="99">
        <v>0</v>
      </c>
      <c r="N1000" s="99">
        <f t="shared" si="136"/>
        <v>0</v>
      </c>
      <c r="O1000" s="99">
        <f t="shared" si="137"/>
        <v>0</v>
      </c>
      <c r="P1000" s="99">
        <v>0</v>
      </c>
      <c r="Q1000" s="99">
        <f t="shared" si="138"/>
        <v>0</v>
      </c>
      <c r="R1000" s="99">
        <f t="shared" si="139"/>
        <v>0</v>
      </c>
      <c r="S1000" s="99">
        <f t="shared" si="140"/>
        <v>0</v>
      </c>
      <c r="T1000" s="99">
        <v>2</v>
      </c>
      <c r="U1000" s="100">
        <f t="shared" si="141"/>
        <v>0</v>
      </c>
      <c r="V1000" s="100">
        <v>1</v>
      </c>
      <c r="W1000" s="100">
        <f t="shared" si="142"/>
        <v>0</v>
      </c>
      <c r="X1000" s="100">
        <f t="shared" si="143"/>
        <v>0</v>
      </c>
      <c r="Y1000" s="100">
        <f t="shared" si="144"/>
        <v>0</v>
      </c>
    </row>
    <row r="1001" spans="1:25" x14ac:dyDescent="0.2">
      <c r="A1001" s="91" t="s">
        <v>3849</v>
      </c>
      <c r="B1001" s="92">
        <v>400012835</v>
      </c>
      <c r="C1001" s="93" t="s">
        <v>3850</v>
      </c>
      <c r="D1001" s="94">
        <v>11839260</v>
      </c>
      <c r="E1001" s="95" t="s">
        <v>1841</v>
      </c>
      <c r="F1001" s="96" t="s">
        <v>1832</v>
      </c>
      <c r="G1001" s="97">
        <v>1</v>
      </c>
      <c r="H1001" s="98">
        <v>41973</v>
      </c>
      <c r="I1001" s="98">
        <v>46753</v>
      </c>
      <c r="J1001" s="96">
        <v>1</v>
      </c>
      <c r="K1001" s="96">
        <v>1</v>
      </c>
      <c r="L1001" s="96">
        <v>28</v>
      </c>
      <c r="M1001" s="99">
        <v>0</v>
      </c>
      <c r="N1001" s="99">
        <f t="shared" si="136"/>
        <v>0</v>
      </c>
      <c r="O1001" s="99">
        <f t="shared" si="137"/>
        <v>0</v>
      </c>
      <c r="P1001" s="99">
        <v>0</v>
      </c>
      <c r="Q1001" s="99">
        <f t="shared" si="138"/>
        <v>0</v>
      </c>
      <c r="R1001" s="99">
        <f t="shared" si="139"/>
        <v>0</v>
      </c>
      <c r="S1001" s="99">
        <f t="shared" si="140"/>
        <v>0</v>
      </c>
      <c r="T1001" s="99">
        <v>0</v>
      </c>
      <c r="U1001" s="100">
        <f t="shared" si="141"/>
        <v>0</v>
      </c>
      <c r="V1001" s="100">
        <v>1</v>
      </c>
      <c r="W1001" s="100">
        <f t="shared" si="142"/>
        <v>0</v>
      </c>
      <c r="X1001" s="100">
        <f t="shared" si="143"/>
        <v>0</v>
      </c>
      <c r="Y1001" s="100">
        <f t="shared" si="144"/>
        <v>0</v>
      </c>
    </row>
    <row r="1002" spans="1:25" x14ac:dyDescent="0.2">
      <c r="A1002" s="91" t="s">
        <v>3851</v>
      </c>
      <c r="B1002" s="92">
        <v>2008202</v>
      </c>
      <c r="C1002" s="93" t="s">
        <v>3852</v>
      </c>
      <c r="D1002" s="94">
        <v>188715</v>
      </c>
      <c r="E1002" s="95" t="s">
        <v>1851</v>
      </c>
      <c r="F1002" s="96" t="s">
        <v>1832</v>
      </c>
      <c r="G1002" s="97">
        <v>1</v>
      </c>
      <c r="H1002" s="98">
        <v>41973</v>
      </c>
      <c r="I1002" s="98">
        <v>46753</v>
      </c>
      <c r="J1002" s="96">
        <v>1</v>
      </c>
      <c r="K1002" s="96">
        <v>1</v>
      </c>
      <c r="L1002" s="96">
        <v>28</v>
      </c>
      <c r="M1002" s="99">
        <v>0</v>
      </c>
      <c r="N1002" s="99">
        <f t="shared" si="136"/>
        <v>0</v>
      </c>
      <c r="O1002" s="99">
        <f t="shared" si="137"/>
        <v>0</v>
      </c>
      <c r="P1002" s="99">
        <v>0</v>
      </c>
      <c r="Q1002" s="99">
        <f t="shared" si="138"/>
        <v>0</v>
      </c>
      <c r="R1002" s="99">
        <f t="shared" si="139"/>
        <v>0</v>
      </c>
      <c r="S1002" s="99">
        <f t="shared" si="140"/>
        <v>0</v>
      </c>
      <c r="T1002" s="99">
        <v>0</v>
      </c>
      <c r="U1002" s="100">
        <f t="shared" si="141"/>
        <v>0</v>
      </c>
      <c r="V1002" s="100">
        <v>1</v>
      </c>
      <c r="W1002" s="100">
        <f t="shared" si="142"/>
        <v>0</v>
      </c>
      <c r="X1002" s="100">
        <f t="shared" si="143"/>
        <v>0</v>
      </c>
      <c r="Y1002" s="100">
        <f t="shared" si="144"/>
        <v>0</v>
      </c>
    </row>
    <row r="1003" spans="1:25" x14ac:dyDescent="0.2">
      <c r="A1003" s="91" t="s">
        <v>3853</v>
      </c>
      <c r="B1003" s="92">
        <v>400013276</v>
      </c>
      <c r="C1003" s="93" t="s">
        <v>3854</v>
      </c>
      <c r="D1003" s="94">
        <v>188098</v>
      </c>
      <c r="E1003" s="95" t="s">
        <v>1851</v>
      </c>
      <c r="F1003" s="96" t="s">
        <v>1832</v>
      </c>
      <c r="G1003" s="97">
        <v>1</v>
      </c>
      <c r="H1003" s="98">
        <v>41973</v>
      </c>
      <c r="I1003" s="98">
        <v>46753</v>
      </c>
      <c r="J1003" s="96">
        <v>1</v>
      </c>
      <c r="K1003" s="96">
        <v>1</v>
      </c>
      <c r="L1003" s="96">
        <v>28</v>
      </c>
      <c r="M1003" s="99">
        <v>0</v>
      </c>
      <c r="N1003" s="99">
        <f t="shared" si="136"/>
        <v>0</v>
      </c>
      <c r="O1003" s="99">
        <f t="shared" si="137"/>
        <v>0</v>
      </c>
      <c r="P1003" s="99">
        <v>0</v>
      </c>
      <c r="Q1003" s="99">
        <f t="shared" si="138"/>
        <v>0</v>
      </c>
      <c r="R1003" s="99">
        <f t="shared" si="139"/>
        <v>0</v>
      </c>
      <c r="S1003" s="99">
        <f t="shared" si="140"/>
        <v>0</v>
      </c>
      <c r="T1003" s="99">
        <v>0</v>
      </c>
      <c r="U1003" s="100">
        <f t="shared" si="141"/>
        <v>0</v>
      </c>
      <c r="V1003" s="100">
        <v>1</v>
      </c>
      <c r="W1003" s="100">
        <f t="shared" si="142"/>
        <v>0</v>
      </c>
      <c r="X1003" s="100">
        <f t="shared" si="143"/>
        <v>0</v>
      </c>
      <c r="Y1003" s="100">
        <f t="shared" si="144"/>
        <v>0</v>
      </c>
    </row>
    <row r="1004" spans="1:25" x14ac:dyDescent="0.2">
      <c r="A1004" s="91" t="s">
        <v>3855</v>
      </c>
      <c r="B1004" s="92">
        <v>400016922</v>
      </c>
      <c r="C1004" s="93" t="s">
        <v>3856</v>
      </c>
      <c r="D1004" s="94">
        <v>188350</v>
      </c>
      <c r="E1004" s="95" t="s">
        <v>1851</v>
      </c>
      <c r="F1004" s="96" t="s">
        <v>1832</v>
      </c>
      <c r="G1004" s="97">
        <v>1</v>
      </c>
      <c r="H1004" s="98">
        <v>41973</v>
      </c>
      <c r="I1004" s="98">
        <v>46753</v>
      </c>
      <c r="J1004" s="96">
        <v>1</v>
      </c>
      <c r="K1004" s="96">
        <v>1</v>
      </c>
      <c r="L1004" s="96">
        <v>28</v>
      </c>
      <c r="M1004" s="99">
        <v>0</v>
      </c>
      <c r="N1004" s="99">
        <f t="shared" si="136"/>
        <v>0</v>
      </c>
      <c r="O1004" s="99">
        <f t="shared" si="137"/>
        <v>0</v>
      </c>
      <c r="P1004" s="99">
        <v>0</v>
      </c>
      <c r="Q1004" s="99">
        <f t="shared" si="138"/>
        <v>0</v>
      </c>
      <c r="R1004" s="99">
        <f t="shared" si="139"/>
        <v>0</v>
      </c>
      <c r="S1004" s="99">
        <f t="shared" si="140"/>
        <v>0</v>
      </c>
      <c r="T1004" s="99">
        <v>0</v>
      </c>
      <c r="U1004" s="100">
        <f t="shared" si="141"/>
        <v>0</v>
      </c>
      <c r="V1004" s="100">
        <v>1</v>
      </c>
      <c r="W1004" s="100">
        <f t="shared" si="142"/>
        <v>0</v>
      </c>
      <c r="X1004" s="100">
        <f t="shared" si="143"/>
        <v>0</v>
      </c>
      <c r="Y1004" s="100">
        <f t="shared" si="144"/>
        <v>0</v>
      </c>
    </row>
    <row r="1005" spans="1:25" x14ac:dyDescent="0.2">
      <c r="A1005" s="91" t="s">
        <v>3857</v>
      </c>
      <c r="B1005" s="92">
        <v>2006837</v>
      </c>
      <c r="C1005" s="93" t="s">
        <v>3858</v>
      </c>
      <c r="D1005" s="94">
        <v>188566</v>
      </c>
      <c r="E1005" s="95" t="s">
        <v>1851</v>
      </c>
      <c r="F1005" s="96" t="s">
        <v>1832</v>
      </c>
      <c r="G1005" s="97">
        <v>1</v>
      </c>
      <c r="H1005" s="98">
        <v>41973</v>
      </c>
      <c r="I1005" s="98">
        <v>46753</v>
      </c>
      <c r="J1005" s="96">
        <v>1</v>
      </c>
      <c r="K1005" s="96">
        <v>1</v>
      </c>
      <c r="L1005" s="96">
        <v>28</v>
      </c>
      <c r="M1005" s="99">
        <v>0</v>
      </c>
      <c r="N1005" s="99">
        <f t="shared" si="136"/>
        <v>0</v>
      </c>
      <c r="O1005" s="99">
        <f t="shared" si="137"/>
        <v>0</v>
      </c>
      <c r="P1005" s="99">
        <v>0</v>
      </c>
      <c r="Q1005" s="99">
        <f t="shared" si="138"/>
        <v>0</v>
      </c>
      <c r="R1005" s="99">
        <f t="shared" si="139"/>
        <v>0</v>
      </c>
      <c r="S1005" s="99">
        <f t="shared" si="140"/>
        <v>0</v>
      </c>
      <c r="T1005" s="99">
        <v>0</v>
      </c>
      <c r="U1005" s="100">
        <f t="shared" si="141"/>
        <v>0</v>
      </c>
      <c r="V1005" s="100">
        <v>1</v>
      </c>
      <c r="W1005" s="100">
        <f t="shared" si="142"/>
        <v>0</v>
      </c>
      <c r="X1005" s="100">
        <f t="shared" si="143"/>
        <v>0</v>
      </c>
      <c r="Y1005" s="100">
        <f t="shared" si="144"/>
        <v>0</v>
      </c>
    </row>
    <row r="1006" spans="1:25" x14ac:dyDescent="0.2">
      <c r="A1006" s="91" t="s">
        <v>3859</v>
      </c>
      <c r="B1006" s="92">
        <v>2006767</v>
      </c>
      <c r="C1006" s="93" t="s">
        <v>3860</v>
      </c>
      <c r="D1006" s="94">
        <v>188079</v>
      </c>
      <c r="E1006" s="95" t="s">
        <v>1851</v>
      </c>
      <c r="F1006" s="96" t="s">
        <v>1832</v>
      </c>
      <c r="G1006" s="97">
        <v>1</v>
      </c>
      <c r="H1006" s="98">
        <v>41973</v>
      </c>
      <c r="I1006" s="98">
        <v>46753</v>
      </c>
      <c r="J1006" s="96">
        <v>1</v>
      </c>
      <c r="K1006" s="96">
        <v>1</v>
      </c>
      <c r="L1006" s="96">
        <v>28</v>
      </c>
      <c r="M1006" s="99">
        <v>0</v>
      </c>
      <c r="N1006" s="99">
        <f t="shared" si="136"/>
        <v>0</v>
      </c>
      <c r="O1006" s="99">
        <f t="shared" si="137"/>
        <v>0</v>
      </c>
      <c r="P1006" s="99">
        <v>0</v>
      </c>
      <c r="Q1006" s="99">
        <f t="shared" si="138"/>
        <v>0</v>
      </c>
      <c r="R1006" s="99">
        <f t="shared" si="139"/>
        <v>0</v>
      </c>
      <c r="S1006" s="99">
        <f t="shared" si="140"/>
        <v>0</v>
      </c>
      <c r="T1006" s="99">
        <v>0</v>
      </c>
      <c r="U1006" s="100">
        <f t="shared" si="141"/>
        <v>0</v>
      </c>
      <c r="V1006" s="100">
        <v>1</v>
      </c>
      <c r="W1006" s="100">
        <f t="shared" si="142"/>
        <v>0</v>
      </c>
      <c r="X1006" s="100">
        <f t="shared" si="143"/>
        <v>0</v>
      </c>
      <c r="Y1006" s="100">
        <f t="shared" si="144"/>
        <v>0</v>
      </c>
    </row>
    <row r="1007" spans="1:25" x14ac:dyDescent="0.2">
      <c r="A1007" s="91" t="s">
        <v>3861</v>
      </c>
      <c r="B1007" s="92">
        <v>2006839</v>
      </c>
      <c r="C1007" s="93" t="s">
        <v>3862</v>
      </c>
      <c r="D1007" s="94">
        <v>187991</v>
      </c>
      <c r="E1007" s="95" t="s">
        <v>1851</v>
      </c>
      <c r="F1007" s="96" t="s">
        <v>1832</v>
      </c>
      <c r="G1007" s="97">
        <v>1</v>
      </c>
      <c r="H1007" s="98">
        <v>41973</v>
      </c>
      <c r="I1007" s="98">
        <v>46814</v>
      </c>
      <c r="J1007" s="96">
        <v>2</v>
      </c>
      <c r="K1007" s="96">
        <v>3</v>
      </c>
      <c r="L1007" s="96">
        <v>28</v>
      </c>
      <c r="M1007" s="99">
        <v>1</v>
      </c>
      <c r="N1007" s="99">
        <f t="shared" si="136"/>
        <v>1</v>
      </c>
      <c r="O1007" s="99">
        <f t="shared" si="137"/>
        <v>1</v>
      </c>
      <c r="P1007" s="99">
        <v>0</v>
      </c>
      <c r="Q1007" s="99">
        <f t="shared" si="138"/>
        <v>1</v>
      </c>
      <c r="R1007" s="99">
        <f t="shared" si="139"/>
        <v>2</v>
      </c>
      <c r="S1007" s="99">
        <f t="shared" si="140"/>
        <v>0</v>
      </c>
      <c r="T1007" s="99">
        <v>2</v>
      </c>
      <c r="U1007" s="100">
        <f t="shared" si="141"/>
        <v>0</v>
      </c>
      <c r="V1007" s="100">
        <v>1</v>
      </c>
      <c r="W1007" s="100">
        <f t="shared" si="142"/>
        <v>0</v>
      </c>
      <c r="X1007" s="100">
        <f t="shared" si="143"/>
        <v>0.1</v>
      </c>
      <c r="Y1007" s="100">
        <f t="shared" si="144"/>
        <v>2</v>
      </c>
    </row>
    <row r="1008" spans="1:25" x14ac:dyDescent="0.2">
      <c r="A1008" s="91" t="s">
        <v>3863</v>
      </c>
      <c r="B1008" s="92">
        <v>2006840</v>
      </c>
      <c r="C1008" s="93" t="s">
        <v>3864</v>
      </c>
      <c r="D1008" s="94">
        <v>188453</v>
      </c>
      <c r="E1008" s="95" t="s">
        <v>1851</v>
      </c>
      <c r="F1008" s="96" t="s">
        <v>1832</v>
      </c>
      <c r="G1008" s="97">
        <v>1</v>
      </c>
      <c r="H1008" s="98">
        <v>41973</v>
      </c>
      <c r="I1008" s="98">
        <v>46753</v>
      </c>
      <c r="J1008" s="96">
        <v>1</v>
      </c>
      <c r="K1008" s="96">
        <v>1</v>
      </c>
      <c r="L1008" s="96">
        <v>28</v>
      </c>
      <c r="M1008" s="99">
        <v>0</v>
      </c>
      <c r="N1008" s="99">
        <f t="shared" si="136"/>
        <v>0</v>
      </c>
      <c r="O1008" s="99">
        <f t="shared" si="137"/>
        <v>0</v>
      </c>
      <c r="P1008" s="99">
        <v>0</v>
      </c>
      <c r="Q1008" s="99">
        <f t="shared" si="138"/>
        <v>0</v>
      </c>
      <c r="R1008" s="99">
        <f t="shared" si="139"/>
        <v>0</v>
      </c>
      <c r="S1008" s="99">
        <f t="shared" si="140"/>
        <v>0</v>
      </c>
      <c r="T1008" s="99">
        <v>0</v>
      </c>
      <c r="U1008" s="100">
        <f t="shared" si="141"/>
        <v>0</v>
      </c>
      <c r="V1008" s="100">
        <v>1</v>
      </c>
      <c r="W1008" s="100">
        <f t="shared" si="142"/>
        <v>0</v>
      </c>
      <c r="X1008" s="100">
        <f t="shared" si="143"/>
        <v>0</v>
      </c>
      <c r="Y1008" s="100">
        <f t="shared" si="144"/>
        <v>0</v>
      </c>
    </row>
    <row r="1009" spans="1:25" x14ac:dyDescent="0.2">
      <c r="A1009" s="91" t="s">
        <v>3865</v>
      </c>
      <c r="B1009" s="92">
        <v>2006841</v>
      </c>
      <c r="C1009" s="93" t="s">
        <v>3866</v>
      </c>
      <c r="D1009" s="94">
        <v>188360</v>
      </c>
      <c r="E1009" s="95" t="s">
        <v>1851</v>
      </c>
      <c r="F1009" s="96" t="s">
        <v>1832</v>
      </c>
      <c r="G1009" s="97">
        <v>1</v>
      </c>
      <c r="H1009" s="98">
        <v>41973</v>
      </c>
      <c r="I1009" s="98">
        <v>46753</v>
      </c>
      <c r="J1009" s="96">
        <v>1</v>
      </c>
      <c r="K1009" s="96">
        <v>1</v>
      </c>
      <c r="L1009" s="96">
        <v>28</v>
      </c>
      <c r="M1009" s="99">
        <v>0</v>
      </c>
      <c r="N1009" s="99">
        <f t="shared" si="136"/>
        <v>0</v>
      </c>
      <c r="O1009" s="99">
        <f t="shared" si="137"/>
        <v>0</v>
      </c>
      <c r="P1009" s="99">
        <v>0</v>
      </c>
      <c r="Q1009" s="99">
        <f t="shared" si="138"/>
        <v>0</v>
      </c>
      <c r="R1009" s="99">
        <f t="shared" si="139"/>
        <v>0</v>
      </c>
      <c r="S1009" s="99">
        <f t="shared" si="140"/>
        <v>0</v>
      </c>
      <c r="T1009" s="99">
        <v>0</v>
      </c>
      <c r="U1009" s="100">
        <f t="shared" si="141"/>
        <v>0</v>
      </c>
      <c r="V1009" s="100">
        <v>1</v>
      </c>
      <c r="W1009" s="100">
        <f t="shared" si="142"/>
        <v>0</v>
      </c>
      <c r="X1009" s="100">
        <f t="shared" si="143"/>
        <v>0</v>
      </c>
      <c r="Y1009" s="100">
        <f t="shared" si="144"/>
        <v>0</v>
      </c>
    </row>
    <row r="1010" spans="1:25" x14ac:dyDescent="0.2">
      <c r="A1010" s="91" t="s">
        <v>3867</v>
      </c>
      <c r="B1010" s="92">
        <v>400013284</v>
      </c>
      <c r="C1010" s="93" t="s">
        <v>3868</v>
      </c>
      <c r="D1010" s="94">
        <v>187937</v>
      </c>
      <c r="E1010" s="95" t="s">
        <v>1851</v>
      </c>
      <c r="F1010" s="96" t="s">
        <v>1832</v>
      </c>
      <c r="G1010" s="97">
        <v>1</v>
      </c>
      <c r="H1010" s="98">
        <v>41973</v>
      </c>
      <c r="I1010" s="98">
        <v>46753</v>
      </c>
      <c r="J1010" s="96">
        <v>1</v>
      </c>
      <c r="K1010" s="96">
        <v>1</v>
      </c>
      <c r="L1010" s="96">
        <v>28</v>
      </c>
      <c r="M1010" s="99">
        <v>0</v>
      </c>
      <c r="N1010" s="99">
        <f t="shared" si="136"/>
        <v>0</v>
      </c>
      <c r="O1010" s="99">
        <f t="shared" si="137"/>
        <v>0</v>
      </c>
      <c r="P1010" s="99">
        <v>0</v>
      </c>
      <c r="Q1010" s="99">
        <f t="shared" si="138"/>
        <v>0</v>
      </c>
      <c r="R1010" s="99">
        <f t="shared" si="139"/>
        <v>0</v>
      </c>
      <c r="S1010" s="99">
        <f t="shared" si="140"/>
        <v>0</v>
      </c>
      <c r="T1010" s="99">
        <v>0</v>
      </c>
      <c r="U1010" s="100">
        <f t="shared" si="141"/>
        <v>0</v>
      </c>
      <c r="V1010" s="100">
        <v>1</v>
      </c>
      <c r="W1010" s="100">
        <f t="shared" si="142"/>
        <v>0</v>
      </c>
      <c r="X1010" s="100">
        <f t="shared" si="143"/>
        <v>0</v>
      </c>
      <c r="Y1010" s="100">
        <f t="shared" si="144"/>
        <v>0</v>
      </c>
    </row>
    <row r="1011" spans="1:25" x14ac:dyDescent="0.2">
      <c r="A1011" s="91" t="s">
        <v>3869</v>
      </c>
      <c r="B1011" s="92">
        <v>2006843</v>
      </c>
      <c r="C1011" s="93" t="s">
        <v>3870</v>
      </c>
      <c r="D1011" s="94">
        <v>187978</v>
      </c>
      <c r="E1011" s="95" t="s">
        <v>1851</v>
      </c>
      <c r="F1011" s="96" t="s">
        <v>1832</v>
      </c>
      <c r="G1011" s="97">
        <v>1</v>
      </c>
      <c r="H1011" s="98">
        <v>41973</v>
      </c>
      <c r="I1011" s="98">
        <v>46753</v>
      </c>
      <c r="J1011" s="96">
        <v>1</v>
      </c>
      <c r="K1011" s="96">
        <v>1</v>
      </c>
      <c r="L1011" s="96">
        <v>28</v>
      </c>
      <c r="M1011" s="99">
        <v>0</v>
      </c>
      <c r="N1011" s="99">
        <f t="shared" si="136"/>
        <v>0</v>
      </c>
      <c r="O1011" s="99">
        <f t="shared" si="137"/>
        <v>0</v>
      </c>
      <c r="P1011" s="99">
        <v>0</v>
      </c>
      <c r="Q1011" s="99">
        <f t="shared" si="138"/>
        <v>0</v>
      </c>
      <c r="R1011" s="99">
        <f t="shared" si="139"/>
        <v>0</v>
      </c>
      <c r="S1011" s="99">
        <f t="shared" si="140"/>
        <v>0</v>
      </c>
      <c r="T1011" s="99">
        <v>0</v>
      </c>
      <c r="U1011" s="100">
        <f t="shared" si="141"/>
        <v>0</v>
      </c>
      <c r="V1011" s="100">
        <v>1</v>
      </c>
      <c r="W1011" s="100">
        <f t="shared" si="142"/>
        <v>0</v>
      </c>
      <c r="X1011" s="100">
        <f t="shared" si="143"/>
        <v>0</v>
      </c>
      <c r="Y1011" s="100">
        <f t="shared" si="144"/>
        <v>0</v>
      </c>
    </row>
    <row r="1012" spans="1:25" x14ac:dyDescent="0.2">
      <c r="A1012" s="91" t="s">
        <v>3871</v>
      </c>
      <c r="B1012" s="92">
        <v>2006844</v>
      </c>
      <c r="C1012" s="93" t="s">
        <v>3872</v>
      </c>
      <c r="D1012" s="94">
        <v>188480</v>
      </c>
      <c r="E1012" s="95" t="s">
        <v>1851</v>
      </c>
      <c r="F1012" s="96" t="s">
        <v>1832</v>
      </c>
      <c r="G1012" s="97">
        <v>1</v>
      </c>
      <c r="H1012" s="98">
        <v>41973</v>
      </c>
      <c r="I1012" s="98">
        <v>46753</v>
      </c>
      <c r="J1012" s="96">
        <v>1</v>
      </c>
      <c r="K1012" s="96">
        <v>1</v>
      </c>
      <c r="L1012" s="96">
        <v>28</v>
      </c>
      <c r="M1012" s="99">
        <v>0</v>
      </c>
      <c r="N1012" s="99">
        <f t="shared" si="136"/>
        <v>0</v>
      </c>
      <c r="O1012" s="99">
        <f t="shared" si="137"/>
        <v>0</v>
      </c>
      <c r="P1012" s="99">
        <v>0</v>
      </c>
      <c r="Q1012" s="99">
        <f t="shared" si="138"/>
        <v>0</v>
      </c>
      <c r="R1012" s="99">
        <f t="shared" si="139"/>
        <v>0</v>
      </c>
      <c r="S1012" s="99">
        <f t="shared" si="140"/>
        <v>0</v>
      </c>
      <c r="T1012" s="99">
        <v>0</v>
      </c>
      <c r="U1012" s="100">
        <f t="shared" si="141"/>
        <v>0</v>
      </c>
      <c r="V1012" s="100">
        <v>1</v>
      </c>
      <c r="W1012" s="100">
        <f t="shared" si="142"/>
        <v>0</v>
      </c>
      <c r="X1012" s="100">
        <f t="shared" si="143"/>
        <v>0</v>
      </c>
      <c r="Y1012" s="100">
        <f t="shared" si="144"/>
        <v>0</v>
      </c>
    </row>
    <row r="1013" spans="1:25" x14ac:dyDescent="0.2">
      <c r="A1013" s="91" t="s">
        <v>3873</v>
      </c>
      <c r="B1013" s="92">
        <v>2006845</v>
      </c>
      <c r="C1013" s="93" t="s">
        <v>3874</v>
      </c>
      <c r="D1013" s="94">
        <v>188513</v>
      </c>
      <c r="E1013" s="95" t="s">
        <v>1851</v>
      </c>
      <c r="F1013" s="96" t="s">
        <v>1832</v>
      </c>
      <c r="G1013" s="97">
        <v>1</v>
      </c>
      <c r="H1013" s="98">
        <v>41973</v>
      </c>
      <c r="I1013" s="98">
        <v>46753</v>
      </c>
      <c r="J1013" s="96">
        <v>1</v>
      </c>
      <c r="K1013" s="96">
        <v>1</v>
      </c>
      <c r="L1013" s="96">
        <v>28</v>
      </c>
      <c r="M1013" s="99">
        <v>1</v>
      </c>
      <c r="N1013" s="99">
        <f t="shared" si="136"/>
        <v>1</v>
      </c>
      <c r="O1013" s="99">
        <f t="shared" si="137"/>
        <v>1</v>
      </c>
      <c r="P1013" s="99">
        <v>0</v>
      </c>
      <c r="Q1013" s="99">
        <f t="shared" si="138"/>
        <v>1</v>
      </c>
      <c r="R1013" s="99">
        <f t="shared" si="139"/>
        <v>2</v>
      </c>
      <c r="S1013" s="99">
        <f t="shared" si="140"/>
        <v>0</v>
      </c>
      <c r="T1013" s="99">
        <v>2</v>
      </c>
      <c r="U1013" s="100">
        <f t="shared" si="141"/>
        <v>0</v>
      </c>
      <c r="V1013" s="100">
        <v>1</v>
      </c>
      <c r="W1013" s="100">
        <f t="shared" si="142"/>
        <v>0</v>
      </c>
      <c r="X1013" s="100">
        <f t="shared" si="143"/>
        <v>0.1</v>
      </c>
      <c r="Y1013" s="100">
        <f t="shared" si="144"/>
        <v>2</v>
      </c>
    </row>
    <row r="1014" spans="1:25" x14ac:dyDescent="0.2">
      <c r="A1014" s="91" t="s">
        <v>3875</v>
      </c>
      <c r="B1014" s="92">
        <v>400015118</v>
      </c>
      <c r="C1014" s="93" t="s">
        <v>3876</v>
      </c>
      <c r="D1014" s="94">
        <v>188451</v>
      </c>
      <c r="E1014" s="95" t="s">
        <v>1851</v>
      </c>
      <c r="F1014" s="96" t="s">
        <v>1832</v>
      </c>
      <c r="G1014" s="97">
        <v>1</v>
      </c>
      <c r="H1014" s="98">
        <v>41973</v>
      </c>
      <c r="I1014" s="98">
        <v>46753</v>
      </c>
      <c r="J1014" s="96">
        <v>1</v>
      </c>
      <c r="K1014" s="96">
        <v>1</v>
      </c>
      <c r="L1014" s="96">
        <v>28</v>
      </c>
      <c r="M1014" s="99">
        <v>0</v>
      </c>
      <c r="N1014" s="99">
        <f t="shared" si="136"/>
        <v>0</v>
      </c>
      <c r="O1014" s="99">
        <f t="shared" si="137"/>
        <v>0</v>
      </c>
      <c r="P1014" s="99">
        <v>0</v>
      </c>
      <c r="Q1014" s="99">
        <f t="shared" si="138"/>
        <v>0</v>
      </c>
      <c r="R1014" s="99">
        <f t="shared" si="139"/>
        <v>0</v>
      </c>
      <c r="S1014" s="99">
        <f t="shared" si="140"/>
        <v>0</v>
      </c>
      <c r="T1014" s="99">
        <v>0</v>
      </c>
      <c r="U1014" s="100">
        <f t="shared" si="141"/>
        <v>0</v>
      </c>
      <c r="V1014" s="100">
        <v>1</v>
      </c>
      <c r="W1014" s="100">
        <f t="shared" si="142"/>
        <v>0</v>
      </c>
      <c r="X1014" s="100">
        <f t="shared" si="143"/>
        <v>0</v>
      </c>
      <c r="Y1014" s="100">
        <f t="shared" si="144"/>
        <v>0</v>
      </c>
    </row>
    <row r="1015" spans="1:25" x14ac:dyDescent="0.2">
      <c r="A1015" s="91" t="s">
        <v>3877</v>
      </c>
      <c r="B1015" s="92">
        <v>2006847</v>
      </c>
      <c r="C1015" s="93" t="s">
        <v>3878</v>
      </c>
      <c r="D1015" s="94">
        <v>188428</v>
      </c>
      <c r="E1015" s="95" t="s">
        <v>1851</v>
      </c>
      <c r="F1015" s="96" t="s">
        <v>1832</v>
      </c>
      <c r="G1015" s="97">
        <v>1</v>
      </c>
      <c r="H1015" s="98">
        <v>41973</v>
      </c>
      <c r="I1015" s="98">
        <v>46945</v>
      </c>
      <c r="J1015" s="96">
        <v>11</v>
      </c>
      <c r="K1015" s="96">
        <v>7</v>
      </c>
      <c r="L1015" s="96">
        <v>28</v>
      </c>
      <c r="M1015" s="99">
        <v>0</v>
      </c>
      <c r="N1015" s="99">
        <f t="shared" si="136"/>
        <v>0</v>
      </c>
      <c r="O1015" s="99">
        <f t="shared" si="137"/>
        <v>0</v>
      </c>
      <c r="P1015" s="99">
        <v>0</v>
      </c>
      <c r="Q1015" s="99">
        <f t="shared" si="138"/>
        <v>0</v>
      </c>
      <c r="R1015" s="99">
        <f t="shared" si="139"/>
        <v>0</v>
      </c>
      <c r="S1015" s="99">
        <f t="shared" si="140"/>
        <v>0</v>
      </c>
      <c r="T1015" s="99">
        <v>0</v>
      </c>
      <c r="U1015" s="100">
        <f t="shared" si="141"/>
        <v>0</v>
      </c>
      <c r="V1015" s="100">
        <v>1</v>
      </c>
      <c r="W1015" s="100">
        <f t="shared" si="142"/>
        <v>0</v>
      </c>
      <c r="X1015" s="100">
        <f t="shared" si="143"/>
        <v>0</v>
      </c>
      <c r="Y1015" s="100">
        <f t="shared" si="144"/>
        <v>0</v>
      </c>
    </row>
    <row r="1016" spans="1:25" x14ac:dyDescent="0.2">
      <c r="A1016" s="91" t="s">
        <v>3879</v>
      </c>
      <c r="B1016" s="92">
        <v>2006848</v>
      </c>
      <c r="C1016" s="93" t="s">
        <v>3880</v>
      </c>
      <c r="D1016" s="94">
        <v>188399</v>
      </c>
      <c r="E1016" s="95" t="s">
        <v>1851</v>
      </c>
      <c r="F1016" s="96" t="s">
        <v>1832</v>
      </c>
      <c r="G1016" s="97">
        <v>1</v>
      </c>
      <c r="H1016" s="98">
        <v>41973</v>
      </c>
      <c r="I1016" s="98">
        <v>46753</v>
      </c>
      <c r="J1016" s="96">
        <v>1</v>
      </c>
      <c r="K1016" s="96">
        <v>1</v>
      </c>
      <c r="L1016" s="96">
        <v>28</v>
      </c>
      <c r="M1016" s="99">
        <v>0</v>
      </c>
      <c r="N1016" s="99">
        <f t="shared" si="136"/>
        <v>0</v>
      </c>
      <c r="O1016" s="99">
        <f t="shared" si="137"/>
        <v>0</v>
      </c>
      <c r="P1016" s="99">
        <v>0</v>
      </c>
      <c r="Q1016" s="99">
        <f t="shared" si="138"/>
        <v>0</v>
      </c>
      <c r="R1016" s="99">
        <f t="shared" si="139"/>
        <v>0</v>
      </c>
      <c r="S1016" s="99">
        <f t="shared" si="140"/>
        <v>0</v>
      </c>
      <c r="T1016" s="99">
        <v>0</v>
      </c>
      <c r="U1016" s="100">
        <f t="shared" si="141"/>
        <v>0</v>
      </c>
      <c r="V1016" s="100">
        <v>1</v>
      </c>
      <c r="W1016" s="100">
        <f t="shared" si="142"/>
        <v>0</v>
      </c>
      <c r="X1016" s="100">
        <f t="shared" si="143"/>
        <v>0</v>
      </c>
      <c r="Y1016" s="100">
        <f t="shared" si="144"/>
        <v>0</v>
      </c>
    </row>
    <row r="1017" spans="1:25" x14ac:dyDescent="0.2">
      <c r="A1017" s="91" t="s">
        <v>3881</v>
      </c>
      <c r="B1017" s="92">
        <v>2006768</v>
      </c>
      <c r="C1017" s="93" t="s">
        <v>3882</v>
      </c>
      <c r="D1017" s="94">
        <v>188520</v>
      </c>
      <c r="E1017" s="95" t="s">
        <v>1851</v>
      </c>
      <c r="F1017" s="96" t="s">
        <v>1832</v>
      </c>
      <c r="G1017" s="97">
        <v>1</v>
      </c>
      <c r="H1017" s="98">
        <v>41973</v>
      </c>
      <c r="I1017" s="98">
        <v>46945</v>
      </c>
      <c r="J1017" s="96">
        <v>11</v>
      </c>
      <c r="K1017" s="96">
        <v>7</v>
      </c>
      <c r="L1017" s="96">
        <v>28</v>
      </c>
      <c r="M1017" s="99">
        <v>0</v>
      </c>
      <c r="N1017" s="99">
        <f t="shared" si="136"/>
        <v>0</v>
      </c>
      <c r="O1017" s="99">
        <f t="shared" si="137"/>
        <v>0</v>
      </c>
      <c r="P1017" s="99">
        <v>0</v>
      </c>
      <c r="Q1017" s="99">
        <f t="shared" si="138"/>
        <v>0</v>
      </c>
      <c r="R1017" s="99">
        <f t="shared" si="139"/>
        <v>0</v>
      </c>
      <c r="S1017" s="99">
        <f t="shared" si="140"/>
        <v>0</v>
      </c>
      <c r="T1017" s="99">
        <v>0</v>
      </c>
      <c r="U1017" s="100">
        <f t="shared" si="141"/>
        <v>0</v>
      </c>
      <c r="V1017" s="100">
        <v>1</v>
      </c>
      <c r="W1017" s="100">
        <f t="shared" si="142"/>
        <v>0</v>
      </c>
      <c r="X1017" s="100">
        <f t="shared" si="143"/>
        <v>0</v>
      </c>
      <c r="Y1017" s="100">
        <f t="shared" si="144"/>
        <v>0</v>
      </c>
    </row>
    <row r="1018" spans="1:25" x14ac:dyDescent="0.2">
      <c r="A1018" s="91" t="s">
        <v>3883</v>
      </c>
      <c r="B1018" s="92">
        <v>2006849</v>
      </c>
      <c r="C1018" s="93" t="s">
        <v>3884</v>
      </c>
      <c r="D1018" s="94">
        <v>187976</v>
      </c>
      <c r="E1018" s="95" t="s">
        <v>1851</v>
      </c>
      <c r="F1018" s="96" t="s">
        <v>1832</v>
      </c>
      <c r="G1018" s="97">
        <v>1</v>
      </c>
      <c r="H1018" s="98">
        <v>41973</v>
      </c>
      <c r="I1018" s="98">
        <v>46753</v>
      </c>
      <c r="J1018" s="96">
        <v>1</v>
      </c>
      <c r="K1018" s="96">
        <v>1</v>
      </c>
      <c r="L1018" s="96">
        <v>28</v>
      </c>
      <c r="M1018" s="99">
        <v>0</v>
      </c>
      <c r="N1018" s="99">
        <f t="shared" si="136"/>
        <v>0</v>
      </c>
      <c r="O1018" s="99">
        <f t="shared" si="137"/>
        <v>0</v>
      </c>
      <c r="P1018" s="99">
        <v>0</v>
      </c>
      <c r="Q1018" s="99">
        <f t="shared" si="138"/>
        <v>0</v>
      </c>
      <c r="R1018" s="99">
        <f t="shared" si="139"/>
        <v>0</v>
      </c>
      <c r="S1018" s="99">
        <f t="shared" si="140"/>
        <v>0</v>
      </c>
      <c r="T1018" s="99">
        <v>0</v>
      </c>
      <c r="U1018" s="100">
        <f t="shared" si="141"/>
        <v>0</v>
      </c>
      <c r="V1018" s="100">
        <v>1</v>
      </c>
      <c r="W1018" s="100">
        <f t="shared" si="142"/>
        <v>0</v>
      </c>
      <c r="X1018" s="100">
        <f t="shared" si="143"/>
        <v>0</v>
      </c>
      <c r="Y1018" s="100">
        <f t="shared" si="144"/>
        <v>0</v>
      </c>
    </row>
    <row r="1019" spans="1:25" x14ac:dyDescent="0.2">
      <c r="A1019" s="91" t="s">
        <v>3885</v>
      </c>
      <c r="B1019" s="92">
        <v>2006850</v>
      </c>
      <c r="C1019" s="93" t="s">
        <v>3886</v>
      </c>
      <c r="D1019" s="94">
        <v>188462</v>
      </c>
      <c r="E1019" s="95" t="s">
        <v>1851</v>
      </c>
      <c r="F1019" s="96" t="s">
        <v>1832</v>
      </c>
      <c r="G1019" s="97">
        <v>1</v>
      </c>
      <c r="H1019" s="98">
        <v>41973</v>
      </c>
      <c r="I1019" s="98">
        <v>46753</v>
      </c>
      <c r="J1019" s="96">
        <v>1</v>
      </c>
      <c r="K1019" s="96">
        <v>1</v>
      </c>
      <c r="L1019" s="96">
        <v>28</v>
      </c>
      <c r="M1019" s="99">
        <v>0</v>
      </c>
      <c r="N1019" s="99">
        <f t="shared" si="136"/>
        <v>0</v>
      </c>
      <c r="O1019" s="99">
        <f t="shared" si="137"/>
        <v>0</v>
      </c>
      <c r="P1019" s="99">
        <v>0</v>
      </c>
      <c r="Q1019" s="99">
        <f t="shared" si="138"/>
        <v>0</v>
      </c>
      <c r="R1019" s="99">
        <f t="shared" si="139"/>
        <v>0</v>
      </c>
      <c r="S1019" s="99">
        <f t="shared" si="140"/>
        <v>0</v>
      </c>
      <c r="T1019" s="99">
        <v>0</v>
      </c>
      <c r="U1019" s="100">
        <f t="shared" si="141"/>
        <v>0</v>
      </c>
      <c r="V1019" s="100">
        <v>1</v>
      </c>
      <c r="W1019" s="100">
        <f t="shared" si="142"/>
        <v>0</v>
      </c>
      <c r="X1019" s="100">
        <f t="shared" si="143"/>
        <v>0</v>
      </c>
      <c r="Y1019" s="100">
        <f t="shared" si="144"/>
        <v>0</v>
      </c>
    </row>
    <row r="1020" spans="1:25" x14ac:dyDescent="0.2">
      <c r="A1020" s="91" t="s">
        <v>3887</v>
      </c>
      <c r="B1020" s="92">
        <v>2006851</v>
      </c>
      <c r="C1020" s="93" t="s">
        <v>3888</v>
      </c>
      <c r="D1020" s="94">
        <v>187975</v>
      </c>
      <c r="E1020" s="95" t="s">
        <v>1851</v>
      </c>
      <c r="F1020" s="96" t="s">
        <v>1832</v>
      </c>
      <c r="G1020" s="97">
        <v>1</v>
      </c>
      <c r="H1020" s="98">
        <v>41973</v>
      </c>
      <c r="I1020" s="98">
        <v>46753</v>
      </c>
      <c r="J1020" s="96">
        <v>1</v>
      </c>
      <c r="K1020" s="96">
        <v>1</v>
      </c>
      <c r="L1020" s="96">
        <v>28</v>
      </c>
      <c r="M1020" s="99">
        <v>0</v>
      </c>
      <c r="N1020" s="99">
        <f t="shared" si="136"/>
        <v>0</v>
      </c>
      <c r="O1020" s="99">
        <f t="shared" si="137"/>
        <v>0</v>
      </c>
      <c r="P1020" s="99">
        <v>0</v>
      </c>
      <c r="Q1020" s="99">
        <f t="shared" si="138"/>
        <v>0</v>
      </c>
      <c r="R1020" s="99">
        <f t="shared" si="139"/>
        <v>0</v>
      </c>
      <c r="S1020" s="99">
        <f t="shared" si="140"/>
        <v>0</v>
      </c>
      <c r="T1020" s="99">
        <v>0</v>
      </c>
      <c r="U1020" s="100">
        <f t="shared" si="141"/>
        <v>0</v>
      </c>
      <c r="V1020" s="100">
        <v>1</v>
      </c>
      <c r="W1020" s="100">
        <f t="shared" si="142"/>
        <v>0</v>
      </c>
      <c r="X1020" s="100">
        <f t="shared" si="143"/>
        <v>0</v>
      </c>
      <c r="Y1020" s="100">
        <f t="shared" si="144"/>
        <v>0</v>
      </c>
    </row>
    <row r="1021" spans="1:25" x14ac:dyDescent="0.2">
      <c r="A1021" s="91" t="s">
        <v>3889</v>
      </c>
      <c r="B1021" s="92">
        <v>2006852</v>
      </c>
      <c r="C1021" s="93" t="s">
        <v>3890</v>
      </c>
      <c r="D1021" s="94">
        <v>188406</v>
      </c>
      <c r="E1021" s="95" t="s">
        <v>1851</v>
      </c>
      <c r="F1021" s="96" t="s">
        <v>1832</v>
      </c>
      <c r="G1021" s="97">
        <v>1</v>
      </c>
      <c r="H1021" s="98">
        <v>41973</v>
      </c>
      <c r="I1021" s="98">
        <v>46753</v>
      </c>
      <c r="J1021" s="96">
        <v>1</v>
      </c>
      <c r="K1021" s="96">
        <v>1</v>
      </c>
      <c r="L1021" s="96">
        <v>28</v>
      </c>
      <c r="M1021" s="99">
        <v>0</v>
      </c>
      <c r="N1021" s="99">
        <f t="shared" si="136"/>
        <v>0</v>
      </c>
      <c r="O1021" s="99">
        <f t="shared" si="137"/>
        <v>0</v>
      </c>
      <c r="P1021" s="99">
        <v>0</v>
      </c>
      <c r="Q1021" s="99">
        <f t="shared" si="138"/>
        <v>0</v>
      </c>
      <c r="R1021" s="99">
        <f t="shared" si="139"/>
        <v>0</v>
      </c>
      <c r="S1021" s="99">
        <f t="shared" si="140"/>
        <v>0</v>
      </c>
      <c r="T1021" s="99">
        <v>0</v>
      </c>
      <c r="U1021" s="100">
        <f t="shared" si="141"/>
        <v>0</v>
      </c>
      <c r="V1021" s="100">
        <v>1</v>
      </c>
      <c r="W1021" s="100">
        <f t="shared" si="142"/>
        <v>0</v>
      </c>
      <c r="X1021" s="100">
        <f t="shared" si="143"/>
        <v>0</v>
      </c>
      <c r="Y1021" s="100">
        <f t="shared" si="144"/>
        <v>0</v>
      </c>
    </row>
    <row r="1022" spans="1:25" x14ac:dyDescent="0.2">
      <c r="A1022" s="91" t="s">
        <v>3891</v>
      </c>
      <c r="B1022" s="92">
        <v>2013761</v>
      </c>
      <c r="C1022" s="93" t="s">
        <v>3892</v>
      </c>
      <c r="D1022" s="94">
        <v>188491</v>
      </c>
      <c r="E1022" s="95" t="s">
        <v>1851</v>
      </c>
      <c r="F1022" s="96" t="s">
        <v>1832</v>
      </c>
      <c r="G1022" s="97">
        <v>1</v>
      </c>
      <c r="H1022" s="98">
        <v>41973</v>
      </c>
      <c r="I1022" s="98">
        <v>46753</v>
      </c>
      <c r="J1022" s="96">
        <v>1</v>
      </c>
      <c r="K1022" s="96">
        <v>1</v>
      </c>
      <c r="L1022" s="96">
        <v>28</v>
      </c>
      <c r="M1022" s="99">
        <v>0</v>
      </c>
      <c r="N1022" s="99">
        <f t="shared" si="136"/>
        <v>0</v>
      </c>
      <c r="O1022" s="99">
        <f t="shared" si="137"/>
        <v>0</v>
      </c>
      <c r="P1022" s="99">
        <v>0</v>
      </c>
      <c r="Q1022" s="99">
        <f t="shared" si="138"/>
        <v>0</v>
      </c>
      <c r="R1022" s="99">
        <f t="shared" si="139"/>
        <v>0</v>
      </c>
      <c r="S1022" s="99">
        <f t="shared" si="140"/>
        <v>0</v>
      </c>
      <c r="T1022" s="99">
        <v>0</v>
      </c>
      <c r="U1022" s="100">
        <f t="shared" si="141"/>
        <v>0</v>
      </c>
      <c r="V1022" s="100">
        <v>1</v>
      </c>
      <c r="W1022" s="100">
        <f t="shared" si="142"/>
        <v>0</v>
      </c>
      <c r="X1022" s="100">
        <f t="shared" si="143"/>
        <v>0</v>
      </c>
      <c r="Y1022" s="100">
        <f t="shared" si="144"/>
        <v>0</v>
      </c>
    </row>
    <row r="1023" spans="1:25" x14ac:dyDescent="0.2">
      <c r="A1023" s="91" t="s">
        <v>3893</v>
      </c>
      <c r="B1023" s="92">
        <v>2008207</v>
      </c>
      <c r="C1023" s="93" t="s">
        <v>3894</v>
      </c>
      <c r="D1023" s="94">
        <v>187953</v>
      </c>
      <c r="E1023" s="95" t="s">
        <v>1851</v>
      </c>
      <c r="F1023" s="96" t="s">
        <v>1832</v>
      </c>
      <c r="G1023" s="97">
        <v>1</v>
      </c>
      <c r="H1023" s="98">
        <v>41973</v>
      </c>
      <c r="I1023" s="98">
        <v>46753</v>
      </c>
      <c r="J1023" s="96">
        <v>1</v>
      </c>
      <c r="K1023" s="96">
        <v>1</v>
      </c>
      <c r="L1023" s="96">
        <v>28</v>
      </c>
      <c r="M1023" s="99">
        <v>0</v>
      </c>
      <c r="N1023" s="99">
        <f t="shared" si="136"/>
        <v>0</v>
      </c>
      <c r="O1023" s="99">
        <f t="shared" si="137"/>
        <v>0</v>
      </c>
      <c r="P1023" s="99">
        <v>0</v>
      </c>
      <c r="Q1023" s="99">
        <f t="shared" si="138"/>
        <v>0</v>
      </c>
      <c r="R1023" s="99">
        <f t="shared" si="139"/>
        <v>0</v>
      </c>
      <c r="S1023" s="99">
        <f t="shared" si="140"/>
        <v>0</v>
      </c>
      <c r="T1023" s="99">
        <v>0</v>
      </c>
      <c r="U1023" s="100">
        <f t="shared" si="141"/>
        <v>0</v>
      </c>
      <c r="V1023" s="100">
        <v>1</v>
      </c>
      <c r="W1023" s="100">
        <f t="shared" si="142"/>
        <v>0</v>
      </c>
      <c r="X1023" s="100">
        <f t="shared" si="143"/>
        <v>0</v>
      </c>
      <c r="Y1023" s="100">
        <f t="shared" si="144"/>
        <v>0</v>
      </c>
    </row>
    <row r="1024" spans="1:25" x14ac:dyDescent="0.2">
      <c r="A1024" s="91" t="s">
        <v>3895</v>
      </c>
      <c r="B1024" s="92">
        <v>2006855</v>
      </c>
      <c r="C1024" s="93" t="s">
        <v>3896</v>
      </c>
      <c r="D1024" s="94">
        <v>187941</v>
      </c>
      <c r="E1024" s="95" t="s">
        <v>1851</v>
      </c>
      <c r="F1024" s="96" t="s">
        <v>1832</v>
      </c>
      <c r="G1024" s="97">
        <v>1</v>
      </c>
      <c r="H1024" s="98">
        <v>41973</v>
      </c>
      <c r="I1024" s="98">
        <v>46753</v>
      </c>
      <c r="J1024" s="96">
        <v>1</v>
      </c>
      <c r="K1024" s="96">
        <v>1</v>
      </c>
      <c r="L1024" s="96">
        <v>28</v>
      </c>
      <c r="M1024" s="99">
        <v>1</v>
      </c>
      <c r="N1024" s="99">
        <f t="shared" si="136"/>
        <v>1</v>
      </c>
      <c r="O1024" s="99">
        <f t="shared" si="137"/>
        <v>1</v>
      </c>
      <c r="P1024" s="99">
        <v>0</v>
      </c>
      <c r="Q1024" s="99">
        <f t="shared" si="138"/>
        <v>1</v>
      </c>
      <c r="R1024" s="99">
        <f t="shared" si="139"/>
        <v>2</v>
      </c>
      <c r="S1024" s="99">
        <f t="shared" si="140"/>
        <v>0</v>
      </c>
      <c r="T1024" s="99">
        <v>2</v>
      </c>
      <c r="U1024" s="100">
        <f t="shared" si="141"/>
        <v>0</v>
      </c>
      <c r="V1024" s="100">
        <v>1</v>
      </c>
      <c r="W1024" s="100">
        <f t="shared" si="142"/>
        <v>0</v>
      </c>
      <c r="X1024" s="100">
        <f t="shared" si="143"/>
        <v>0.1</v>
      </c>
      <c r="Y1024" s="100">
        <f t="shared" si="144"/>
        <v>2</v>
      </c>
    </row>
    <row r="1025" spans="1:25" x14ac:dyDescent="0.2">
      <c r="A1025" s="91" t="s">
        <v>3897</v>
      </c>
      <c r="B1025" s="92">
        <v>2006856</v>
      </c>
      <c r="C1025" s="93" t="s">
        <v>3898</v>
      </c>
      <c r="D1025" s="94">
        <v>188459</v>
      </c>
      <c r="E1025" s="95" t="s">
        <v>1851</v>
      </c>
      <c r="F1025" s="96" t="s">
        <v>1832</v>
      </c>
      <c r="G1025" s="97">
        <v>1</v>
      </c>
      <c r="H1025" s="98">
        <v>41973</v>
      </c>
      <c r="I1025" s="98">
        <v>46753</v>
      </c>
      <c r="J1025" s="96">
        <v>1</v>
      </c>
      <c r="K1025" s="96">
        <v>1</v>
      </c>
      <c r="L1025" s="96">
        <v>28</v>
      </c>
      <c r="M1025" s="99">
        <v>0</v>
      </c>
      <c r="N1025" s="99">
        <f t="shared" si="136"/>
        <v>0</v>
      </c>
      <c r="O1025" s="99">
        <f t="shared" si="137"/>
        <v>0</v>
      </c>
      <c r="P1025" s="99">
        <v>0</v>
      </c>
      <c r="Q1025" s="99">
        <f t="shared" si="138"/>
        <v>0</v>
      </c>
      <c r="R1025" s="99">
        <f t="shared" si="139"/>
        <v>0</v>
      </c>
      <c r="S1025" s="99">
        <f t="shared" si="140"/>
        <v>0</v>
      </c>
      <c r="T1025" s="99">
        <v>0</v>
      </c>
      <c r="U1025" s="100">
        <f t="shared" si="141"/>
        <v>0</v>
      </c>
      <c r="V1025" s="100">
        <v>1</v>
      </c>
      <c r="W1025" s="100">
        <f t="shared" si="142"/>
        <v>0</v>
      </c>
      <c r="X1025" s="100">
        <f t="shared" si="143"/>
        <v>0</v>
      </c>
      <c r="Y1025" s="100">
        <f t="shared" si="144"/>
        <v>0</v>
      </c>
    </row>
    <row r="1026" spans="1:25" x14ac:dyDescent="0.2">
      <c r="A1026" s="91" t="s">
        <v>3899</v>
      </c>
      <c r="B1026" s="92">
        <v>2006857</v>
      </c>
      <c r="C1026" s="93" t="s">
        <v>3900</v>
      </c>
      <c r="D1026" s="94">
        <v>187946</v>
      </c>
      <c r="E1026" s="95" t="s">
        <v>1851</v>
      </c>
      <c r="F1026" s="96" t="s">
        <v>1832</v>
      </c>
      <c r="G1026" s="97">
        <v>1</v>
      </c>
      <c r="H1026" s="98">
        <v>41973</v>
      </c>
      <c r="I1026" s="98">
        <v>46753</v>
      </c>
      <c r="J1026" s="96">
        <v>1</v>
      </c>
      <c r="K1026" s="96">
        <v>1</v>
      </c>
      <c r="L1026" s="96">
        <v>28</v>
      </c>
      <c r="M1026" s="99">
        <v>0</v>
      </c>
      <c r="N1026" s="99">
        <f t="shared" si="136"/>
        <v>0</v>
      </c>
      <c r="O1026" s="99">
        <f t="shared" si="137"/>
        <v>0</v>
      </c>
      <c r="P1026" s="99">
        <v>0</v>
      </c>
      <c r="Q1026" s="99">
        <f t="shared" si="138"/>
        <v>0</v>
      </c>
      <c r="R1026" s="99">
        <f t="shared" si="139"/>
        <v>0</v>
      </c>
      <c r="S1026" s="99">
        <f t="shared" si="140"/>
        <v>0</v>
      </c>
      <c r="T1026" s="99">
        <v>0</v>
      </c>
      <c r="U1026" s="100">
        <f t="shared" si="141"/>
        <v>0</v>
      </c>
      <c r="V1026" s="100">
        <v>1</v>
      </c>
      <c r="W1026" s="100">
        <f t="shared" si="142"/>
        <v>0</v>
      </c>
      <c r="X1026" s="100">
        <f t="shared" si="143"/>
        <v>0</v>
      </c>
      <c r="Y1026" s="100">
        <f t="shared" si="144"/>
        <v>0</v>
      </c>
    </row>
    <row r="1027" spans="1:25" x14ac:dyDescent="0.2">
      <c r="A1027" s="91" t="s">
        <v>3901</v>
      </c>
      <c r="B1027" s="92">
        <v>2006858</v>
      </c>
      <c r="C1027" s="93" t="s">
        <v>3902</v>
      </c>
      <c r="D1027" s="94">
        <v>188347</v>
      </c>
      <c r="E1027" s="95" t="s">
        <v>1851</v>
      </c>
      <c r="F1027" s="96" t="s">
        <v>1832</v>
      </c>
      <c r="G1027" s="97">
        <v>1</v>
      </c>
      <c r="H1027" s="98">
        <v>41973</v>
      </c>
      <c r="I1027" s="98">
        <v>46753</v>
      </c>
      <c r="J1027" s="96">
        <v>1</v>
      </c>
      <c r="K1027" s="96">
        <v>1</v>
      </c>
      <c r="L1027" s="96">
        <v>28</v>
      </c>
      <c r="M1027" s="99">
        <v>0</v>
      </c>
      <c r="N1027" s="99">
        <f t="shared" si="136"/>
        <v>0</v>
      </c>
      <c r="O1027" s="99">
        <f t="shared" si="137"/>
        <v>0</v>
      </c>
      <c r="P1027" s="99">
        <v>0</v>
      </c>
      <c r="Q1027" s="99">
        <f t="shared" si="138"/>
        <v>0</v>
      </c>
      <c r="R1027" s="99">
        <f t="shared" si="139"/>
        <v>0</v>
      </c>
      <c r="S1027" s="99">
        <f t="shared" si="140"/>
        <v>0</v>
      </c>
      <c r="T1027" s="99">
        <v>0</v>
      </c>
      <c r="U1027" s="100">
        <f t="shared" si="141"/>
        <v>0</v>
      </c>
      <c r="V1027" s="100">
        <v>1</v>
      </c>
      <c r="W1027" s="100">
        <f t="shared" si="142"/>
        <v>0</v>
      </c>
      <c r="X1027" s="100">
        <f t="shared" si="143"/>
        <v>0</v>
      </c>
      <c r="Y1027" s="100">
        <f t="shared" si="144"/>
        <v>0</v>
      </c>
    </row>
    <row r="1028" spans="1:25" x14ac:dyDescent="0.2">
      <c r="A1028" s="91" t="s">
        <v>3903</v>
      </c>
      <c r="B1028" s="92">
        <v>2006769</v>
      </c>
      <c r="C1028" s="93" t="s">
        <v>3904</v>
      </c>
      <c r="D1028" s="94">
        <v>188067</v>
      </c>
      <c r="E1028" s="95" t="s">
        <v>1851</v>
      </c>
      <c r="F1028" s="96" t="s">
        <v>1832</v>
      </c>
      <c r="G1028" s="97">
        <v>1</v>
      </c>
      <c r="H1028" s="98">
        <v>41973</v>
      </c>
      <c r="I1028" s="98">
        <v>46753</v>
      </c>
      <c r="J1028" s="96">
        <v>1</v>
      </c>
      <c r="K1028" s="96">
        <v>1</v>
      </c>
      <c r="L1028" s="96">
        <v>28</v>
      </c>
      <c r="M1028" s="99">
        <v>0</v>
      </c>
      <c r="N1028" s="99">
        <f t="shared" si="136"/>
        <v>0</v>
      </c>
      <c r="O1028" s="99">
        <f t="shared" si="137"/>
        <v>0</v>
      </c>
      <c r="P1028" s="99">
        <v>0</v>
      </c>
      <c r="Q1028" s="99">
        <f t="shared" si="138"/>
        <v>0</v>
      </c>
      <c r="R1028" s="99">
        <f t="shared" si="139"/>
        <v>0</v>
      </c>
      <c r="S1028" s="99">
        <f t="shared" si="140"/>
        <v>0</v>
      </c>
      <c r="T1028" s="99">
        <v>0</v>
      </c>
      <c r="U1028" s="100">
        <f t="shared" si="141"/>
        <v>0</v>
      </c>
      <c r="V1028" s="100">
        <v>1</v>
      </c>
      <c r="W1028" s="100">
        <f t="shared" si="142"/>
        <v>0</v>
      </c>
      <c r="X1028" s="100">
        <f t="shared" si="143"/>
        <v>0</v>
      </c>
      <c r="Y1028" s="100">
        <f t="shared" si="144"/>
        <v>0</v>
      </c>
    </row>
    <row r="1029" spans="1:25" ht="25.5" x14ac:dyDescent="0.2">
      <c r="A1029" s="91" t="s">
        <v>3905</v>
      </c>
      <c r="B1029" s="92" t="s">
        <v>3906</v>
      </c>
      <c r="C1029" s="93" t="s">
        <v>3907</v>
      </c>
      <c r="D1029" s="94" t="s">
        <v>3908</v>
      </c>
      <c r="E1029" s="95" t="s">
        <v>2064</v>
      </c>
      <c r="F1029" s="96" t="s">
        <v>1832</v>
      </c>
      <c r="G1029" s="97">
        <v>1</v>
      </c>
      <c r="H1029" s="98"/>
      <c r="I1029" s="98">
        <v>46977</v>
      </c>
      <c r="J1029" s="96">
        <v>12</v>
      </c>
      <c r="K1029" s="96">
        <v>8</v>
      </c>
      <c r="L1029" s="96">
        <v>28</v>
      </c>
      <c r="M1029" s="99">
        <v>1</v>
      </c>
      <c r="N1029" s="99">
        <f t="shared" si="136"/>
        <v>1</v>
      </c>
      <c r="O1029" s="99">
        <f t="shared" si="137"/>
        <v>1</v>
      </c>
      <c r="P1029" s="99">
        <v>1</v>
      </c>
      <c r="Q1029" s="99">
        <f t="shared" si="138"/>
        <v>1</v>
      </c>
      <c r="R1029" s="99">
        <f t="shared" si="139"/>
        <v>0</v>
      </c>
      <c r="S1029" s="99">
        <f t="shared" si="140"/>
        <v>1</v>
      </c>
      <c r="T1029" s="99">
        <v>0</v>
      </c>
      <c r="U1029" s="100">
        <f t="shared" si="141"/>
        <v>4</v>
      </c>
      <c r="V1029" s="100">
        <v>1</v>
      </c>
      <c r="W1029" s="100">
        <f t="shared" si="142"/>
        <v>4</v>
      </c>
      <c r="X1029" s="100">
        <f t="shared" si="143"/>
        <v>0</v>
      </c>
      <c r="Y1029" s="100">
        <f t="shared" si="144"/>
        <v>0</v>
      </c>
    </row>
    <row r="1030" spans="1:25" ht="25.5" x14ac:dyDescent="0.2">
      <c r="A1030" s="91" t="s">
        <v>3909</v>
      </c>
      <c r="B1030" s="92" t="s">
        <v>3910</v>
      </c>
      <c r="C1030" s="93" t="s">
        <v>3911</v>
      </c>
      <c r="D1030" s="94" t="s">
        <v>3912</v>
      </c>
      <c r="E1030" s="95" t="s">
        <v>3913</v>
      </c>
      <c r="F1030" s="96" t="s">
        <v>1832</v>
      </c>
      <c r="G1030" s="97">
        <v>1</v>
      </c>
      <c r="H1030" s="98"/>
      <c r="I1030" s="98">
        <v>46997</v>
      </c>
      <c r="J1030" s="96">
        <v>1</v>
      </c>
      <c r="K1030" s="96">
        <v>9</v>
      </c>
      <c r="L1030" s="96">
        <v>28</v>
      </c>
      <c r="M1030" s="99">
        <v>1</v>
      </c>
      <c r="N1030" s="99">
        <f t="shared" si="136"/>
        <v>1</v>
      </c>
      <c r="O1030" s="99">
        <f t="shared" si="137"/>
        <v>1</v>
      </c>
      <c r="P1030" s="99">
        <v>1</v>
      </c>
      <c r="Q1030" s="99">
        <f t="shared" si="138"/>
        <v>1</v>
      </c>
      <c r="R1030" s="99">
        <f t="shared" si="139"/>
        <v>0</v>
      </c>
      <c r="S1030" s="99">
        <f t="shared" si="140"/>
        <v>1</v>
      </c>
      <c r="T1030" s="99">
        <v>0</v>
      </c>
      <c r="U1030" s="100">
        <f t="shared" si="141"/>
        <v>4</v>
      </c>
      <c r="V1030" s="100">
        <v>1</v>
      </c>
      <c r="W1030" s="100">
        <f t="shared" si="142"/>
        <v>4</v>
      </c>
      <c r="X1030" s="100">
        <f t="shared" si="143"/>
        <v>0</v>
      </c>
      <c r="Y1030" s="100">
        <f t="shared" si="144"/>
        <v>0</v>
      </c>
    </row>
    <row r="1031" spans="1:25" ht="25.5" x14ac:dyDescent="0.2">
      <c r="A1031" s="91" t="s">
        <v>3914</v>
      </c>
      <c r="B1031" s="92" t="s">
        <v>3915</v>
      </c>
      <c r="C1031" s="93" t="s">
        <v>3916</v>
      </c>
      <c r="D1031" s="94" t="s">
        <v>3917</v>
      </c>
      <c r="E1031" s="95" t="s">
        <v>3918</v>
      </c>
      <c r="F1031" s="96" t="s">
        <v>1832</v>
      </c>
      <c r="G1031" s="97">
        <v>1</v>
      </c>
      <c r="H1031" s="98"/>
      <c r="I1031" s="98">
        <v>46873</v>
      </c>
      <c r="J1031" s="96">
        <v>30</v>
      </c>
      <c r="K1031" s="96">
        <v>4</v>
      </c>
      <c r="L1031" s="96">
        <v>28</v>
      </c>
      <c r="M1031" s="99">
        <v>1</v>
      </c>
      <c r="N1031" s="99">
        <f t="shared" ref="N1031:N1094" si="145">M1031</f>
        <v>1</v>
      </c>
      <c r="O1031" s="99">
        <f t="shared" ref="O1031:O1094" si="146">M1031</f>
        <v>1</v>
      </c>
      <c r="P1031" s="99">
        <v>1</v>
      </c>
      <c r="Q1031" s="99">
        <f t="shared" ref="Q1031:Q1094" si="147">M1031</f>
        <v>1</v>
      </c>
      <c r="R1031" s="99">
        <f t="shared" ref="R1031:R1094" si="148">IF(M1031&gt;P1031,2,0)</f>
        <v>0</v>
      </c>
      <c r="S1031" s="99">
        <f t="shared" ref="S1031:S1094" si="149">P1031*1</f>
        <v>1</v>
      </c>
      <c r="T1031" s="99">
        <v>0</v>
      </c>
      <c r="U1031" s="100">
        <f t="shared" ref="U1031:U1094" si="150">IF(P1031=1,4,0)</f>
        <v>4</v>
      </c>
      <c r="V1031" s="100">
        <v>1</v>
      </c>
      <c r="W1031" s="100">
        <f t="shared" ref="W1031:W1094" si="151">P1031*4</f>
        <v>4</v>
      </c>
      <c r="X1031" s="100">
        <f t="shared" ref="X1031:X1094" si="152">IF(M1031&gt;P1031,0.1,0)</f>
        <v>0</v>
      </c>
      <c r="Y1031" s="100">
        <f t="shared" ref="Y1031:Y1094" si="153">IF(M1031&gt;P1031,2,0)</f>
        <v>0</v>
      </c>
    </row>
    <row r="1032" spans="1:25" x14ac:dyDescent="0.2">
      <c r="A1032" s="91" t="s">
        <v>3919</v>
      </c>
      <c r="B1032" s="92">
        <v>2556198</v>
      </c>
      <c r="C1032" s="93" t="s">
        <v>3920</v>
      </c>
      <c r="D1032" s="94">
        <v>13613</v>
      </c>
      <c r="E1032" s="95" t="s">
        <v>1838</v>
      </c>
      <c r="F1032" s="96" t="s">
        <v>1832</v>
      </c>
      <c r="G1032" s="97">
        <v>1</v>
      </c>
      <c r="H1032" s="98">
        <v>43131</v>
      </c>
      <c r="I1032" s="98">
        <v>47028</v>
      </c>
      <c r="J1032" s="96">
        <v>2</v>
      </c>
      <c r="K1032" s="96">
        <v>10</v>
      </c>
      <c r="L1032" s="96">
        <v>28</v>
      </c>
      <c r="M1032" s="99">
        <v>0</v>
      </c>
      <c r="N1032" s="99">
        <f t="shared" si="145"/>
        <v>0</v>
      </c>
      <c r="O1032" s="99">
        <f t="shared" si="146"/>
        <v>0</v>
      </c>
      <c r="P1032" s="99">
        <v>0</v>
      </c>
      <c r="Q1032" s="99">
        <f t="shared" si="147"/>
        <v>0</v>
      </c>
      <c r="R1032" s="99">
        <f t="shared" si="148"/>
        <v>0</v>
      </c>
      <c r="S1032" s="99">
        <f t="shared" si="149"/>
        <v>0</v>
      </c>
      <c r="T1032" s="99">
        <v>2</v>
      </c>
      <c r="U1032" s="100">
        <f t="shared" si="150"/>
        <v>0</v>
      </c>
      <c r="V1032" s="100">
        <v>1</v>
      </c>
      <c r="W1032" s="100">
        <f t="shared" si="151"/>
        <v>0</v>
      </c>
      <c r="X1032" s="100">
        <f t="shared" si="152"/>
        <v>0</v>
      </c>
      <c r="Y1032" s="100">
        <f t="shared" si="153"/>
        <v>0</v>
      </c>
    </row>
    <row r="1033" spans="1:25" x14ac:dyDescent="0.2">
      <c r="A1033" s="91" t="s">
        <v>3921</v>
      </c>
      <c r="B1033" s="92">
        <v>2556196</v>
      </c>
      <c r="C1033" s="93" t="s">
        <v>3922</v>
      </c>
      <c r="D1033" s="94">
        <v>10541937</v>
      </c>
      <c r="E1033" s="95" t="s">
        <v>1841</v>
      </c>
      <c r="F1033" s="96" t="s">
        <v>1832</v>
      </c>
      <c r="G1033" s="97">
        <v>1</v>
      </c>
      <c r="H1033" s="98">
        <v>43131</v>
      </c>
      <c r="I1033" s="98">
        <v>46820</v>
      </c>
      <c r="J1033" s="96">
        <v>8</v>
      </c>
      <c r="K1033" s="96">
        <v>3</v>
      </c>
      <c r="L1033" s="96">
        <v>28</v>
      </c>
      <c r="M1033" s="99">
        <v>0</v>
      </c>
      <c r="N1033" s="99">
        <f t="shared" si="145"/>
        <v>0</v>
      </c>
      <c r="O1033" s="99">
        <f t="shared" si="146"/>
        <v>0</v>
      </c>
      <c r="P1033" s="99">
        <v>0</v>
      </c>
      <c r="Q1033" s="99">
        <f t="shared" si="147"/>
        <v>0</v>
      </c>
      <c r="R1033" s="99">
        <f t="shared" si="148"/>
        <v>0</v>
      </c>
      <c r="S1033" s="99">
        <f t="shared" si="149"/>
        <v>0</v>
      </c>
      <c r="T1033" s="99">
        <v>0</v>
      </c>
      <c r="U1033" s="100">
        <f t="shared" si="150"/>
        <v>0</v>
      </c>
      <c r="V1033" s="100">
        <v>1</v>
      </c>
      <c r="W1033" s="100">
        <f t="shared" si="151"/>
        <v>0</v>
      </c>
      <c r="X1033" s="100">
        <f t="shared" si="152"/>
        <v>0</v>
      </c>
      <c r="Y1033" s="100">
        <f t="shared" si="153"/>
        <v>0</v>
      </c>
    </row>
    <row r="1034" spans="1:25" x14ac:dyDescent="0.2">
      <c r="A1034" s="91" t="s">
        <v>3923</v>
      </c>
      <c r="B1034" s="92">
        <v>2019112</v>
      </c>
      <c r="C1034" s="93" t="s">
        <v>3924</v>
      </c>
      <c r="D1034" s="94">
        <v>22338</v>
      </c>
      <c r="E1034" s="95" t="s">
        <v>1838</v>
      </c>
      <c r="F1034" s="96" t="s">
        <v>1832</v>
      </c>
      <c r="G1034" s="97">
        <v>1</v>
      </c>
      <c r="H1034" s="98">
        <v>43131</v>
      </c>
      <c r="I1034" s="98">
        <v>46753</v>
      </c>
      <c r="J1034" s="96">
        <v>1</v>
      </c>
      <c r="K1034" s="96">
        <v>1</v>
      </c>
      <c r="L1034" s="96">
        <v>28</v>
      </c>
      <c r="M1034" s="99">
        <v>0</v>
      </c>
      <c r="N1034" s="99">
        <f t="shared" si="145"/>
        <v>0</v>
      </c>
      <c r="O1034" s="99">
        <f t="shared" si="146"/>
        <v>0</v>
      </c>
      <c r="P1034" s="99">
        <v>0</v>
      </c>
      <c r="Q1034" s="99">
        <f t="shared" si="147"/>
        <v>0</v>
      </c>
      <c r="R1034" s="99">
        <f t="shared" si="148"/>
        <v>0</v>
      </c>
      <c r="S1034" s="99">
        <f t="shared" si="149"/>
        <v>0</v>
      </c>
      <c r="T1034" s="99">
        <v>2</v>
      </c>
      <c r="U1034" s="100">
        <f t="shared" si="150"/>
        <v>0</v>
      </c>
      <c r="V1034" s="100">
        <v>1</v>
      </c>
      <c r="W1034" s="100">
        <f t="shared" si="151"/>
        <v>0</v>
      </c>
      <c r="X1034" s="100">
        <f t="shared" si="152"/>
        <v>0</v>
      </c>
      <c r="Y1034" s="100">
        <f t="shared" si="153"/>
        <v>0</v>
      </c>
    </row>
    <row r="1035" spans="1:25" x14ac:dyDescent="0.2">
      <c r="A1035" s="91" t="s">
        <v>3925</v>
      </c>
      <c r="B1035" s="92">
        <v>2019123</v>
      </c>
      <c r="C1035" s="93" t="s">
        <v>3926</v>
      </c>
      <c r="D1035" s="94">
        <v>11826986</v>
      </c>
      <c r="E1035" s="95" t="s">
        <v>1841</v>
      </c>
      <c r="F1035" s="96" t="s">
        <v>1832</v>
      </c>
      <c r="G1035" s="97">
        <v>1</v>
      </c>
      <c r="H1035" s="98">
        <v>43894</v>
      </c>
      <c r="I1035" s="98">
        <v>46753</v>
      </c>
      <c r="J1035" s="96">
        <v>1</v>
      </c>
      <c r="K1035" s="96">
        <v>1</v>
      </c>
      <c r="L1035" s="96">
        <v>28</v>
      </c>
      <c r="M1035" s="99">
        <v>1</v>
      </c>
      <c r="N1035" s="99">
        <f t="shared" si="145"/>
        <v>1</v>
      </c>
      <c r="O1035" s="99">
        <f t="shared" si="146"/>
        <v>1</v>
      </c>
      <c r="P1035" s="99">
        <v>0</v>
      </c>
      <c r="Q1035" s="99">
        <f t="shared" si="147"/>
        <v>1</v>
      </c>
      <c r="R1035" s="99">
        <f t="shared" si="148"/>
        <v>2</v>
      </c>
      <c r="S1035" s="99">
        <f t="shared" si="149"/>
        <v>0</v>
      </c>
      <c r="T1035" s="99">
        <v>0</v>
      </c>
      <c r="U1035" s="100">
        <f t="shared" si="150"/>
        <v>0</v>
      </c>
      <c r="V1035" s="100">
        <v>1</v>
      </c>
      <c r="W1035" s="100">
        <f t="shared" si="151"/>
        <v>0</v>
      </c>
      <c r="X1035" s="100">
        <f t="shared" si="152"/>
        <v>0.1</v>
      </c>
      <c r="Y1035" s="100">
        <f t="shared" si="153"/>
        <v>2</v>
      </c>
    </row>
    <row r="1036" spans="1:25" x14ac:dyDescent="0.2">
      <c r="A1036" s="91" t="s">
        <v>3927</v>
      </c>
      <c r="B1036" s="92">
        <v>5016513</v>
      </c>
      <c r="C1036" s="93" t="s">
        <v>2241</v>
      </c>
      <c r="D1036" s="94">
        <v>11524547</v>
      </c>
      <c r="E1036" s="95" t="s">
        <v>1841</v>
      </c>
      <c r="F1036" s="96" t="s">
        <v>1832</v>
      </c>
      <c r="G1036" s="97">
        <v>1</v>
      </c>
      <c r="H1036" s="98">
        <v>41639</v>
      </c>
      <c r="I1036" s="98">
        <v>46753</v>
      </c>
      <c r="J1036" s="96">
        <v>1</v>
      </c>
      <c r="K1036" s="96">
        <v>1</v>
      </c>
      <c r="L1036" s="96">
        <v>28</v>
      </c>
      <c r="M1036" s="99">
        <v>1</v>
      </c>
      <c r="N1036" s="99">
        <f t="shared" si="145"/>
        <v>1</v>
      </c>
      <c r="O1036" s="99">
        <f t="shared" si="146"/>
        <v>1</v>
      </c>
      <c r="P1036" s="99">
        <v>0</v>
      </c>
      <c r="Q1036" s="99">
        <f t="shared" si="147"/>
        <v>1</v>
      </c>
      <c r="R1036" s="99">
        <f t="shared" si="148"/>
        <v>2</v>
      </c>
      <c r="S1036" s="99">
        <f t="shared" si="149"/>
        <v>0</v>
      </c>
      <c r="T1036" s="99">
        <v>2</v>
      </c>
      <c r="U1036" s="100">
        <f t="shared" si="150"/>
        <v>0</v>
      </c>
      <c r="V1036" s="100">
        <v>1</v>
      </c>
      <c r="W1036" s="100">
        <f t="shared" si="151"/>
        <v>0</v>
      </c>
      <c r="X1036" s="100">
        <f t="shared" si="152"/>
        <v>0.1</v>
      </c>
      <c r="Y1036" s="100">
        <f t="shared" si="153"/>
        <v>2</v>
      </c>
    </row>
    <row r="1037" spans="1:25" x14ac:dyDescent="0.2">
      <c r="A1037" s="91" t="s">
        <v>3928</v>
      </c>
      <c r="B1037" s="92">
        <v>5016514</v>
      </c>
      <c r="C1037" s="93" t="s">
        <v>3929</v>
      </c>
      <c r="D1037" s="94">
        <v>11536786</v>
      </c>
      <c r="E1037" s="95" t="s">
        <v>1841</v>
      </c>
      <c r="F1037" s="96" t="s">
        <v>1832</v>
      </c>
      <c r="G1037" s="97">
        <v>1</v>
      </c>
      <c r="H1037" s="98">
        <v>41639</v>
      </c>
      <c r="I1037" s="98">
        <v>46753</v>
      </c>
      <c r="J1037" s="96">
        <v>1</v>
      </c>
      <c r="K1037" s="96">
        <v>1</v>
      </c>
      <c r="L1037" s="96">
        <v>28</v>
      </c>
      <c r="M1037" s="99">
        <v>0</v>
      </c>
      <c r="N1037" s="99">
        <f t="shared" si="145"/>
        <v>0</v>
      </c>
      <c r="O1037" s="99">
        <f t="shared" si="146"/>
        <v>0</v>
      </c>
      <c r="P1037" s="99">
        <v>0</v>
      </c>
      <c r="Q1037" s="99">
        <f t="shared" si="147"/>
        <v>0</v>
      </c>
      <c r="R1037" s="99">
        <f t="shared" si="148"/>
        <v>0</v>
      </c>
      <c r="S1037" s="99">
        <f t="shared" si="149"/>
        <v>0</v>
      </c>
      <c r="T1037" s="99">
        <v>0</v>
      </c>
      <c r="U1037" s="100">
        <f t="shared" si="150"/>
        <v>0</v>
      </c>
      <c r="V1037" s="100">
        <v>1</v>
      </c>
      <c r="W1037" s="100">
        <f t="shared" si="151"/>
        <v>0</v>
      </c>
      <c r="X1037" s="100">
        <f t="shared" si="152"/>
        <v>0</v>
      </c>
      <c r="Y1037" s="100">
        <f t="shared" si="153"/>
        <v>0</v>
      </c>
    </row>
    <row r="1038" spans="1:25" x14ac:dyDescent="0.2">
      <c r="A1038" s="91" t="s">
        <v>3930</v>
      </c>
      <c r="B1038" s="92">
        <v>5016508</v>
      </c>
      <c r="C1038" s="93" t="s">
        <v>3931</v>
      </c>
      <c r="D1038" s="94">
        <v>11535823</v>
      </c>
      <c r="E1038" s="95" t="s">
        <v>1841</v>
      </c>
      <c r="F1038" s="96" t="s">
        <v>1832</v>
      </c>
      <c r="G1038" s="97">
        <v>1</v>
      </c>
      <c r="H1038" s="98">
        <v>41639</v>
      </c>
      <c r="I1038" s="98">
        <v>46753</v>
      </c>
      <c r="J1038" s="96">
        <v>1</v>
      </c>
      <c r="K1038" s="96">
        <v>1</v>
      </c>
      <c r="L1038" s="96">
        <v>28</v>
      </c>
      <c r="M1038" s="99">
        <v>0</v>
      </c>
      <c r="N1038" s="99">
        <f t="shared" si="145"/>
        <v>0</v>
      </c>
      <c r="O1038" s="99">
        <f t="shared" si="146"/>
        <v>0</v>
      </c>
      <c r="P1038" s="99">
        <v>0</v>
      </c>
      <c r="Q1038" s="99">
        <f t="shared" si="147"/>
        <v>0</v>
      </c>
      <c r="R1038" s="99">
        <f t="shared" si="148"/>
        <v>0</v>
      </c>
      <c r="S1038" s="99">
        <f t="shared" si="149"/>
        <v>0</v>
      </c>
      <c r="T1038" s="99">
        <v>0</v>
      </c>
      <c r="U1038" s="100">
        <f t="shared" si="150"/>
        <v>0</v>
      </c>
      <c r="V1038" s="100">
        <v>1</v>
      </c>
      <c r="W1038" s="100">
        <f t="shared" si="151"/>
        <v>0</v>
      </c>
      <c r="X1038" s="100">
        <f t="shared" si="152"/>
        <v>0</v>
      </c>
      <c r="Y1038" s="100">
        <f t="shared" si="153"/>
        <v>0</v>
      </c>
    </row>
    <row r="1039" spans="1:25" x14ac:dyDescent="0.2">
      <c r="A1039" s="91" t="s">
        <v>3932</v>
      </c>
      <c r="B1039" s="92">
        <v>5016515</v>
      </c>
      <c r="C1039" s="93" t="s">
        <v>3933</v>
      </c>
      <c r="D1039" s="94">
        <v>11523647</v>
      </c>
      <c r="E1039" s="95" t="s">
        <v>1841</v>
      </c>
      <c r="F1039" s="96" t="s">
        <v>1832</v>
      </c>
      <c r="G1039" s="97">
        <v>1</v>
      </c>
      <c r="H1039" s="98">
        <v>41639</v>
      </c>
      <c r="I1039" s="98">
        <v>46753</v>
      </c>
      <c r="J1039" s="96">
        <v>1</v>
      </c>
      <c r="K1039" s="96">
        <v>1</v>
      </c>
      <c r="L1039" s="96">
        <v>28</v>
      </c>
      <c r="M1039" s="99">
        <v>1</v>
      </c>
      <c r="N1039" s="99">
        <f t="shared" si="145"/>
        <v>1</v>
      </c>
      <c r="O1039" s="99">
        <f t="shared" si="146"/>
        <v>1</v>
      </c>
      <c r="P1039" s="99">
        <v>0</v>
      </c>
      <c r="Q1039" s="99">
        <f t="shared" si="147"/>
        <v>1</v>
      </c>
      <c r="R1039" s="99">
        <f t="shared" si="148"/>
        <v>2</v>
      </c>
      <c r="S1039" s="99">
        <f t="shared" si="149"/>
        <v>0</v>
      </c>
      <c r="T1039" s="99">
        <v>2</v>
      </c>
      <c r="U1039" s="100">
        <f t="shared" si="150"/>
        <v>0</v>
      </c>
      <c r="V1039" s="100">
        <v>1</v>
      </c>
      <c r="W1039" s="100">
        <f t="shared" si="151"/>
        <v>0</v>
      </c>
      <c r="X1039" s="100">
        <f t="shared" si="152"/>
        <v>0.1</v>
      </c>
      <c r="Y1039" s="100">
        <f t="shared" si="153"/>
        <v>2</v>
      </c>
    </row>
    <row r="1040" spans="1:25" x14ac:dyDescent="0.2">
      <c r="A1040" s="91" t="s">
        <v>3934</v>
      </c>
      <c r="B1040" s="92">
        <v>5016516</v>
      </c>
      <c r="C1040" s="93" t="s">
        <v>3935</v>
      </c>
      <c r="D1040" s="94" t="s">
        <v>3936</v>
      </c>
      <c r="E1040" s="95" t="s">
        <v>1841</v>
      </c>
      <c r="F1040" s="96" t="s">
        <v>1832</v>
      </c>
      <c r="G1040" s="97">
        <v>1</v>
      </c>
      <c r="H1040" s="98">
        <v>41639</v>
      </c>
      <c r="I1040" s="98">
        <v>46753</v>
      </c>
      <c r="J1040" s="96">
        <v>1</v>
      </c>
      <c r="K1040" s="96">
        <v>1</v>
      </c>
      <c r="L1040" s="96">
        <v>28</v>
      </c>
      <c r="M1040" s="99">
        <v>0</v>
      </c>
      <c r="N1040" s="99">
        <f t="shared" si="145"/>
        <v>0</v>
      </c>
      <c r="O1040" s="99">
        <f t="shared" si="146"/>
        <v>0</v>
      </c>
      <c r="P1040" s="99">
        <v>0</v>
      </c>
      <c r="Q1040" s="99">
        <f t="shared" si="147"/>
        <v>0</v>
      </c>
      <c r="R1040" s="99">
        <f t="shared" si="148"/>
        <v>0</v>
      </c>
      <c r="S1040" s="99">
        <f t="shared" si="149"/>
        <v>0</v>
      </c>
      <c r="T1040" s="99">
        <v>0</v>
      </c>
      <c r="U1040" s="100">
        <f t="shared" si="150"/>
        <v>0</v>
      </c>
      <c r="V1040" s="100">
        <v>1</v>
      </c>
      <c r="W1040" s="100">
        <f t="shared" si="151"/>
        <v>0</v>
      </c>
      <c r="X1040" s="100">
        <f t="shared" si="152"/>
        <v>0</v>
      </c>
      <c r="Y1040" s="100">
        <f t="shared" si="153"/>
        <v>0</v>
      </c>
    </row>
    <row r="1041" spans="1:25" x14ac:dyDescent="0.2">
      <c r="A1041" s="91" t="s">
        <v>3937</v>
      </c>
      <c r="B1041" s="92">
        <v>5016517</v>
      </c>
      <c r="C1041" s="93" t="s">
        <v>3938</v>
      </c>
      <c r="D1041" s="94">
        <v>11524564</v>
      </c>
      <c r="E1041" s="95" t="s">
        <v>1841</v>
      </c>
      <c r="F1041" s="96" t="s">
        <v>1832</v>
      </c>
      <c r="G1041" s="97">
        <v>1</v>
      </c>
      <c r="H1041" s="98">
        <v>41639</v>
      </c>
      <c r="I1041" s="98">
        <v>46753</v>
      </c>
      <c r="J1041" s="96">
        <v>1</v>
      </c>
      <c r="K1041" s="96">
        <v>1</v>
      </c>
      <c r="L1041" s="96">
        <v>28</v>
      </c>
      <c r="M1041" s="99">
        <v>0</v>
      </c>
      <c r="N1041" s="99">
        <f t="shared" si="145"/>
        <v>0</v>
      </c>
      <c r="O1041" s="99">
        <f t="shared" si="146"/>
        <v>0</v>
      </c>
      <c r="P1041" s="99">
        <v>0</v>
      </c>
      <c r="Q1041" s="99">
        <f t="shared" si="147"/>
        <v>0</v>
      </c>
      <c r="R1041" s="99">
        <f t="shared" si="148"/>
        <v>0</v>
      </c>
      <c r="S1041" s="99">
        <f t="shared" si="149"/>
        <v>0</v>
      </c>
      <c r="T1041" s="99">
        <v>0</v>
      </c>
      <c r="U1041" s="100">
        <f t="shared" si="150"/>
        <v>0</v>
      </c>
      <c r="V1041" s="100">
        <v>1</v>
      </c>
      <c r="W1041" s="100">
        <f t="shared" si="151"/>
        <v>0</v>
      </c>
      <c r="X1041" s="100">
        <f t="shared" si="152"/>
        <v>0</v>
      </c>
      <c r="Y1041" s="100">
        <f t="shared" si="153"/>
        <v>0</v>
      </c>
    </row>
    <row r="1042" spans="1:25" x14ac:dyDescent="0.2">
      <c r="A1042" s="91" t="s">
        <v>3939</v>
      </c>
      <c r="B1042" s="92">
        <v>5016518</v>
      </c>
      <c r="C1042" s="93" t="s">
        <v>3940</v>
      </c>
      <c r="D1042" s="94">
        <v>11535805</v>
      </c>
      <c r="E1042" s="95" t="s">
        <v>1841</v>
      </c>
      <c r="F1042" s="96" t="s">
        <v>1832</v>
      </c>
      <c r="G1042" s="97">
        <v>1</v>
      </c>
      <c r="H1042" s="98">
        <v>41639</v>
      </c>
      <c r="I1042" s="98">
        <v>46753</v>
      </c>
      <c r="J1042" s="96">
        <v>1</v>
      </c>
      <c r="K1042" s="96">
        <v>1</v>
      </c>
      <c r="L1042" s="96">
        <v>28</v>
      </c>
      <c r="M1042" s="99">
        <v>0</v>
      </c>
      <c r="N1042" s="99">
        <f t="shared" si="145"/>
        <v>0</v>
      </c>
      <c r="O1042" s="99">
        <f t="shared" si="146"/>
        <v>0</v>
      </c>
      <c r="P1042" s="99">
        <v>0</v>
      </c>
      <c r="Q1042" s="99">
        <f t="shared" si="147"/>
        <v>0</v>
      </c>
      <c r="R1042" s="99">
        <f t="shared" si="148"/>
        <v>0</v>
      </c>
      <c r="S1042" s="99">
        <f t="shared" si="149"/>
        <v>0</v>
      </c>
      <c r="T1042" s="99">
        <v>0</v>
      </c>
      <c r="U1042" s="100">
        <f t="shared" si="150"/>
        <v>0</v>
      </c>
      <c r="V1042" s="100">
        <v>1</v>
      </c>
      <c r="W1042" s="100">
        <f t="shared" si="151"/>
        <v>0</v>
      </c>
      <c r="X1042" s="100">
        <f t="shared" si="152"/>
        <v>0</v>
      </c>
      <c r="Y1042" s="100">
        <f t="shared" si="153"/>
        <v>0</v>
      </c>
    </row>
    <row r="1043" spans="1:25" x14ac:dyDescent="0.2">
      <c r="A1043" s="91" t="s">
        <v>3941</v>
      </c>
      <c r="B1043" s="92">
        <v>5016519</v>
      </c>
      <c r="C1043" s="93" t="s">
        <v>3942</v>
      </c>
      <c r="D1043" s="94">
        <v>11536749</v>
      </c>
      <c r="E1043" s="95" t="s">
        <v>1841</v>
      </c>
      <c r="F1043" s="96" t="s">
        <v>1832</v>
      </c>
      <c r="G1043" s="97">
        <v>1</v>
      </c>
      <c r="H1043" s="98">
        <v>41639</v>
      </c>
      <c r="I1043" s="98">
        <v>46753</v>
      </c>
      <c r="J1043" s="96">
        <v>1</v>
      </c>
      <c r="K1043" s="96">
        <v>1</v>
      </c>
      <c r="L1043" s="96">
        <v>28</v>
      </c>
      <c r="M1043" s="99">
        <v>1</v>
      </c>
      <c r="N1043" s="99">
        <f t="shared" si="145"/>
        <v>1</v>
      </c>
      <c r="O1043" s="99">
        <f t="shared" si="146"/>
        <v>1</v>
      </c>
      <c r="P1043" s="99">
        <v>0</v>
      </c>
      <c r="Q1043" s="99">
        <f t="shared" si="147"/>
        <v>1</v>
      </c>
      <c r="R1043" s="99">
        <f t="shared" si="148"/>
        <v>2</v>
      </c>
      <c r="S1043" s="99">
        <f t="shared" si="149"/>
        <v>0</v>
      </c>
      <c r="T1043" s="99">
        <v>2</v>
      </c>
      <c r="U1043" s="100">
        <f t="shared" si="150"/>
        <v>0</v>
      </c>
      <c r="V1043" s="100">
        <v>1</v>
      </c>
      <c r="W1043" s="100">
        <f t="shared" si="151"/>
        <v>0</v>
      </c>
      <c r="X1043" s="100">
        <f t="shared" si="152"/>
        <v>0.1</v>
      </c>
      <c r="Y1043" s="100">
        <f t="shared" si="153"/>
        <v>2</v>
      </c>
    </row>
    <row r="1044" spans="1:25" x14ac:dyDescent="0.2">
      <c r="A1044" s="91" t="s">
        <v>3943</v>
      </c>
      <c r="B1044" s="92">
        <v>5016247</v>
      </c>
      <c r="C1044" s="93" t="s">
        <v>3944</v>
      </c>
      <c r="D1044" s="94" t="s">
        <v>3945</v>
      </c>
      <c r="E1044" s="95" t="s">
        <v>1868</v>
      </c>
      <c r="F1044" s="96" t="s">
        <v>1832</v>
      </c>
      <c r="G1044" s="97">
        <v>1</v>
      </c>
      <c r="H1044" s="98">
        <v>41639</v>
      </c>
      <c r="I1044" s="98">
        <v>46753</v>
      </c>
      <c r="J1044" s="96">
        <v>1</v>
      </c>
      <c r="K1044" s="96">
        <v>1</v>
      </c>
      <c r="L1044" s="96">
        <v>28</v>
      </c>
      <c r="M1044" s="99">
        <v>0</v>
      </c>
      <c r="N1044" s="99">
        <f t="shared" si="145"/>
        <v>0</v>
      </c>
      <c r="O1044" s="99">
        <f t="shared" si="146"/>
        <v>0</v>
      </c>
      <c r="P1044" s="99">
        <v>0</v>
      </c>
      <c r="Q1044" s="99">
        <f t="shared" si="147"/>
        <v>0</v>
      </c>
      <c r="R1044" s="99">
        <f t="shared" si="148"/>
        <v>0</v>
      </c>
      <c r="S1044" s="99">
        <f t="shared" si="149"/>
        <v>0</v>
      </c>
      <c r="T1044" s="99">
        <v>2</v>
      </c>
      <c r="U1044" s="100">
        <f t="shared" si="150"/>
        <v>0</v>
      </c>
      <c r="V1044" s="100">
        <v>1</v>
      </c>
      <c r="W1044" s="100">
        <f t="shared" si="151"/>
        <v>0</v>
      </c>
      <c r="X1044" s="100">
        <f t="shared" si="152"/>
        <v>0</v>
      </c>
      <c r="Y1044" s="100">
        <f t="shared" si="153"/>
        <v>0</v>
      </c>
    </row>
    <row r="1045" spans="1:25" x14ac:dyDescent="0.2">
      <c r="A1045" s="91" t="s">
        <v>3946</v>
      </c>
      <c r="B1045" s="92">
        <v>5016520</v>
      </c>
      <c r="C1045" s="93" t="s">
        <v>3947</v>
      </c>
      <c r="D1045" s="94">
        <v>11535647</v>
      </c>
      <c r="E1045" s="95" t="s">
        <v>1841</v>
      </c>
      <c r="F1045" s="96" t="s">
        <v>1832</v>
      </c>
      <c r="G1045" s="97">
        <v>1</v>
      </c>
      <c r="H1045" s="98">
        <v>41639</v>
      </c>
      <c r="I1045" s="98">
        <v>46753</v>
      </c>
      <c r="J1045" s="96">
        <v>1</v>
      </c>
      <c r="K1045" s="96">
        <v>1</v>
      </c>
      <c r="L1045" s="96">
        <v>28</v>
      </c>
      <c r="M1045" s="99">
        <v>0</v>
      </c>
      <c r="N1045" s="99">
        <f t="shared" si="145"/>
        <v>0</v>
      </c>
      <c r="O1045" s="99">
        <f t="shared" si="146"/>
        <v>0</v>
      </c>
      <c r="P1045" s="99">
        <v>0</v>
      </c>
      <c r="Q1045" s="99">
        <f t="shared" si="147"/>
        <v>0</v>
      </c>
      <c r="R1045" s="99">
        <f t="shared" si="148"/>
        <v>0</v>
      </c>
      <c r="S1045" s="99">
        <f t="shared" si="149"/>
        <v>0</v>
      </c>
      <c r="T1045" s="99">
        <v>0</v>
      </c>
      <c r="U1045" s="100">
        <f t="shared" si="150"/>
        <v>0</v>
      </c>
      <c r="V1045" s="100">
        <v>1</v>
      </c>
      <c r="W1045" s="100">
        <f t="shared" si="151"/>
        <v>0</v>
      </c>
      <c r="X1045" s="100">
        <f t="shared" si="152"/>
        <v>0</v>
      </c>
      <c r="Y1045" s="100">
        <f t="shared" si="153"/>
        <v>0</v>
      </c>
    </row>
    <row r="1046" spans="1:25" x14ac:dyDescent="0.2">
      <c r="A1046" s="91" t="s">
        <v>3948</v>
      </c>
      <c r="B1046" s="92">
        <v>2019656</v>
      </c>
      <c r="C1046" s="93" t="s">
        <v>3949</v>
      </c>
      <c r="D1046" s="94">
        <v>11534379</v>
      </c>
      <c r="E1046" s="95" t="s">
        <v>1841</v>
      </c>
      <c r="F1046" s="96" t="s">
        <v>1832</v>
      </c>
      <c r="G1046" s="97">
        <v>1</v>
      </c>
      <c r="H1046" s="98">
        <v>41639</v>
      </c>
      <c r="I1046" s="98">
        <v>46753</v>
      </c>
      <c r="J1046" s="96">
        <v>1</v>
      </c>
      <c r="K1046" s="96">
        <v>1</v>
      </c>
      <c r="L1046" s="96">
        <v>28</v>
      </c>
      <c r="M1046" s="99">
        <v>0</v>
      </c>
      <c r="N1046" s="99">
        <f t="shared" si="145"/>
        <v>0</v>
      </c>
      <c r="O1046" s="99">
        <f t="shared" si="146"/>
        <v>0</v>
      </c>
      <c r="P1046" s="99">
        <v>0</v>
      </c>
      <c r="Q1046" s="99">
        <f t="shared" si="147"/>
        <v>0</v>
      </c>
      <c r="R1046" s="99">
        <f t="shared" si="148"/>
        <v>0</v>
      </c>
      <c r="S1046" s="99">
        <f t="shared" si="149"/>
        <v>0</v>
      </c>
      <c r="T1046" s="99">
        <v>0</v>
      </c>
      <c r="U1046" s="100">
        <f t="shared" si="150"/>
        <v>0</v>
      </c>
      <c r="V1046" s="100">
        <v>1</v>
      </c>
      <c r="W1046" s="100">
        <f t="shared" si="151"/>
        <v>0</v>
      </c>
      <c r="X1046" s="100">
        <f t="shared" si="152"/>
        <v>0</v>
      </c>
      <c r="Y1046" s="100">
        <f t="shared" si="153"/>
        <v>0</v>
      </c>
    </row>
    <row r="1047" spans="1:25" x14ac:dyDescent="0.2">
      <c r="A1047" s="91" t="s">
        <v>3950</v>
      </c>
      <c r="B1047" s="92">
        <v>5016522</v>
      </c>
      <c r="C1047" s="93" t="s">
        <v>3951</v>
      </c>
      <c r="D1047" s="94">
        <v>11536791</v>
      </c>
      <c r="E1047" s="95" t="s">
        <v>1841</v>
      </c>
      <c r="F1047" s="96" t="s">
        <v>1832</v>
      </c>
      <c r="G1047" s="97">
        <v>1</v>
      </c>
      <c r="H1047" s="98">
        <v>41639</v>
      </c>
      <c r="I1047" s="98">
        <v>46753</v>
      </c>
      <c r="J1047" s="96">
        <v>1</v>
      </c>
      <c r="K1047" s="96">
        <v>1</v>
      </c>
      <c r="L1047" s="96">
        <v>28</v>
      </c>
      <c r="M1047" s="99">
        <v>0</v>
      </c>
      <c r="N1047" s="99">
        <f t="shared" si="145"/>
        <v>0</v>
      </c>
      <c r="O1047" s="99">
        <f t="shared" si="146"/>
        <v>0</v>
      </c>
      <c r="P1047" s="99">
        <v>0</v>
      </c>
      <c r="Q1047" s="99">
        <f t="shared" si="147"/>
        <v>0</v>
      </c>
      <c r="R1047" s="99">
        <f t="shared" si="148"/>
        <v>0</v>
      </c>
      <c r="S1047" s="99">
        <f t="shared" si="149"/>
        <v>0</v>
      </c>
      <c r="T1047" s="99">
        <v>0</v>
      </c>
      <c r="U1047" s="100">
        <f t="shared" si="150"/>
        <v>0</v>
      </c>
      <c r="V1047" s="100">
        <v>1</v>
      </c>
      <c r="W1047" s="100">
        <f t="shared" si="151"/>
        <v>0</v>
      </c>
      <c r="X1047" s="100">
        <f t="shared" si="152"/>
        <v>0</v>
      </c>
      <c r="Y1047" s="100">
        <f t="shared" si="153"/>
        <v>0</v>
      </c>
    </row>
    <row r="1048" spans="1:25" x14ac:dyDescent="0.2">
      <c r="A1048" s="91" t="s">
        <v>3952</v>
      </c>
      <c r="B1048" s="92">
        <v>2020205</v>
      </c>
      <c r="C1048" s="93" t="s">
        <v>3953</v>
      </c>
      <c r="D1048" s="94" t="s">
        <v>3954</v>
      </c>
      <c r="E1048" s="95" t="s">
        <v>1841</v>
      </c>
      <c r="F1048" s="96" t="s">
        <v>1832</v>
      </c>
      <c r="G1048" s="97">
        <v>1</v>
      </c>
      <c r="H1048" s="98">
        <v>41639</v>
      </c>
      <c r="I1048" s="98">
        <v>46753</v>
      </c>
      <c r="J1048" s="96">
        <v>1</v>
      </c>
      <c r="K1048" s="96">
        <v>1</v>
      </c>
      <c r="L1048" s="96">
        <v>28</v>
      </c>
      <c r="M1048" s="99">
        <v>1</v>
      </c>
      <c r="N1048" s="99">
        <f t="shared" si="145"/>
        <v>1</v>
      </c>
      <c r="O1048" s="99">
        <f t="shared" si="146"/>
        <v>1</v>
      </c>
      <c r="P1048" s="99">
        <v>0</v>
      </c>
      <c r="Q1048" s="99">
        <f t="shared" si="147"/>
        <v>1</v>
      </c>
      <c r="R1048" s="99">
        <f t="shared" si="148"/>
        <v>2</v>
      </c>
      <c r="S1048" s="99">
        <f t="shared" si="149"/>
        <v>0</v>
      </c>
      <c r="T1048" s="99">
        <v>2</v>
      </c>
      <c r="U1048" s="100">
        <f t="shared" si="150"/>
        <v>0</v>
      </c>
      <c r="V1048" s="100">
        <v>1</v>
      </c>
      <c r="W1048" s="100">
        <f t="shared" si="151"/>
        <v>0</v>
      </c>
      <c r="X1048" s="100">
        <f t="shared" si="152"/>
        <v>0.1</v>
      </c>
      <c r="Y1048" s="100">
        <f t="shared" si="153"/>
        <v>2</v>
      </c>
    </row>
    <row r="1049" spans="1:25" x14ac:dyDescent="0.2">
      <c r="A1049" s="91" t="s">
        <v>3955</v>
      </c>
      <c r="B1049" s="92">
        <v>5016525</v>
      </c>
      <c r="C1049" s="93" t="s">
        <v>3956</v>
      </c>
      <c r="D1049" s="94" t="s">
        <v>3957</v>
      </c>
      <c r="E1049" s="95" t="s">
        <v>1841</v>
      </c>
      <c r="F1049" s="96" t="s">
        <v>1832</v>
      </c>
      <c r="G1049" s="97">
        <v>1</v>
      </c>
      <c r="H1049" s="98">
        <v>41639</v>
      </c>
      <c r="I1049" s="98">
        <v>46753</v>
      </c>
      <c r="J1049" s="96">
        <v>1</v>
      </c>
      <c r="K1049" s="96">
        <v>1</v>
      </c>
      <c r="L1049" s="96">
        <v>28</v>
      </c>
      <c r="M1049" s="99">
        <v>0</v>
      </c>
      <c r="N1049" s="99">
        <f t="shared" si="145"/>
        <v>0</v>
      </c>
      <c r="O1049" s="99">
        <f t="shared" si="146"/>
        <v>0</v>
      </c>
      <c r="P1049" s="99">
        <v>0</v>
      </c>
      <c r="Q1049" s="99">
        <f t="shared" si="147"/>
        <v>0</v>
      </c>
      <c r="R1049" s="99">
        <f t="shared" si="148"/>
        <v>0</v>
      </c>
      <c r="S1049" s="99">
        <f t="shared" si="149"/>
        <v>0</v>
      </c>
      <c r="T1049" s="99">
        <v>0</v>
      </c>
      <c r="U1049" s="100">
        <f t="shared" si="150"/>
        <v>0</v>
      </c>
      <c r="V1049" s="100">
        <v>1</v>
      </c>
      <c r="W1049" s="100">
        <f t="shared" si="151"/>
        <v>0</v>
      </c>
      <c r="X1049" s="100">
        <f t="shared" si="152"/>
        <v>0</v>
      </c>
      <c r="Y1049" s="100">
        <f t="shared" si="153"/>
        <v>0</v>
      </c>
    </row>
    <row r="1050" spans="1:25" x14ac:dyDescent="0.2">
      <c r="A1050" s="91" t="s">
        <v>3958</v>
      </c>
      <c r="B1050" s="92">
        <v>5016527</v>
      </c>
      <c r="C1050" s="93" t="s">
        <v>3959</v>
      </c>
      <c r="D1050" s="94">
        <v>11536219</v>
      </c>
      <c r="E1050" s="95" t="s">
        <v>1841</v>
      </c>
      <c r="F1050" s="96" t="s">
        <v>1832</v>
      </c>
      <c r="G1050" s="97">
        <v>1</v>
      </c>
      <c r="H1050" s="98">
        <v>41639</v>
      </c>
      <c r="I1050" s="98">
        <v>46753</v>
      </c>
      <c r="J1050" s="96">
        <v>1</v>
      </c>
      <c r="K1050" s="96">
        <v>1</v>
      </c>
      <c r="L1050" s="96">
        <v>28</v>
      </c>
      <c r="M1050" s="99">
        <v>1</v>
      </c>
      <c r="N1050" s="99">
        <f t="shared" si="145"/>
        <v>1</v>
      </c>
      <c r="O1050" s="99">
        <f t="shared" si="146"/>
        <v>1</v>
      </c>
      <c r="P1050" s="99">
        <v>0</v>
      </c>
      <c r="Q1050" s="99">
        <f t="shared" si="147"/>
        <v>1</v>
      </c>
      <c r="R1050" s="99">
        <f t="shared" si="148"/>
        <v>2</v>
      </c>
      <c r="S1050" s="99">
        <f t="shared" si="149"/>
        <v>0</v>
      </c>
      <c r="T1050" s="99">
        <v>2</v>
      </c>
      <c r="U1050" s="100">
        <f t="shared" si="150"/>
        <v>0</v>
      </c>
      <c r="V1050" s="100">
        <v>1</v>
      </c>
      <c r="W1050" s="100">
        <f t="shared" si="151"/>
        <v>0</v>
      </c>
      <c r="X1050" s="100">
        <f t="shared" si="152"/>
        <v>0.1</v>
      </c>
      <c r="Y1050" s="100">
        <f t="shared" si="153"/>
        <v>2</v>
      </c>
    </row>
    <row r="1051" spans="1:25" x14ac:dyDescent="0.2">
      <c r="A1051" s="91" t="s">
        <v>3960</v>
      </c>
      <c r="B1051" s="92">
        <v>5016528</v>
      </c>
      <c r="C1051" s="93" t="s">
        <v>3961</v>
      </c>
      <c r="D1051" s="94">
        <v>11524679</v>
      </c>
      <c r="E1051" s="95" t="s">
        <v>1841</v>
      </c>
      <c r="F1051" s="96" t="s">
        <v>1832</v>
      </c>
      <c r="G1051" s="97">
        <v>1</v>
      </c>
      <c r="H1051" s="98">
        <v>41639</v>
      </c>
      <c r="I1051" s="98">
        <v>46753</v>
      </c>
      <c r="J1051" s="96">
        <v>1</v>
      </c>
      <c r="K1051" s="96">
        <v>1</v>
      </c>
      <c r="L1051" s="96">
        <v>28</v>
      </c>
      <c r="M1051" s="99">
        <v>0</v>
      </c>
      <c r="N1051" s="99">
        <f t="shared" si="145"/>
        <v>0</v>
      </c>
      <c r="O1051" s="99">
        <f t="shared" si="146"/>
        <v>0</v>
      </c>
      <c r="P1051" s="99">
        <v>0</v>
      </c>
      <c r="Q1051" s="99">
        <f t="shared" si="147"/>
        <v>0</v>
      </c>
      <c r="R1051" s="99">
        <f t="shared" si="148"/>
        <v>0</v>
      </c>
      <c r="S1051" s="99">
        <f t="shared" si="149"/>
        <v>0</v>
      </c>
      <c r="T1051" s="99">
        <v>0</v>
      </c>
      <c r="U1051" s="100">
        <f t="shared" si="150"/>
        <v>0</v>
      </c>
      <c r="V1051" s="100">
        <v>1</v>
      </c>
      <c r="W1051" s="100">
        <f t="shared" si="151"/>
        <v>0</v>
      </c>
      <c r="X1051" s="100">
        <f t="shared" si="152"/>
        <v>0</v>
      </c>
      <c r="Y1051" s="100">
        <f t="shared" si="153"/>
        <v>0</v>
      </c>
    </row>
    <row r="1052" spans="1:25" x14ac:dyDescent="0.2">
      <c r="A1052" s="91" t="s">
        <v>3962</v>
      </c>
      <c r="B1052" s="92">
        <v>5016529</v>
      </c>
      <c r="C1052" s="93" t="s">
        <v>3963</v>
      </c>
      <c r="D1052" s="94">
        <v>11535735</v>
      </c>
      <c r="E1052" s="95" t="s">
        <v>1841</v>
      </c>
      <c r="F1052" s="96" t="s">
        <v>1832</v>
      </c>
      <c r="G1052" s="97">
        <v>1</v>
      </c>
      <c r="H1052" s="98">
        <v>41639</v>
      </c>
      <c r="I1052" s="98">
        <v>46753</v>
      </c>
      <c r="J1052" s="96">
        <v>1</v>
      </c>
      <c r="K1052" s="96">
        <v>1</v>
      </c>
      <c r="L1052" s="96">
        <v>28</v>
      </c>
      <c r="M1052" s="99">
        <v>0</v>
      </c>
      <c r="N1052" s="99">
        <f t="shared" si="145"/>
        <v>0</v>
      </c>
      <c r="O1052" s="99">
        <f t="shared" si="146"/>
        <v>0</v>
      </c>
      <c r="P1052" s="99">
        <v>0</v>
      </c>
      <c r="Q1052" s="99">
        <f t="shared" si="147"/>
        <v>0</v>
      </c>
      <c r="R1052" s="99">
        <f t="shared" si="148"/>
        <v>0</v>
      </c>
      <c r="S1052" s="99">
        <f t="shared" si="149"/>
        <v>0</v>
      </c>
      <c r="T1052" s="99">
        <v>0</v>
      </c>
      <c r="U1052" s="100">
        <f t="shared" si="150"/>
        <v>0</v>
      </c>
      <c r="V1052" s="100">
        <v>1</v>
      </c>
      <c r="W1052" s="100">
        <f t="shared" si="151"/>
        <v>0</v>
      </c>
      <c r="X1052" s="100">
        <f t="shared" si="152"/>
        <v>0</v>
      </c>
      <c r="Y1052" s="100">
        <f t="shared" si="153"/>
        <v>0</v>
      </c>
    </row>
    <row r="1053" spans="1:25" x14ac:dyDescent="0.2">
      <c r="A1053" s="91" t="s">
        <v>3964</v>
      </c>
      <c r="B1053" s="92">
        <v>5016530</v>
      </c>
      <c r="C1053" s="93" t="s">
        <v>3965</v>
      </c>
      <c r="D1053" s="94">
        <v>11524011</v>
      </c>
      <c r="E1053" s="95" t="s">
        <v>1841</v>
      </c>
      <c r="F1053" s="96" t="s">
        <v>1832</v>
      </c>
      <c r="G1053" s="97">
        <v>1</v>
      </c>
      <c r="H1053" s="98">
        <v>41639</v>
      </c>
      <c r="I1053" s="98">
        <v>46753</v>
      </c>
      <c r="J1053" s="96">
        <v>1</v>
      </c>
      <c r="K1053" s="96">
        <v>1</v>
      </c>
      <c r="L1053" s="96">
        <v>28</v>
      </c>
      <c r="M1053" s="99">
        <v>1</v>
      </c>
      <c r="N1053" s="99">
        <f t="shared" si="145"/>
        <v>1</v>
      </c>
      <c r="O1053" s="99">
        <f t="shared" si="146"/>
        <v>1</v>
      </c>
      <c r="P1053" s="99">
        <v>0</v>
      </c>
      <c r="Q1053" s="99">
        <f t="shared" si="147"/>
        <v>1</v>
      </c>
      <c r="R1053" s="99">
        <f t="shared" si="148"/>
        <v>2</v>
      </c>
      <c r="S1053" s="99">
        <f t="shared" si="149"/>
        <v>0</v>
      </c>
      <c r="T1053" s="99">
        <v>2</v>
      </c>
      <c r="U1053" s="100">
        <f t="shared" si="150"/>
        <v>0</v>
      </c>
      <c r="V1053" s="100">
        <v>1</v>
      </c>
      <c r="W1053" s="100">
        <f t="shared" si="151"/>
        <v>0</v>
      </c>
      <c r="X1053" s="100">
        <f t="shared" si="152"/>
        <v>0.1</v>
      </c>
      <c r="Y1053" s="100">
        <f t="shared" si="153"/>
        <v>2</v>
      </c>
    </row>
    <row r="1054" spans="1:25" x14ac:dyDescent="0.2">
      <c r="A1054" s="91" t="s">
        <v>3966</v>
      </c>
      <c r="B1054" s="92">
        <v>2014861</v>
      </c>
      <c r="C1054" s="93" t="s">
        <v>3967</v>
      </c>
      <c r="D1054" s="94">
        <v>11536669</v>
      </c>
      <c r="E1054" s="95" t="s">
        <v>1841</v>
      </c>
      <c r="F1054" s="96" t="s">
        <v>1832</v>
      </c>
      <c r="G1054" s="97">
        <v>1</v>
      </c>
      <c r="H1054" s="98">
        <v>41639</v>
      </c>
      <c r="I1054" s="98">
        <v>46753</v>
      </c>
      <c r="J1054" s="96">
        <v>1</v>
      </c>
      <c r="K1054" s="96">
        <v>1</v>
      </c>
      <c r="L1054" s="96">
        <v>28</v>
      </c>
      <c r="M1054" s="99">
        <v>0</v>
      </c>
      <c r="N1054" s="99">
        <f t="shared" si="145"/>
        <v>0</v>
      </c>
      <c r="O1054" s="99">
        <f t="shared" si="146"/>
        <v>0</v>
      </c>
      <c r="P1054" s="99">
        <v>0</v>
      </c>
      <c r="Q1054" s="99">
        <f t="shared" si="147"/>
        <v>0</v>
      </c>
      <c r="R1054" s="99">
        <f t="shared" si="148"/>
        <v>0</v>
      </c>
      <c r="S1054" s="99">
        <f t="shared" si="149"/>
        <v>0</v>
      </c>
      <c r="T1054" s="99">
        <v>0</v>
      </c>
      <c r="U1054" s="100">
        <f t="shared" si="150"/>
        <v>0</v>
      </c>
      <c r="V1054" s="100">
        <v>1</v>
      </c>
      <c r="W1054" s="100">
        <f t="shared" si="151"/>
        <v>0</v>
      </c>
      <c r="X1054" s="100">
        <f t="shared" si="152"/>
        <v>0</v>
      </c>
      <c r="Y1054" s="100">
        <f t="shared" si="153"/>
        <v>0</v>
      </c>
    </row>
    <row r="1055" spans="1:25" x14ac:dyDescent="0.2">
      <c r="A1055" s="91" t="s">
        <v>3968</v>
      </c>
      <c r="B1055" s="92">
        <v>5016532</v>
      </c>
      <c r="C1055" s="93" t="s">
        <v>3969</v>
      </c>
      <c r="D1055" s="94">
        <v>11534398</v>
      </c>
      <c r="E1055" s="95" t="s">
        <v>1841</v>
      </c>
      <c r="F1055" s="96" t="s">
        <v>1832</v>
      </c>
      <c r="G1055" s="97">
        <v>1</v>
      </c>
      <c r="H1055" s="98">
        <v>41639</v>
      </c>
      <c r="I1055" s="98">
        <v>46753</v>
      </c>
      <c r="J1055" s="96">
        <v>1</v>
      </c>
      <c r="K1055" s="96">
        <v>1</v>
      </c>
      <c r="L1055" s="96">
        <v>28</v>
      </c>
      <c r="M1055" s="99">
        <v>0</v>
      </c>
      <c r="N1055" s="99">
        <f t="shared" si="145"/>
        <v>0</v>
      </c>
      <c r="O1055" s="99">
        <f t="shared" si="146"/>
        <v>0</v>
      </c>
      <c r="P1055" s="99">
        <v>0</v>
      </c>
      <c r="Q1055" s="99">
        <f t="shared" si="147"/>
        <v>0</v>
      </c>
      <c r="R1055" s="99">
        <f t="shared" si="148"/>
        <v>0</v>
      </c>
      <c r="S1055" s="99">
        <f t="shared" si="149"/>
        <v>0</v>
      </c>
      <c r="T1055" s="99">
        <v>0</v>
      </c>
      <c r="U1055" s="100">
        <f t="shared" si="150"/>
        <v>0</v>
      </c>
      <c r="V1055" s="100">
        <v>1</v>
      </c>
      <c r="W1055" s="100">
        <f t="shared" si="151"/>
        <v>0</v>
      </c>
      <c r="X1055" s="100">
        <f t="shared" si="152"/>
        <v>0</v>
      </c>
      <c r="Y1055" s="100">
        <f t="shared" si="153"/>
        <v>0</v>
      </c>
    </row>
    <row r="1056" spans="1:25" x14ac:dyDescent="0.2">
      <c r="A1056" s="91" t="s">
        <v>3970</v>
      </c>
      <c r="B1056" s="92">
        <v>5016533</v>
      </c>
      <c r="C1056" s="93" t="s">
        <v>3788</v>
      </c>
      <c r="D1056" s="94">
        <v>11523681</v>
      </c>
      <c r="E1056" s="95" t="s">
        <v>1841</v>
      </c>
      <c r="F1056" s="96" t="s">
        <v>1832</v>
      </c>
      <c r="G1056" s="97">
        <v>1</v>
      </c>
      <c r="H1056" s="98">
        <v>41639</v>
      </c>
      <c r="I1056" s="98">
        <v>46753</v>
      </c>
      <c r="J1056" s="96">
        <v>1</v>
      </c>
      <c r="K1056" s="96">
        <v>1</v>
      </c>
      <c r="L1056" s="96">
        <v>28</v>
      </c>
      <c r="M1056" s="99">
        <v>0</v>
      </c>
      <c r="N1056" s="99">
        <f t="shared" si="145"/>
        <v>0</v>
      </c>
      <c r="O1056" s="99">
        <f t="shared" si="146"/>
        <v>0</v>
      </c>
      <c r="P1056" s="99">
        <v>0</v>
      </c>
      <c r="Q1056" s="99">
        <f t="shared" si="147"/>
        <v>0</v>
      </c>
      <c r="R1056" s="99">
        <f t="shared" si="148"/>
        <v>0</v>
      </c>
      <c r="S1056" s="99">
        <f t="shared" si="149"/>
        <v>0</v>
      </c>
      <c r="T1056" s="99">
        <v>0</v>
      </c>
      <c r="U1056" s="100">
        <f t="shared" si="150"/>
        <v>0</v>
      </c>
      <c r="V1056" s="100">
        <v>1</v>
      </c>
      <c r="W1056" s="100">
        <f t="shared" si="151"/>
        <v>0</v>
      </c>
      <c r="X1056" s="100">
        <f t="shared" si="152"/>
        <v>0</v>
      </c>
      <c r="Y1056" s="100">
        <f t="shared" si="153"/>
        <v>0</v>
      </c>
    </row>
    <row r="1057" spans="1:25" x14ac:dyDescent="0.2">
      <c r="A1057" s="91" t="s">
        <v>3971</v>
      </c>
      <c r="B1057" s="92">
        <v>5016534</v>
      </c>
      <c r="C1057" s="93" t="s">
        <v>3972</v>
      </c>
      <c r="D1057" s="94">
        <v>11524006</v>
      </c>
      <c r="E1057" s="95" t="s">
        <v>1841</v>
      </c>
      <c r="F1057" s="96" t="s">
        <v>1832</v>
      </c>
      <c r="G1057" s="97">
        <v>1</v>
      </c>
      <c r="H1057" s="98">
        <v>41639</v>
      </c>
      <c r="I1057" s="98">
        <v>46753</v>
      </c>
      <c r="J1057" s="96">
        <v>1</v>
      </c>
      <c r="K1057" s="96">
        <v>1</v>
      </c>
      <c r="L1057" s="96">
        <v>28</v>
      </c>
      <c r="M1057" s="99">
        <v>1</v>
      </c>
      <c r="N1057" s="99">
        <f t="shared" si="145"/>
        <v>1</v>
      </c>
      <c r="O1057" s="99">
        <f t="shared" si="146"/>
        <v>1</v>
      </c>
      <c r="P1057" s="99">
        <v>0</v>
      </c>
      <c r="Q1057" s="99">
        <f t="shared" si="147"/>
        <v>1</v>
      </c>
      <c r="R1057" s="99">
        <f t="shared" si="148"/>
        <v>2</v>
      </c>
      <c r="S1057" s="99">
        <f t="shared" si="149"/>
        <v>0</v>
      </c>
      <c r="T1057" s="99">
        <v>2</v>
      </c>
      <c r="U1057" s="100">
        <f t="shared" si="150"/>
        <v>0</v>
      </c>
      <c r="V1057" s="100">
        <v>1</v>
      </c>
      <c r="W1057" s="100">
        <f t="shared" si="151"/>
        <v>0</v>
      </c>
      <c r="X1057" s="100">
        <f t="shared" si="152"/>
        <v>0.1</v>
      </c>
      <c r="Y1057" s="100">
        <f t="shared" si="153"/>
        <v>2</v>
      </c>
    </row>
    <row r="1058" spans="1:25" x14ac:dyDescent="0.2">
      <c r="A1058" s="91" t="s">
        <v>3973</v>
      </c>
      <c r="B1058" s="92">
        <v>5016535</v>
      </c>
      <c r="C1058" s="93" t="s">
        <v>3974</v>
      </c>
      <c r="D1058" s="94">
        <v>11536776</v>
      </c>
      <c r="E1058" s="95" t="s">
        <v>1841</v>
      </c>
      <c r="F1058" s="96" t="s">
        <v>1832</v>
      </c>
      <c r="G1058" s="97">
        <v>1</v>
      </c>
      <c r="H1058" s="98">
        <v>41300</v>
      </c>
      <c r="I1058" s="98">
        <v>46753</v>
      </c>
      <c r="J1058" s="96">
        <v>1</v>
      </c>
      <c r="K1058" s="96">
        <v>1</v>
      </c>
      <c r="L1058" s="96">
        <v>28</v>
      </c>
      <c r="M1058" s="99">
        <v>0</v>
      </c>
      <c r="N1058" s="99">
        <f t="shared" si="145"/>
        <v>0</v>
      </c>
      <c r="O1058" s="99">
        <f t="shared" si="146"/>
        <v>0</v>
      </c>
      <c r="P1058" s="99">
        <v>0</v>
      </c>
      <c r="Q1058" s="99">
        <f t="shared" si="147"/>
        <v>0</v>
      </c>
      <c r="R1058" s="99">
        <f t="shared" si="148"/>
        <v>0</v>
      </c>
      <c r="S1058" s="99">
        <f t="shared" si="149"/>
        <v>0</v>
      </c>
      <c r="T1058" s="99">
        <v>0</v>
      </c>
      <c r="U1058" s="100">
        <f t="shared" si="150"/>
        <v>0</v>
      </c>
      <c r="V1058" s="100">
        <v>1</v>
      </c>
      <c r="W1058" s="100">
        <f t="shared" si="151"/>
        <v>0</v>
      </c>
      <c r="X1058" s="100">
        <f t="shared" si="152"/>
        <v>0</v>
      </c>
      <c r="Y1058" s="100">
        <f t="shared" si="153"/>
        <v>0</v>
      </c>
    </row>
    <row r="1059" spans="1:25" x14ac:dyDescent="0.2">
      <c r="A1059" s="91" t="s">
        <v>3975</v>
      </c>
      <c r="B1059" s="92">
        <v>5016536</v>
      </c>
      <c r="C1059" s="93" t="s">
        <v>3878</v>
      </c>
      <c r="D1059" s="94">
        <v>11534388</v>
      </c>
      <c r="E1059" s="95" t="s">
        <v>1841</v>
      </c>
      <c r="F1059" s="96" t="s">
        <v>1832</v>
      </c>
      <c r="G1059" s="97">
        <v>1</v>
      </c>
      <c r="H1059" s="98">
        <v>41639</v>
      </c>
      <c r="I1059" s="98">
        <v>46753</v>
      </c>
      <c r="J1059" s="96">
        <v>1</v>
      </c>
      <c r="K1059" s="96">
        <v>1</v>
      </c>
      <c r="L1059" s="96">
        <v>28</v>
      </c>
      <c r="M1059" s="99">
        <v>0</v>
      </c>
      <c r="N1059" s="99">
        <f t="shared" si="145"/>
        <v>0</v>
      </c>
      <c r="O1059" s="99">
        <f t="shared" si="146"/>
        <v>0</v>
      </c>
      <c r="P1059" s="99">
        <v>0</v>
      </c>
      <c r="Q1059" s="99">
        <f t="shared" si="147"/>
        <v>0</v>
      </c>
      <c r="R1059" s="99">
        <f t="shared" si="148"/>
        <v>0</v>
      </c>
      <c r="S1059" s="99">
        <f t="shared" si="149"/>
        <v>0</v>
      </c>
      <c r="T1059" s="99">
        <v>0</v>
      </c>
      <c r="U1059" s="100">
        <f t="shared" si="150"/>
        <v>0</v>
      </c>
      <c r="V1059" s="100">
        <v>1</v>
      </c>
      <c r="W1059" s="100">
        <f t="shared" si="151"/>
        <v>0</v>
      </c>
      <c r="X1059" s="100">
        <f t="shared" si="152"/>
        <v>0</v>
      </c>
      <c r="Y1059" s="100">
        <f t="shared" si="153"/>
        <v>0</v>
      </c>
    </row>
    <row r="1060" spans="1:25" x14ac:dyDescent="0.2">
      <c r="A1060" s="91" t="s">
        <v>3976</v>
      </c>
      <c r="B1060" s="92">
        <v>5016537</v>
      </c>
      <c r="C1060" s="93" t="s">
        <v>3977</v>
      </c>
      <c r="D1060" s="94">
        <v>11536330</v>
      </c>
      <c r="E1060" s="95" t="s">
        <v>1841</v>
      </c>
      <c r="F1060" s="96" t="s">
        <v>1832</v>
      </c>
      <c r="G1060" s="97">
        <v>1</v>
      </c>
      <c r="H1060" s="98">
        <v>41639</v>
      </c>
      <c r="I1060" s="98">
        <v>46753</v>
      </c>
      <c r="J1060" s="96">
        <v>1</v>
      </c>
      <c r="K1060" s="96">
        <v>1</v>
      </c>
      <c r="L1060" s="96">
        <v>28</v>
      </c>
      <c r="M1060" s="99">
        <v>1</v>
      </c>
      <c r="N1060" s="99">
        <f t="shared" si="145"/>
        <v>1</v>
      </c>
      <c r="O1060" s="99">
        <f t="shared" si="146"/>
        <v>1</v>
      </c>
      <c r="P1060" s="99">
        <v>0</v>
      </c>
      <c r="Q1060" s="99">
        <f t="shared" si="147"/>
        <v>1</v>
      </c>
      <c r="R1060" s="99">
        <f t="shared" si="148"/>
        <v>2</v>
      </c>
      <c r="S1060" s="99">
        <f t="shared" si="149"/>
        <v>0</v>
      </c>
      <c r="T1060" s="99">
        <v>2</v>
      </c>
      <c r="U1060" s="100">
        <f t="shared" si="150"/>
        <v>0</v>
      </c>
      <c r="V1060" s="100">
        <v>1</v>
      </c>
      <c r="W1060" s="100">
        <f t="shared" si="151"/>
        <v>0</v>
      </c>
      <c r="X1060" s="100">
        <f t="shared" si="152"/>
        <v>0.1</v>
      </c>
      <c r="Y1060" s="100">
        <f t="shared" si="153"/>
        <v>2</v>
      </c>
    </row>
    <row r="1061" spans="1:25" x14ac:dyDescent="0.2">
      <c r="A1061" s="91" t="s">
        <v>3978</v>
      </c>
      <c r="B1061" s="92">
        <v>5016538</v>
      </c>
      <c r="C1061" s="93" t="s">
        <v>3979</v>
      </c>
      <c r="D1061" s="94">
        <v>11536322</v>
      </c>
      <c r="E1061" s="95" t="s">
        <v>1841</v>
      </c>
      <c r="F1061" s="96" t="s">
        <v>1832</v>
      </c>
      <c r="G1061" s="97">
        <v>1</v>
      </c>
      <c r="H1061" s="98">
        <v>41639</v>
      </c>
      <c r="I1061" s="98">
        <v>46753</v>
      </c>
      <c r="J1061" s="96">
        <v>1</v>
      </c>
      <c r="K1061" s="96">
        <v>1</v>
      </c>
      <c r="L1061" s="96">
        <v>28</v>
      </c>
      <c r="M1061" s="99">
        <v>0</v>
      </c>
      <c r="N1061" s="99">
        <f t="shared" si="145"/>
        <v>0</v>
      </c>
      <c r="O1061" s="99">
        <f t="shared" si="146"/>
        <v>0</v>
      </c>
      <c r="P1061" s="99">
        <v>0</v>
      </c>
      <c r="Q1061" s="99">
        <f t="shared" si="147"/>
        <v>0</v>
      </c>
      <c r="R1061" s="99">
        <f t="shared" si="148"/>
        <v>0</v>
      </c>
      <c r="S1061" s="99">
        <f t="shared" si="149"/>
        <v>0</v>
      </c>
      <c r="T1061" s="99">
        <v>0</v>
      </c>
      <c r="U1061" s="100">
        <f t="shared" si="150"/>
        <v>0</v>
      </c>
      <c r="V1061" s="100">
        <v>1</v>
      </c>
      <c r="W1061" s="100">
        <f t="shared" si="151"/>
        <v>0</v>
      </c>
      <c r="X1061" s="100">
        <f t="shared" si="152"/>
        <v>0</v>
      </c>
      <c r="Y1061" s="100">
        <f t="shared" si="153"/>
        <v>0</v>
      </c>
    </row>
    <row r="1062" spans="1:25" x14ac:dyDescent="0.2">
      <c r="A1062" s="91" t="s">
        <v>3980</v>
      </c>
      <c r="B1062" s="92">
        <v>2016084</v>
      </c>
      <c r="C1062" s="93" t="s">
        <v>3981</v>
      </c>
      <c r="D1062" s="94" t="s">
        <v>3982</v>
      </c>
      <c r="E1062" s="95" t="s">
        <v>1841</v>
      </c>
      <c r="F1062" s="96" t="s">
        <v>1832</v>
      </c>
      <c r="G1062" s="97">
        <v>1</v>
      </c>
      <c r="H1062" s="98">
        <v>41639</v>
      </c>
      <c r="I1062" s="98">
        <v>46753</v>
      </c>
      <c r="J1062" s="96">
        <v>1</v>
      </c>
      <c r="K1062" s="96">
        <v>1</v>
      </c>
      <c r="L1062" s="96">
        <v>28</v>
      </c>
      <c r="M1062" s="99">
        <v>1</v>
      </c>
      <c r="N1062" s="99">
        <f t="shared" si="145"/>
        <v>1</v>
      </c>
      <c r="O1062" s="99">
        <f t="shared" si="146"/>
        <v>1</v>
      </c>
      <c r="P1062" s="99">
        <v>0</v>
      </c>
      <c r="Q1062" s="99">
        <f t="shared" si="147"/>
        <v>1</v>
      </c>
      <c r="R1062" s="99">
        <f t="shared" si="148"/>
        <v>2</v>
      </c>
      <c r="S1062" s="99">
        <f t="shared" si="149"/>
        <v>0</v>
      </c>
      <c r="T1062" s="99">
        <v>2</v>
      </c>
      <c r="U1062" s="100">
        <f t="shared" si="150"/>
        <v>0</v>
      </c>
      <c r="V1062" s="100">
        <v>1</v>
      </c>
      <c r="W1062" s="100">
        <f t="shared" si="151"/>
        <v>0</v>
      </c>
      <c r="X1062" s="100">
        <f t="shared" si="152"/>
        <v>0.1</v>
      </c>
      <c r="Y1062" s="100">
        <f t="shared" si="153"/>
        <v>2</v>
      </c>
    </row>
    <row r="1063" spans="1:25" x14ac:dyDescent="0.2">
      <c r="A1063" s="91" t="s">
        <v>3983</v>
      </c>
      <c r="B1063" s="92">
        <v>5016249</v>
      </c>
      <c r="C1063" s="93" t="s">
        <v>3984</v>
      </c>
      <c r="D1063" s="94" t="s">
        <v>3985</v>
      </c>
      <c r="E1063" s="95" t="s">
        <v>1868</v>
      </c>
      <c r="F1063" s="96" t="s">
        <v>1832</v>
      </c>
      <c r="G1063" s="97">
        <v>1</v>
      </c>
      <c r="H1063" s="98">
        <v>41639</v>
      </c>
      <c r="I1063" s="98">
        <v>46753</v>
      </c>
      <c r="J1063" s="96">
        <v>1</v>
      </c>
      <c r="K1063" s="96">
        <v>1</v>
      </c>
      <c r="L1063" s="96">
        <v>28</v>
      </c>
      <c r="M1063" s="99">
        <v>0</v>
      </c>
      <c r="N1063" s="99">
        <f t="shared" si="145"/>
        <v>0</v>
      </c>
      <c r="O1063" s="99">
        <f t="shared" si="146"/>
        <v>0</v>
      </c>
      <c r="P1063" s="99">
        <v>0</v>
      </c>
      <c r="Q1063" s="99">
        <f t="shared" si="147"/>
        <v>0</v>
      </c>
      <c r="R1063" s="99">
        <f t="shared" si="148"/>
        <v>0</v>
      </c>
      <c r="S1063" s="99">
        <f t="shared" si="149"/>
        <v>0</v>
      </c>
      <c r="T1063" s="99">
        <v>0</v>
      </c>
      <c r="U1063" s="100">
        <f t="shared" si="150"/>
        <v>0</v>
      </c>
      <c r="V1063" s="100">
        <v>1</v>
      </c>
      <c r="W1063" s="100">
        <f t="shared" si="151"/>
        <v>0</v>
      </c>
      <c r="X1063" s="100">
        <f t="shared" si="152"/>
        <v>0</v>
      </c>
      <c r="Y1063" s="100">
        <f t="shared" si="153"/>
        <v>0</v>
      </c>
    </row>
    <row r="1064" spans="1:25" x14ac:dyDescent="0.2">
      <c r="A1064" s="91" t="s">
        <v>3986</v>
      </c>
      <c r="B1064" s="92">
        <v>5016540</v>
      </c>
      <c r="C1064" s="93" t="s">
        <v>3987</v>
      </c>
      <c r="D1064" s="94" t="s">
        <v>3988</v>
      </c>
      <c r="E1064" s="95" t="s">
        <v>1841</v>
      </c>
      <c r="F1064" s="96" t="s">
        <v>1832</v>
      </c>
      <c r="G1064" s="97">
        <v>1</v>
      </c>
      <c r="H1064" s="98">
        <v>41639</v>
      </c>
      <c r="I1064" s="98">
        <v>46753</v>
      </c>
      <c r="J1064" s="96">
        <v>1</v>
      </c>
      <c r="K1064" s="96">
        <v>1</v>
      </c>
      <c r="L1064" s="96">
        <v>28</v>
      </c>
      <c r="M1064" s="99">
        <v>0</v>
      </c>
      <c r="N1064" s="99">
        <f t="shared" si="145"/>
        <v>0</v>
      </c>
      <c r="O1064" s="99">
        <f t="shared" si="146"/>
        <v>0</v>
      </c>
      <c r="P1064" s="99">
        <v>0</v>
      </c>
      <c r="Q1064" s="99">
        <f t="shared" si="147"/>
        <v>0</v>
      </c>
      <c r="R1064" s="99">
        <f t="shared" si="148"/>
        <v>0</v>
      </c>
      <c r="S1064" s="99">
        <f t="shared" si="149"/>
        <v>0</v>
      </c>
      <c r="T1064" s="99">
        <v>0</v>
      </c>
      <c r="U1064" s="100">
        <f t="shared" si="150"/>
        <v>0</v>
      </c>
      <c r="V1064" s="100">
        <v>1</v>
      </c>
      <c r="W1064" s="100">
        <f t="shared" si="151"/>
        <v>0</v>
      </c>
      <c r="X1064" s="100">
        <f t="shared" si="152"/>
        <v>0</v>
      </c>
      <c r="Y1064" s="100">
        <f t="shared" si="153"/>
        <v>0</v>
      </c>
    </row>
    <row r="1065" spans="1:25" x14ac:dyDescent="0.2">
      <c r="A1065" s="91" t="s">
        <v>3989</v>
      </c>
      <c r="B1065" s="92">
        <v>5016542</v>
      </c>
      <c r="C1065" s="93" t="s">
        <v>3990</v>
      </c>
      <c r="D1065" s="94" t="s">
        <v>3991</v>
      </c>
      <c r="E1065" s="95" t="s">
        <v>1841</v>
      </c>
      <c r="F1065" s="96" t="s">
        <v>1832</v>
      </c>
      <c r="G1065" s="97">
        <v>1</v>
      </c>
      <c r="H1065" s="98">
        <v>41639</v>
      </c>
      <c r="I1065" s="98">
        <v>46753</v>
      </c>
      <c r="J1065" s="96">
        <v>1</v>
      </c>
      <c r="K1065" s="96">
        <v>1</v>
      </c>
      <c r="L1065" s="96">
        <v>28</v>
      </c>
      <c r="M1065" s="99">
        <v>0</v>
      </c>
      <c r="N1065" s="99">
        <f t="shared" si="145"/>
        <v>0</v>
      </c>
      <c r="O1065" s="99">
        <f t="shared" si="146"/>
        <v>0</v>
      </c>
      <c r="P1065" s="99">
        <v>0</v>
      </c>
      <c r="Q1065" s="99">
        <f t="shared" si="147"/>
        <v>0</v>
      </c>
      <c r="R1065" s="99">
        <f t="shared" si="148"/>
        <v>0</v>
      </c>
      <c r="S1065" s="99">
        <f t="shared" si="149"/>
        <v>0</v>
      </c>
      <c r="T1065" s="99">
        <v>0</v>
      </c>
      <c r="U1065" s="100">
        <f t="shared" si="150"/>
        <v>0</v>
      </c>
      <c r="V1065" s="100">
        <v>1</v>
      </c>
      <c r="W1065" s="100">
        <f t="shared" si="151"/>
        <v>0</v>
      </c>
      <c r="X1065" s="100">
        <f t="shared" si="152"/>
        <v>0</v>
      </c>
      <c r="Y1065" s="100">
        <f t="shared" si="153"/>
        <v>0</v>
      </c>
    </row>
    <row r="1066" spans="1:25" x14ac:dyDescent="0.2">
      <c r="A1066" s="91" t="s">
        <v>3992</v>
      </c>
      <c r="B1066" s="92">
        <v>5016562</v>
      </c>
      <c r="C1066" s="93" t="s">
        <v>3993</v>
      </c>
      <c r="D1066" s="94">
        <v>11536748</v>
      </c>
      <c r="E1066" s="95" t="s">
        <v>1841</v>
      </c>
      <c r="F1066" s="96" t="s">
        <v>1832</v>
      </c>
      <c r="G1066" s="97">
        <v>1</v>
      </c>
      <c r="H1066" s="98">
        <v>41639</v>
      </c>
      <c r="I1066" s="98">
        <v>46753</v>
      </c>
      <c r="J1066" s="96">
        <v>1</v>
      </c>
      <c r="K1066" s="96">
        <v>1</v>
      </c>
      <c r="L1066" s="96">
        <v>28</v>
      </c>
      <c r="M1066" s="99">
        <v>1</v>
      </c>
      <c r="N1066" s="99">
        <f t="shared" si="145"/>
        <v>1</v>
      </c>
      <c r="O1066" s="99">
        <f t="shared" si="146"/>
        <v>1</v>
      </c>
      <c r="P1066" s="99">
        <v>0</v>
      </c>
      <c r="Q1066" s="99">
        <f t="shared" si="147"/>
        <v>1</v>
      </c>
      <c r="R1066" s="99">
        <f t="shared" si="148"/>
        <v>2</v>
      </c>
      <c r="S1066" s="99">
        <f t="shared" si="149"/>
        <v>0</v>
      </c>
      <c r="T1066" s="99">
        <v>2</v>
      </c>
      <c r="U1066" s="100">
        <f t="shared" si="150"/>
        <v>0</v>
      </c>
      <c r="V1066" s="100">
        <v>1</v>
      </c>
      <c r="W1066" s="100">
        <f t="shared" si="151"/>
        <v>0</v>
      </c>
      <c r="X1066" s="100">
        <f t="shared" si="152"/>
        <v>0.1</v>
      </c>
      <c r="Y1066" s="100">
        <f t="shared" si="153"/>
        <v>2</v>
      </c>
    </row>
    <row r="1067" spans="1:25" x14ac:dyDescent="0.2">
      <c r="A1067" s="91" t="s">
        <v>3994</v>
      </c>
      <c r="B1067" s="92">
        <v>5016543</v>
      </c>
      <c r="C1067" s="93" t="s">
        <v>3995</v>
      </c>
      <c r="D1067" s="94">
        <v>11536353</v>
      </c>
      <c r="E1067" s="95" t="s">
        <v>1841</v>
      </c>
      <c r="F1067" s="96" t="s">
        <v>1832</v>
      </c>
      <c r="G1067" s="97">
        <v>1</v>
      </c>
      <c r="H1067" s="98">
        <v>41639</v>
      </c>
      <c r="I1067" s="98">
        <v>46753</v>
      </c>
      <c r="J1067" s="96">
        <v>1</v>
      </c>
      <c r="K1067" s="96">
        <v>1</v>
      </c>
      <c r="L1067" s="96">
        <v>28</v>
      </c>
      <c r="M1067" s="99">
        <v>0</v>
      </c>
      <c r="N1067" s="99">
        <f t="shared" si="145"/>
        <v>0</v>
      </c>
      <c r="O1067" s="99">
        <f t="shared" si="146"/>
        <v>0</v>
      </c>
      <c r="P1067" s="99">
        <v>0</v>
      </c>
      <c r="Q1067" s="99">
        <f t="shared" si="147"/>
        <v>0</v>
      </c>
      <c r="R1067" s="99">
        <f t="shared" si="148"/>
        <v>0</v>
      </c>
      <c r="S1067" s="99">
        <f t="shared" si="149"/>
        <v>0</v>
      </c>
      <c r="T1067" s="99">
        <v>0</v>
      </c>
      <c r="U1067" s="100">
        <f t="shared" si="150"/>
        <v>0</v>
      </c>
      <c r="V1067" s="100">
        <v>1</v>
      </c>
      <c r="W1067" s="100">
        <f t="shared" si="151"/>
        <v>0</v>
      </c>
      <c r="X1067" s="100">
        <f t="shared" si="152"/>
        <v>0</v>
      </c>
      <c r="Y1067" s="100">
        <f t="shared" si="153"/>
        <v>0</v>
      </c>
    </row>
    <row r="1068" spans="1:25" x14ac:dyDescent="0.2">
      <c r="A1068" s="91" t="s">
        <v>3996</v>
      </c>
      <c r="B1068" s="92">
        <v>5016544</v>
      </c>
      <c r="C1068" s="93" t="s">
        <v>3997</v>
      </c>
      <c r="D1068" s="94">
        <v>11536062</v>
      </c>
      <c r="E1068" s="95" t="s">
        <v>1841</v>
      </c>
      <c r="F1068" s="96" t="s">
        <v>1832</v>
      </c>
      <c r="G1068" s="97">
        <v>1</v>
      </c>
      <c r="H1068" s="98">
        <v>41639</v>
      </c>
      <c r="I1068" s="98">
        <v>46753</v>
      </c>
      <c r="J1068" s="96">
        <v>1</v>
      </c>
      <c r="K1068" s="96">
        <v>1</v>
      </c>
      <c r="L1068" s="96">
        <v>28</v>
      </c>
      <c r="M1068" s="99">
        <v>1</v>
      </c>
      <c r="N1068" s="99">
        <f t="shared" si="145"/>
        <v>1</v>
      </c>
      <c r="O1068" s="99">
        <f t="shared" si="146"/>
        <v>1</v>
      </c>
      <c r="P1068" s="99">
        <v>0</v>
      </c>
      <c r="Q1068" s="99">
        <f t="shared" si="147"/>
        <v>1</v>
      </c>
      <c r="R1068" s="99">
        <f t="shared" si="148"/>
        <v>2</v>
      </c>
      <c r="S1068" s="99">
        <f t="shared" si="149"/>
        <v>0</v>
      </c>
      <c r="T1068" s="99">
        <v>2</v>
      </c>
      <c r="U1068" s="100">
        <f t="shared" si="150"/>
        <v>0</v>
      </c>
      <c r="V1068" s="100">
        <v>1</v>
      </c>
      <c r="W1068" s="100">
        <f t="shared" si="151"/>
        <v>0</v>
      </c>
      <c r="X1068" s="100">
        <f t="shared" si="152"/>
        <v>0.1</v>
      </c>
      <c r="Y1068" s="100">
        <f t="shared" si="153"/>
        <v>2</v>
      </c>
    </row>
    <row r="1069" spans="1:25" x14ac:dyDescent="0.2">
      <c r="A1069" s="91" t="s">
        <v>3998</v>
      </c>
      <c r="B1069" s="92">
        <v>5016545</v>
      </c>
      <c r="C1069" s="93" t="s">
        <v>3999</v>
      </c>
      <c r="D1069" s="94">
        <v>11536385</v>
      </c>
      <c r="E1069" s="95" t="s">
        <v>1841</v>
      </c>
      <c r="F1069" s="96" t="s">
        <v>1832</v>
      </c>
      <c r="G1069" s="97">
        <v>1</v>
      </c>
      <c r="H1069" s="98">
        <v>41639</v>
      </c>
      <c r="I1069" s="98">
        <v>46753</v>
      </c>
      <c r="J1069" s="96">
        <v>1</v>
      </c>
      <c r="K1069" s="96">
        <v>1</v>
      </c>
      <c r="L1069" s="96">
        <v>28</v>
      </c>
      <c r="M1069" s="99">
        <v>0</v>
      </c>
      <c r="N1069" s="99">
        <f t="shared" si="145"/>
        <v>0</v>
      </c>
      <c r="O1069" s="99">
        <f t="shared" si="146"/>
        <v>0</v>
      </c>
      <c r="P1069" s="99">
        <v>0</v>
      </c>
      <c r="Q1069" s="99">
        <f t="shared" si="147"/>
        <v>0</v>
      </c>
      <c r="R1069" s="99">
        <f t="shared" si="148"/>
        <v>0</v>
      </c>
      <c r="S1069" s="99">
        <f t="shared" si="149"/>
        <v>0</v>
      </c>
      <c r="T1069" s="99">
        <v>0</v>
      </c>
      <c r="U1069" s="100">
        <f t="shared" si="150"/>
        <v>0</v>
      </c>
      <c r="V1069" s="100">
        <v>1</v>
      </c>
      <c r="W1069" s="100">
        <f t="shared" si="151"/>
        <v>0</v>
      </c>
      <c r="X1069" s="100">
        <f t="shared" si="152"/>
        <v>0</v>
      </c>
      <c r="Y1069" s="100">
        <f t="shared" si="153"/>
        <v>0</v>
      </c>
    </row>
    <row r="1070" spans="1:25" x14ac:dyDescent="0.2">
      <c r="A1070" s="91" t="s">
        <v>4000</v>
      </c>
      <c r="B1070" s="92">
        <v>5016546</v>
      </c>
      <c r="C1070" s="93" t="s">
        <v>2321</v>
      </c>
      <c r="D1070" s="94">
        <v>11536795</v>
      </c>
      <c r="E1070" s="95" t="s">
        <v>1841</v>
      </c>
      <c r="F1070" s="96" t="s">
        <v>1832</v>
      </c>
      <c r="G1070" s="97">
        <v>1</v>
      </c>
      <c r="H1070" s="98">
        <v>41639</v>
      </c>
      <c r="I1070" s="98">
        <v>46753</v>
      </c>
      <c r="J1070" s="96">
        <v>1</v>
      </c>
      <c r="K1070" s="96">
        <v>1</v>
      </c>
      <c r="L1070" s="96">
        <v>28</v>
      </c>
      <c r="M1070" s="99">
        <v>0</v>
      </c>
      <c r="N1070" s="99">
        <f t="shared" si="145"/>
        <v>0</v>
      </c>
      <c r="O1070" s="99">
        <f t="shared" si="146"/>
        <v>0</v>
      </c>
      <c r="P1070" s="99">
        <v>0</v>
      </c>
      <c r="Q1070" s="99">
        <f t="shared" si="147"/>
        <v>0</v>
      </c>
      <c r="R1070" s="99">
        <f t="shared" si="148"/>
        <v>0</v>
      </c>
      <c r="S1070" s="99">
        <f t="shared" si="149"/>
        <v>0</v>
      </c>
      <c r="T1070" s="99">
        <v>0</v>
      </c>
      <c r="U1070" s="100">
        <f t="shared" si="150"/>
        <v>0</v>
      </c>
      <c r="V1070" s="100">
        <v>1</v>
      </c>
      <c r="W1070" s="100">
        <f t="shared" si="151"/>
        <v>0</v>
      </c>
      <c r="X1070" s="100">
        <f t="shared" si="152"/>
        <v>0</v>
      </c>
      <c r="Y1070" s="100">
        <f t="shared" si="153"/>
        <v>0</v>
      </c>
    </row>
    <row r="1071" spans="1:25" x14ac:dyDescent="0.2">
      <c r="A1071" s="91" t="s">
        <v>4001</v>
      </c>
      <c r="B1071" s="92">
        <v>5016547</v>
      </c>
      <c r="C1071" s="93" t="s">
        <v>4002</v>
      </c>
      <c r="D1071" s="94">
        <v>11536769</v>
      </c>
      <c r="E1071" s="95" t="s">
        <v>1841</v>
      </c>
      <c r="F1071" s="96" t="s">
        <v>1832</v>
      </c>
      <c r="G1071" s="97">
        <v>1</v>
      </c>
      <c r="H1071" s="98">
        <v>41639</v>
      </c>
      <c r="I1071" s="98">
        <v>46753</v>
      </c>
      <c r="J1071" s="96">
        <v>1</v>
      </c>
      <c r="K1071" s="96">
        <v>1</v>
      </c>
      <c r="L1071" s="96">
        <v>28</v>
      </c>
      <c r="M1071" s="99">
        <v>1</v>
      </c>
      <c r="N1071" s="99">
        <f t="shared" si="145"/>
        <v>1</v>
      </c>
      <c r="O1071" s="99">
        <f t="shared" si="146"/>
        <v>1</v>
      </c>
      <c r="P1071" s="99">
        <v>0</v>
      </c>
      <c r="Q1071" s="99">
        <f t="shared" si="147"/>
        <v>1</v>
      </c>
      <c r="R1071" s="99">
        <f t="shared" si="148"/>
        <v>2</v>
      </c>
      <c r="S1071" s="99">
        <f t="shared" si="149"/>
        <v>0</v>
      </c>
      <c r="T1071" s="99">
        <v>2</v>
      </c>
      <c r="U1071" s="100">
        <f t="shared" si="150"/>
        <v>0</v>
      </c>
      <c r="V1071" s="100">
        <v>1</v>
      </c>
      <c r="W1071" s="100">
        <f t="shared" si="151"/>
        <v>0</v>
      </c>
      <c r="X1071" s="100">
        <f t="shared" si="152"/>
        <v>0.1</v>
      </c>
      <c r="Y1071" s="100">
        <f t="shared" si="153"/>
        <v>2</v>
      </c>
    </row>
    <row r="1072" spans="1:25" x14ac:dyDescent="0.2">
      <c r="A1072" s="91" t="s">
        <v>4003</v>
      </c>
      <c r="B1072" s="92">
        <v>5016548</v>
      </c>
      <c r="C1072" s="93" t="s">
        <v>4004</v>
      </c>
      <c r="D1072" s="94">
        <v>11536788</v>
      </c>
      <c r="E1072" s="95" t="s">
        <v>1841</v>
      </c>
      <c r="F1072" s="96" t="s">
        <v>1832</v>
      </c>
      <c r="G1072" s="97">
        <v>1</v>
      </c>
      <c r="H1072" s="98">
        <v>41639</v>
      </c>
      <c r="I1072" s="98">
        <v>46753</v>
      </c>
      <c r="J1072" s="96">
        <v>1</v>
      </c>
      <c r="K1072" s="96">
        <v>1</v>
      </c>
      <c r="L1072" s="96">
        <v>28</v>
      </c>
      <c r="M1072" s="99">
        <v>0</v>
      </c>
      <c r="N1072" s="99">
        <f t="shared" si="145"/>
        <v>0</v>
      </c>
      <c r="O1072" s="99">
        <f t="shared" si="146"/>
        <v>0</v>
      </c>
      <c r="P1072" s="99">
        <v>0</v>
      </c>
      <c r="Q1072" s="99">
        <f t="shared" si="147"/>
        <v>0</v>
      </c>
      <c r="R1072" s="99">
        <f t="shared" si="148"/>
        <v>0</v>
      </c>
      <c r="S1072" s="99">
        <f t="shared" si="149"/>
        <v>0</v>
      </c>
      <c r="T1072" s="99">
        <v>0</v>
      </c>
      <c r="U1072" s="100">
        <f t="shared" si="150"/>
        <v>0</v>
      </c>
      <c r="V1072" s="100">
        <v>1</v>
      </c>
      <c r="W1072" s="100">
        <f t="shared" si="151"/>
        <v>0</v>
      </c>
      <c r="X1072" s="100">
        <f t="shared" si="152"/>
        <v>0</v>
      </c>
      <c r="Y1072" s="100">
        <f t="shared" si="153"/>
        <v>0</v>
      </c>
    </row>
    <row r="1073" spans="1:25" x14ac:dyDescent="0.2">
      <c r="A1073" s="91" t="s">
        <v>4005</v>
      </c>
      <c r="B1073" s="92">
        <v>5016250</v>
      </c>
      <c r="C1073" s="93" t="s">
        <v>4006</v>
      </c>
      <c r="D1073" s="94">
        <v>11534393</v>
      </c>
      <c r="E1073" s="95" t="s">
        <v>1841</v>
      </c>
      <c r="F1073" s="96" t="s">
        <v>1832</v>
      </c>
      <c r="G1073" s="97">
        <v>1</v>
      </c>
      <c r="H1073" s="98">
        <v>41639</v>
      </c>
      <c r="I1073" s="98">
        <v>47059</v>
      </c>
      <c r="J1073" s="96">
        <v>2</v>
      </c>
      <c r="K1073" s="96">
        <v>11</v>
      </c>
      <c r="L1073" s="96">
        <v>28</v>
      </c>
      <c r="M1073" s="99">
        <v>0</v>
      </c>
      <c r="N1073" s="99">
        <f t="shared" si="145"/>
        <v>0</v>
      </c>
      <c r="O1073" s="99">
        <f t="shared" si="146"/>
        <v>0</v>
      </c>
      <c r="P1073" s="99">
        <v>0</v>
      </c>
      <c r="Q1073" s="99">
        <f t="shared" si="147"/>
        <v>0</v>
      </c>
      <c r="R1073" s="99">
        <f t="shared" si="148"/>
        <v>0</v>
      </c>
      <c r="S1073" s="99">
        <f t="shared" si="149"/>
        <v>0</v>
      </c>
      <c r="T1073" s="99">
        <v>0</v>
      </c>
      <c r="U1073" s="100">
        <f t="shared" si="150"/>
        <v>0</v>
      </c>
      <c r="V1073" s="100">
        <v>1</v>
      </c>
      <c r="W1073" s="100">
        <f t="shared" si="151"/>
        <v>0</v>
      </c>
      <c r="X1073" s="100">
        <f t="shared" si="152"/>
        <v>0</v>
      </c>
      <c r="Y1073" s="100">
        <f t="shared" si="153"/>
        <v>0</v>
      </c>
    </row>
    <row r="1074" spans="1:25" x14ac:dyDescent="0.2">
      <c r="A1074" s="91" t="s">
        <v>4007</v>
      </c>
      <c r="B1074" s="92">
        <v>5016549</v>
      </c>
      <c r="C1074" s="93" t="s">
        <v>4008</v>
      </c>
      <c r="D1074" s="94">
        <v>11536310</v>
      </c>
      <c r="E1074" s="95" t="s">
        <v>1841</v>
      </c>
      <c r="F1074" s="96" t="s">
        <v>1832</v>
      </c>
      <c r="G1074" s="97">
        <v>1</v>
      </c>
      <c r="H1074" s="98">
        <v>41639</v>
      </c>
      <c r="I1074" s="98">
        <v>46753</v>
      </c>
      <c r="J1074" s="96">
        <v>1</v>
      </c>
      <c r="K1074" s="96">
        <v>1</v>
      </c>
      <c r="L1074" s="96">
        <v>28</v>
      </c>
      <c r="M1074" s="99">
        <v>0</v>
      </c>
      <c r="N1074" s="99">
        <f t="shared" si="145"/>
        <v>0</v>
      </c>
      <c r="O1074" s="99">
        <f t="shared" si="146"/>
        <v>0</v>
      </c>
      <c r="P1074" s="99">
        <v>0</v>
      </c>
      <c r="Q1074" s="99">
        <f t="shared" si="147"/>
        <v>0</v>
      </c>
      <c r="R1074" s="99">
        <f t="shared" si="148"/>
        <v>0</v>
      </c>
      <c r="S1074" s="99">
        <f t="shared" si="149"/>
        <v>0</v>
      </c>
      <c r="T1074" s="99">
        <v>0</v>
      </c>
      <c r="U1074" s="100">
        <f t="shared" si="150"/>
        <v>0</v>
      </c>
      <c r="V1074" s="100">
        <v>1</v>
      </c>
      <c r="W1074" s="100">
        <f t="shared" si="151"/>
        <v>0</v>
      </c>
      <c r="X1074" s="100">
        <f t="shared" si="152"/>
        <v>0</v>
      </c>
      <c r="Y1074" s="100">
        <f t="shared" si="153"/>
        <v>0</v>
      </c>
    </row>
    <row r="1075" spans="1:25" x14ac:dyDescent="0.2">
      <c r="A1075" s="91" t="s">
        <v>4009</v>
      </c>
      <c r="B1075" s="92">
        <v>5016550</v>
      </c>
      <c r="C1075" s="93" t="s">
        <v>4010</v>
      </c>
      <c r="D1075" s="94">
        <v>11523646</v>
      </c>
      <c r="E1075" s="95" t="s">
        <v>1841</v>
      </c>
      <c r="F1075" s="96" t="s">
        <v>1832</v>
      </c>
      <c r="G1075" s="97">
        <v>1</v>
      </c>
      <c r="H1075" s="98">
        <v>41639</v>
      </c>
      <c r="I1075" s="98">
        <v>46753</v>
      </c>
      <c r="J1075" s="96">
        <v>1</v>
      </c>
      <c r="K1075" s="96">
        <v>1</v>
      </c>
      <c r="L1075" s="96">
        <v>28</v>
      </c>
      <c r="M1075" s="99">
        <v>1</v>
      </c>
      <c r="N1075" s="99">
        <f t="shared" si="145"/>
        <v>1</v>
      </c>
      <c r="O1075" s="99">
        <f t="shared" si="146"/>
        <v>1</v>
      </c>
      <c r="P1075" s="99">
        <v>0</v>
      </c>
      <c r="Q1075" s="99">
        <f t="shared" si="147"/>
        <v>1</v>
      </c>
      <c r="R1075" s="99">
        <f t="shared" si="148"/>
        <v>2</v>
      </c>
      <c r="S1075" s="99">
        <f t="shared" si="149"/>
        <v>0</v>
      </c>
      <c r="T1075" s="99">
        <v>2</v>
      </c>
      <c r="U1075" s="100">
        <f t="shared" si="150"/>
        <v>0</v>
      </c>
      <c r="V1075" s="100">
        <v>1</v>
      </c>
      <c r="W1075" s="100">
        <f t="shared" si="151"/>
        <v>0</v>
      </c>
      <c r="X1075" s="100">
        <f t="shared" si="152"/>
        <v>0.1</v>
      </c>
      <c r="Y1075" s="100">
        <f t="shared" si="153"/>
        <v>2</v>
      </c>
    </row>
    <row r="1076" spans="1:25" x14ac:dyDescent="0.2">
      <c r="A1076" s="91" t="s">
        <v>4011</v>
      </c>
      <c r="B1076" s="92">
        <v>5016551</v>
      </c>
      <c r="C1076" s="93" t="s">
        <v>4012</v>
      </c>
      <c r="D1076" s="94">
        <v>11533088</v>
      </c>
      <c r="E1076" s="95" t="s">
        <v>1841</v>
      </c>
      <c r="F1076" s="96" t="s">
        <v>1832</v>
      </c>
      <c r="G1076" s="97">
        <v>1</v>
      </c>
      <c r="H1076" s="98">
        <v>41639</v>
      </c>
      <c r="I1076" s="98">
        <v>46753</v>
      </c>
      <c r="J1076" s="96">
        <v>1</v>
      </c>
      <c r="K1076" s="96">
        <v>1</v>
      </c>
      <c r="L1076" s="96">
        <v>28</v>
      </c>
      <c r="M1076" s="99">
        <v>0</v>
      </c>
      <c r="N1076" s="99">
        <f t="shared" si="145"/>
        <v>0</v>
      </c>
      <c r="O1076" s="99">
        <f t="shared" si="146"/>
        <v>0</v>
      </c>
      <c r="P1076" s="99">
        <v>0</v>
      </c>
      <c r="Q1076" s="99">
        <f t="shared" si="147"/>
        <v>0</v>
      </c>
      <c r="R1076" s="99">
        <f t="shared" si="148"/>
        <v>0</v>
      </c>
      <c r="S1076" s="99">
        <f t="shared" si="149"/>
        <v>0</v>
      </c>
      <c r="T1076" s="99">
        <v>0</v>
      </c>
      <c r="U1076" s="100">
        <f t="shared" si="150"/>
        <v>0</v>
      </c>
      <c r="V1076" s="100">
        <v>1</v>
      </c>
      <c r="W1076" s="100">
        <f t="shared" si="151"/>
        <v>0</v>
      </c>
      <c r="X1076" s="100">
        <f t="shared" si="152"/>
        <v>0</v>
      </c>
      <c r="Y1076" s="100">
        <f t="shared" si="153"/>
        <v>0</v>
      </c>
    </row>
    <row r="1077" spans="1:25" x14ac:dyDescent="0.2">
      <c r="A1077" s="91" t="s">
        <v>4013</v>
      </c>
      <c r="B1077" s="92">
        <v>5016552</v>
      </c>
      <c r="C1077" s="93" t="s">
        <v>4014</v>
      </c>
      <c r="D1077" s="94">
        <v>11534370</v>
      </c>
      <c r="E1077" s="95" t="s">
        <v>1841</v>
      </c>
      <c r="F1077" s="96" t="s">
        <v>1832</v>
      </c>
      <c r="G1077" s="97">
        <v>1</v>
      </c>
      <c r="H1077" s="98">
        <v>41639</v>
      </c>
      <c r="I1077" s="98">
        <v>46753</v>
      </c>
      <c r="J1077" s="96">
        <v>1</v>
      </c>
      <c r="K1077" s="96">
        <v>1</v>
      </c>
      <c r="L1077" s="96">
        <v>28</v>
      </c>
      <c r="M1077" s="99">
        <v>0</v>
      </c>
      <c r="N1077" s="99">
        <f t="shared" si="145"/>
        <v>0</v>
      </c>
      <c r="O1077" s="99">
        <f t="shared" si="146"/>
        <v>0</v>
      </c>
      <c r="P1077" s="99">
        <v>0</v>
      </c>
      <c r="Q1077" s="99">
        <f t="shared" si="147"/>
        <v>0</v>
      </c>
      <c r="R1077" s="99">
        <f t="shared" si="148"/>
        <v>0</v>
      </c>
      <c r="S1077" s="99">
        <f t="shared" si="149"/>
        <v>0</v>
      </c>
      <c r="T1077" s="99">
        <v>0</v>
      </c>
      <c r="U1077" s="100">
        <f t="shared" si="150"/>
        <v>0</v>
      </c>
      <c r="V1077" s="100">
        <v>1</v>
      </c>
      <c r="W1077" s="100">
        <f t="shared" si="151"/>
        <v>0</v>
      </c>
      <c r="X1077" s="100">
        <f t="shared" si="152"/>
        <v>0</v>
      </c>
      <c r="Y1077" s="100">
        <f t="shared" si="153"/>
        <v>0</v>
      </c>
    </row>
    <row r="1078" spans="1:25" x14ac:dyDescent="0.2">
      <c r="A1078" s="91" t="s">
        <v>4015</v>
      </c>
      <c r="B1078" s="92">
        <v>5016554</v>
      </c>
      <c r="C1078" s="93" t="s">
        <v>4016</v>
      </c>
      <c r="D1078" s="94">
        <v>11536353</v>
      </c>
      <c r="E1078" s="95" t="s">
        <v>1841</v>
      </c>
      <c r="F1078" s="96" t="s">
        <v>1832</v>
      </c>
      <c r="G1078" s="97">
        <v>1</v>
      </c>
      <c r="H1078" s="98">
        <v>41639</v>
      </c>
      <c r="I1078" s="98">
        <v>46753</v>
      </c>
      <c r="J1078" s="96">
        <v>1</v>
      </c>
      <c r="K1078" s="96">
        <v>1</v>
      </c>
      <c r="L1078" s="96">
        <v>28</v>
      </c>
      <c r="M1078" s="99">
        <v>1</v>
      </c>
      <c r="N1078" s="99">
        <f t="shared" si="145"/>
        <v>1</v>
      </c>
      <c r="O1078" s="99">
        <f t="shared" si="146"/>
        <v>1</v>
      </c>
      <c r="P1078" s="99">
        <v>0</v>
      </c>
      <c r="Q1078" s="99">
        <f t="shared" si="147"/>
        <v>1</v>
      </c>
      <c r="R1078" s="99">
        <f t="shared" si="148"/>
        <v>2</v>
      </c>
      <c r="S1078" s="99">
        <f t="shared" si="149"/>
        <v>0</v>
      </c>
      <c r="T1078" s="99">
        <v>2</v>
      </c>
      <c r="U1078" s="100">
        <f t="shared" si="150"/>
        <v>0</v>
      </c>
      <c r="V1078" s="100">
        <v>1</v>
      </c>
      <c r="W1078" s="100">
        <f t="shared" si="151"/>
        <v>0</v>
      </c>
      <c r="X1078" s="100">
        <f t="shared" si="152"/>
        <v>0.1</v>
      </c>
      <c r="Y1078" s="100">
        <f t="shared" si="153"/>
        <v>2</v>
      </c>
    </row>
    <row r="1079" spans="1:25" x14ac:dyDescent="0.2">
      <c r="A1079" s="91" t="s">
        <v>4017</v>
      </c>
      <c r="B1079" s="92">
        <v>2016872</v>
      </c>
      <c r="C1079" s="93" t="s">
        <v>4018</v>
      </c>
      <c r="D1079" s="94" t="s">
        <v>4019</v>
      </c>
      <c r="E1079" s="95" t="s">
        <v>1841</v>
      </c>
      <c r="F1079" s="96" t="s">
        <v>1832</v>
      </c>
      <c r="G1079" s="97">
        <v>1</v>
      </c>
      <c r="H1079" s="98">
        <v>41639</v>
      </c>
      <c r="I1079" s="98">
        <v>46753</v>
      </c>
      <c r="J1079" s="96">
        <v>1</v>
      </c>
      <c r="K1079" s="96">
        <v>1</v>
      </c>
      <c r="L1079" s="96">
        <v>28</v>
      </c>
      <c r="M1079" s="99">
        <v>0</v>
      </c>
      <c r="N1079" s="99">
        <f t="shared" si="145"/>
        <v>0</v>
      </c>
      <c r="O1079" s="99">
        <f t="shared" si="146"/>
        <v>0</v>
      </c>
      <c r="P1079" s="99">
        <v>0</v>
      </c>
      <c r="Q1079" s="99">
        <f t="shared" si="147"/>
        <v>0</v>
      </c>
      <c r="R1079" s="99">
        <f t="shared" si="148"/>
        <v>0</v>
      </c>
      <c r="S1079" s="99">
        <f t="shared" si="149"/>
        <v>0</v>
      </c>
      <c r="T1079" s="99">
        <v>0</v>
      </c>
      <c r="U1079" s="100">
        <f t="shared" si="150"/>
        <v>0</v>
      </c>
      <c r="V1079" s="100">
        <v>1</v>
      </c>
      <c r="W1079" s="100">
        <f t="shared" si="151"/>
        <v>0</v>
      </c>
      <c r="X1079" s="100">
        <f t="shared" si="152"/>
        <v>0</v>
      </c>
      <c r="Y1079" s="100">
        <f t="shared" si="153"/>
        <v>0</v>
      </c>
    </row>
    <row r="1080" spans="1:25" x14ac:dyDescent="0.2">
      <c r="A1080" s="91" t="s">
        <v>4020</v>
      </c>
      <c r="B1080" s="92">
        <v>5016558</v>
      </c>
      <c r="C1080" s="93" t="s">
        <v>4021</v>
      </c>
      <c r="D1080" s="94">
        <v>11536681</v>
      </c>
      <c r="E1080" s="95" t="s">
        <v>1841</v>
      </c>
      <c r="F1080" s="96" t="s">
        <v>1832</v>
      </c>
      <c r="G1080" s="97">
        <v>1</v>
      </c>
      <c r="H1080" s="98">
        <v>41639</v>
      </c>
      <c r="I1080" s="98">
        <v>46753</v>
      </c>
      <c r="J1080" s="96">
        <v>1</v>
      </c>
      <c r="K1080" s="96">
        <v>1</v>
      </c>
      <c r="L1080" s="96">
        <v>28</v>
      </c>
      <c r="M1080" s="99">
        <v>1</v>
      </c>
      <c r="N1080" s="99">
        <f t="shared" si="145"/>
        <v>1</v>
      </c>
      <c r="O1080" s="99">
        <f t="shared" si="146"/>
        <v>1</v>
      </c>
      <c r="P1080" s="99">
        <v>0</v>
      </c>
      <c r="Q1080" s="99">
        <f t="shared" si="147"/>
        <v>1</v>
      </c>
      <c r="R1080" s="99">
        <f t="shared" si="148"/>
        <v>2</v>
      </c>
      <c r="S1080" s="99">
        <f t="shared" si="149"/>
        <v>0</v>
      </c>
      <c r="T1080" s="99">
        <v>2</v>
      </c>
      <c r="U1080" s="100">
        <f t="shared" si="150"/>
        <v>0</v>
      </c>
      <c r="V1080" s="100">
        <v>1</v>
      </c>
      <c r="W1080" s="100">
        <f t="shared" si="151"/>
        <v>0</v>
      </c>
      <c r="X1080" s="100">
        <f t="shared" si="152"/>
        <v>0.1</v>
      </c>
      <c r="Y1080" s="100">
        <f t="shared" si="153"/>
        <v>2</v>
      </c>
    </row>
    <row r="1081" spans="1:25" x14ac:dyDescent="0.2">
      <c r="A1081" s="91" t="s">
        <v>4022</v>
      </c>
      <c r="B1081" s="92">
        <v>5016559</v>
      </c>
      <c r="C1081" s="93" t="s">
        <v>4023</v>
      </c>
      <c r="D1081" s="94" t="s">
        <v>4024</v>
      </c>
      <c r="E1081" s="95" t="s">
        <v>1841</v>
      </c>
      <c r="F1081" s="96" t="s">
        <v>1832</v>
      </c>
      <c r="G1081" s="97">
        <v>1</v>
      </c>
      <c r="H1081" s="98">
        <v>41639</v>
      </c>
      <c r="I1081" s="98">
        <v>46753</v>
      </c>
      <c r="J1081" s="96">
        <v>1</v>
      </c>
      <c r="K1081" s="96">
        <v>1</v>
      </c>
      <c r="L1081" s="96">
        <v>28</v>
      </c>
      <c r="M1081" s="99">
        <v>0</v>
      </c>
      <c r="N1081" s="99">
        <f t="shared" si="145"/>
        <v>0</v>
      </c>
      <c r="O1081" s="99">
        <f t="shared" si="146"/>
        <v>0</v>
      </c>
      <c r="P1081" s="99">
        <v>0</v>
      </c>
      <c r="Q1081" s="99">
        <f t="shared" si="147"/>
        <v>0</v>
      </c>
      <c r="R1081" s="99">
        <f t="shared" si="148"/>
        <v>0</v>
      </c>
      <c r="S1081" s="99">
        <f t="shared" si="149"/>
        <v>0</v>
      </c>
      <c r="T1081" s="99">
        <v>0</v>
      </c>
      <c r="U1081" s="100">
        <f t="shared" si="150"/>
        <v>0</v>
      </c>
      <c r="V1081" s="100">
        <v>1</v>
      </c>
      <c r="W1081" s="100">
        <f t="shared" si="151"/>
        <v>0</v>
      </c>
      <c r="X1081" s="100">
        <f t="shared" si="152"/>
        <v>0</v>
      </c>
      <c r="Y1081" s="100">
        <f t="shared" si="153"/>
        <v>0</v>
      </c>
    </row>
    <row r="1082" spans="1:25" x14ac:dyDescent="0.2">
      <c r="A1082" s="91" t="s">
        <v>4025</v>
      </c>
      <c r="B1082" s="92">
        <v>5016560</v>
      </c>
      <c r="C1082" s="93" t="s">
        <v>4026</v>
      </c>
      <c r="D1082" s="94">
        <v>11536307</v>
      </c>
      <c r="E1082" s="95" t="s">
        <v>1841</v>
      </c>
      <c r="F1082" s="96" t="s">
        <v>1832</v>
      </c>
      <c r="G1082" s="97">
        <v>1</v>
      </c>
      <c r="H1082" s="98">
        <v>41639</v>
      </c>
      <c r="I1082" s="98">
        <v>46753</v>
      </c>
      <c r="J1082" s="96">
        <v>1</v>
      </c>
      <c r="K1082" s="96">
        <v>1</v>
      </c>
      <c r="L1082" s="96">
        <v>28</v>
      </c>
      <c r="M1082" s="99">
        <v>1</v>
      </c>
      <c r="N1082" s="99">
        <f t="shared" si="145"/>
        <v>1</v>
      </c>
      <c r="O1082" s="99">
        <f t="shared" si="146"/>
        <v>1</v>
      </c>
      <c r="P1082" s="99">
        <v>0</v>
      </c>
      <c r="Q1082" s="99">
        <f t="shared" si="147"/>
        <v>1</v>
      </c>
      <c r="R1082" s="99">
        <f t="shared" si="148"/>
        <v>2</v>
      </c>
      <c r="S1082" s="99">
        <f t="shared" si="149"/>
        <v>0</v>
      </c>
      <c r="T1082" s="99">
        <v>2</v>
      </c>
      <c r="U1082" s="100">
        <f t="shared" si="150"/>
        <v>0</v>
      </c>
      <c r="V1082" s="100">
        <v>1</v>
      </c>
      <c r="W1082" s="100">
        <f t="shared" si="151"/>
        <v>0</v>
      </c>
      <c r="X1082" s="100">
        <f t="shared" si="152"/>
        <v>0.1</v>
      </c>
      <c r="Y1082" s="100">
        <f t="shared" si="153"/>
        <v>2</v>
      </c>
    </row>
    <row r="1083" spans="1:25" x14ac:dyDescent="0.2">
      <c r="A1083" s="91" t="s">
        <v>4027</v>
      </c>
      <c r="B1083" s="92">
        <v>5016563</v>
      </c>
      <c r="C1083" s="93" t="s">
        <v>4028</v>
      </c>
      <c r="D1083" s="94">
        <v>11524508</v>
      </c>
      <c r="E1083" s="95" t="s">
        <v>1841</v>
      </c>
      <c r="F1083" s="96" t="s">
        <v>1832</v>
      </c>
      <c r="G1083" s="97">
        <v>1</v>
      </c>
      <c r="H1083" s="98">
        <v>41639</v>
      </c>
      <c r="I1083" s="98">
        <v>46753</v>
      </c>
      <c r="J1083" s="96">
        <v>1</v>
      </c>
      <c r="K1083" s="96">
        <v>1</v>
      </c>
      <c r="L1083" s="96">
        <v>28</v>
      </c>
      <c r="M1083" s="99">
        <v>0</v>
      </c>
      <c r="N1083" s="99">
        <f t="shared" si="145"/>
        <v>0</v>
      </c>
      <c r="O1083" s="99">
        <f t="shared" si="146"/>
        <v>0</v>
      </c>
      <c r="P1083" s="99">
        <v>0</v>
      </c>
      <c r="Q1083" s="99">
        <f t="shared" si="147"/>
        <v>0</v>
      </c>
      <c r="R1083" s="99">
        <f t="shared" si="148"/>
        <v>0</v>
      </c>
      <c r="S1083" s="99">
        <f t="shared" si="149"/>
        <v>0</v>
      </c>
      <c r="T1083" s="99">
        <v>0</v>
      </c>
      <c r="U1083" s="100">
        <f t="shared" si="150"/>
        <v>0</v>
      </c>
      <c r="V1083" s="100">
        <v>1</v>
      </c>
      <c r="W1083" s="100">
        <f t="shared" si="151"/>
        <v>0</v>
      </c>
      <c r="X1083" s="100">
        <f t="shared" si="152"/>
        <v>0</v>
      </c>
      <c r="Y1083" s="100">
        <f t="shared" si="153"/>
        <v>0</v>
      </c>
    </row>
    <row r="1084" spans="1:25" x14ac:dyDescent="0.2">
      <c r="A1084" s="91" t="s">
        <v>4029</v>
      </c>
      <c r="B1084" s="92">
        <v>5016564</v>
      </c>
      <c r="C1084" s="93" t="s">
        <v>4030</v>
      </c>
      <c r="D1084" s="94" t="s">
        <v>4031</v>
      </c>
      <c r="E1084" s="95" t="s">
        <v>1841</v>
      </c>
      <c r="F1084" s="96" t="s">
        <v>1832</v>
      </c>
      <c r="G1084" s="97">
        <v>1</v>
      </c>
      <c r="H1084" s="98">
        <v>41639</v>
      </c>
      <c r="I1084" s="98">
        <v>46753</v>
      </c>
      <c r="J1084" s="96">
        <v>1</v>
      </c>
      <c r="K1084" s="96">
        <v>1</v>
      </c>
      <c r="L1084" s="96">
        <v>28</v>
      </c>
      <c r="M1084" s="99">
        <v>0</v>
      </c>
      <c r="N1084" s="99">
        <f t="shared" si="145"/>
        <v>0</v>
      </c>
      <c r="O1084" s="99">
        <f t="shared" si="146"/>
        <v>0</v>
      </c>
      <c r="P1084" s="99">
        <v>0</v>
      </c>
      <c r="Q1084" s="99">
        <f t="shared" si="147"/>
        <v>0</v>
      </c>
      <c r="R1084" s="99">
        <f t="shared" si="148"/>
        <v>0</v>
      </c>
      <c r="S1084" s="99">
        <f t="shared" si="149"/>
        <v>0</v>
      </c>
      <c r="T1084" s="99">
        <v>0</v>
      </c>
      <c r="U1084" s="100">
        <f t="shared" si="150"/>
        <v>0</v>
      </c>
      <c r="V1084" s="100">
        <v>1</v>
      </c>
      <c r="W1084" s="100">
        <f t="shared" si="151"/>
        <v>0</v>
      </c>
      <c r="X1084" s="100">
        <f t="shared" si="152"/>
        <v>0</v>
      </c>
      <c r="Y1084" s="100">
        <f t="shared" si="153"/>
        <v>0</v>
      </c>
    </row>
    <row r="1085" spans="1:25" x14ac:dyDescent="0.2">
      <c r="A1085" s="91" t="s">
        <v>4032</v>
      </c>
      <c r="B1085" s="92">
        <v>5016565</v>
      </c>
      <c r="C1085" s="93" t="s">
        <v>4033</v>
      </c>
      <c r="D1085" s="94">
        <v>11536360</v>
      </c>
      <c r="E1085" s="95" t="s">
        <v>1841</v>
      </c>
      <c r="F1085" s="96" t="s">
        <v>1832</v>
      </c>
      <c r="G1085" s="97">
        <v>1</v>
      </c>
      <c r="H1085" s="98">
        <v>41639</v>
      </c>
      <c r="I1085" s="98">
        <v>46753</v>
      </c>
      <c r="J1085" s="96">
        <v>1</v>
      </c>
      <c r="K1085" s="96">
        <v>1</v>
      </c>
      <c r="L1085" s="96">
        <v>28</v>
      </c>
      <c r="M1085" s="99">
        <v>1</v>
      </c>
      <c r="N1085" s="99">
        <f t="shared" si="145"/>
        <v>1</v>
      </c>
      <c r="O1085" s="99">
        <f t="shared" si="146"/>
        <v>1</v>
      </c>
      <c r="P1085" s="99">
        <v>0</v>
      </c>
      <c r="Q1085" s="99">
        <f t="shared" si="147"/>
        <v>1</v>
      </c>
      <c r="R1085" s="99">
        <f t="shared" si="148"/>
        <v>2</v>
      </c>
      <c r="S1085" s="99">
        <f t="shared" si="149"/>
        <v>0</v>
      </c>
      <c r="T1085" s="99">
        <v>2</v>
      </c>
      <c r="U1085" s="100">
        <f t="shared" si="150"/>
        <v>0</v>
      </c>
      <c r="V1085" s="100">
        <v>1</v>
      </c>
      <c r="W1085" s="100">
        <f t="shared" si="151"/>
        <v>0</v>
      </c>
      <c r="X1085" s="100">
        <f t="shared" si="152"/>
        <v>0.1</v>
      </c>
      <c r="Y1085" s="100">
        <f t="shared" si="153"/>
        <v>2</v>
      </c>
    </row>
    <row r="1086" spans="1:25" x14ac:dyDescent="0.2">
      <c r="A1086" s="91" t="s">
        <v>4034</v>
      </c>
      <c r="B1086" s="92">
        <v>5016566</v>
      </c>
      <c r="C1086" s="93" t="s">
        <v>4035</v>
      </c>
      <c r="D1086" s="94">
        <v>11536096</v>
      </c>
      <c r="E1086" s="95" t="s">
        <v>1841</v>
      </c>
      <c r="F1086" s="96" t="s">
        <v>1832</v>
      </c>
      <c r="G1086" s="97">
        <v>1</v>
      </c>
      <c r="H1086" s="98">
        <v>41639</v>
      </c>
      <c r="I1086" s="98">
        <v>46753</v>
      </c>
      <c r="J1086" s="96">
        <v>1</v>
      </c>
      <c r="K1086" s="96">
        <v>1</v>
      </c>
      <c r="L1086" s="96">
        <v>28</v>
      </c>
      <c r="M1086" s="99">
        <v>0</v>
      </c>
      <c r="N1086" s="99">
        <f t="shared" si="145"/>
        <v>0</v>
      </c>
      <c r="O1086" s="99">
        <f t="shared" si="146"/>
        <v>0</v>
      </c>
      <c r="P1086" s="99">
        <v>0</v>
      </c>
      <c r="Q1086" s="99">
        <f t="shared" si="147"/>
        <v>0</v>
      </c>
      <c r="R1086" s="99">
        <f t="shared" si="148"/>
        <v>0</v>
      </c>
      <c r="S1086" s="99">
        <f t="shared" si="149"/>
        <v>0</v>
      </c>
      <c r="T1086" s="99">
        <v>0</v>
      </c>
      <c r="U1086" s="100">
        <f t="shared" si="150"/>
        <v>0</v>
      </c>
      <c r="V1086" s="100">
        <v>1</v>
      </c>
      <c r="W1086" s="100">
        <f t="shared" si="151"/>
        <v>0</v>
      </c>
      <c r="X1086" s="100">
        <f t="shared" si="152"/>
        <v>0</v>
      </c>
      <c r="Y1086" s="100">
        <f t="shared" si="153"/>
        <v>0</v>
      </c>
    </row>
    <row r="1087" spans="1:25" x14ac:dyDescent="0.2">
      <c r="A1087" s="91" t="s">
        <v>4036</v>
      </c>
      <c r="B1087" s="92">
        <v>5016567</v>
      </c>
      <c r="C1087" s="93" t="s">
        <v>4037</v>
      </c>
      <c r="D1087" s="94" t="s">
        <v>4038</v>
      </c>
      <c r="E1087" s="95" t="s">
        <v>1841</v>
      </c>
      <c r="F1087" s="96" t="s">
        <v>1832</v>
      </c>
      <c r="G1087" s="97">
        <v>1</v>
      </c>
      <c r="H1087" s="98">
        <v>41639</v>
      </c>
      <c r="I1087" s="98">
        <v>46753</v>
      </c>
      <c r="J1087" s="96">
        <v>1</v>
      </c>
      <c r="K1087" s="96">
        <v>1</v>
      </c>
      <c r="L1087" s="96">
        <v>28</v>
      </c>
      <c r="M1087" s="99">
        <v>0</v>
      </c>
      <c r="N1087" s="99">
        <f t="shared" si="145"/>
        <v>0</v>
      </c>
      <c r="O1087" s="99">
        <f t="shared" si="146"/>
        <v>0</v>
      </c>
      <c r="P1087" s="99">
        <v>0</v>
      </c>
      <c r="Q1087" s="99">
        <f t="shared" si="147"/>
        <v>0</v>
      </c>
      <c r="R1087" s="99">
        <f t="shared" si="148"/>
        <v>0</v>
      </c>
      <c r="S1087" s="99">
        <f t="shared" si="149"/>
        <v>0</v>
      </c>
      <c r="T1087" s="99">
        <v>0</v>
      </c>
      <c r="U1087" s="100">
        <f t="shared" si="150"/>
        <v>0</v>
      </c>
      <c r="V1087" s="100">
        <v>1</v>
      </c>
      <c r="W1087" s="100">
        <f t="shared" si="151"/>
        <v>0</v>
      </c>
      <c r="X1087" s="100">
        <f t="shared" si="152"/>
        <v>0</v>
      </c>
      <c r="Y1087" s="100">
        <f t="shared" si="153"/>
        <v>0</v>
      </c>
    </row>
    <row r="1088" spans="1:25" x14ac:dyDescent="0.2">
      <c r="A1088" s="91" t="s">
        <v>4039</v>
      </c>
      <c r="B1088" s="92">
        <v>5016568</v>
      </c>
      <c r="C1088" s="93" t="s">
        <v>4040</v>
      </c>
      <c r="D1088" s="94" t="s">
        <v>4041</v>
      </c>
      <c r="E1088" s="95" t="s">
        <v>1841</v>
      </c>
      <c r="F1088" s="96" t="s">
        <v>1832</v>
      </c>
      <c r="G1088" s="97">
        <v>1</v>
      </c>
      <c r="H1088" s="98">
        <v>41639</v>
      </c>
      <c r="I1088" s="98">
        <v>46753</v>
      </c>
      <c r="J1088" s="96">
        <v>1</v>
      </c>
      <c r="K1088" s="96">
        <v>1</v>
      </c>
      <c r="L1088" s="96">
        <v>28</v>
      </c>
      <c r="M1088" s="99">
        <v>0</v>
      </c>
      <c r="N1088" s="99">
        <f t="shared" si="145"/>
        <v>0</v>
      </c>
      <c r="O1088" s="99">
        <f t="shared" si="146"/>
        <v>0</v>
      </c>
      <c r="P1088" s="99">
        <v>0</v>
      </c>
      <c r="Q1088" s="99">
        <f t="shared" si="147"/>
        <v>0</v>
      </c>
      <c r="R1088" s="99">
        <f t="shared" si="148"/>
        <v>0</v>
      </c>
      <c r="S1088" s="99">
        <f t="shared" si="149"/>
        <v>0</v>
      </c>
      <c r="T1088" s="99">
        <v>0</v>
      </c>
      <c r="U1088" s="100">
        <f t="shared" si="150"/>
        <v>0</v>
      </c>
      <c r="V1088" s="100">
        <v>1</v>
      </c>
      <c r="W1088" s="100">
        <f t="shared" si="151"/>
        <v>0</v>
      </c>
      <c r="X1088" s="100">
        <f t="shared" si="152"/>
        <v>0</v>
      </c>
      <c r="Y1088" s="100">
        <f t="shared" si="153"/>
        <v>0</v>
      </c>
    </row>
    <row r="1089" spans="1:25" x14ac:dyDescent="0.2">
      <c r="A1089" s="91" t="s">
        <v>4042</v>
      </c>
      <c r="B1089" s="92">
        <v>5016569</v>
      </c>
      <c r="C1089" s="93" t="s">
        <v>4043</v>
      </c>
      <c r="D1089" s="94" t="s">
        <v>4044</v>
      </c>
      <c r="E1089" s="95" t="s">
        <v>1841</v>
      </c>
      <c r="F1089" s="96" t="s">
        <v>1832</v>
      </c>
      <c r="G1089" s="97">
        <v>1</v>
      </c>
      <c r="H1089" s="98">
        <v>41639</v>
      </c>
      <c r="I1089" s="98">
        <v>46753</v>
      </c>
      <c r="J1089" s="96">
        <v>1</v>
      </c>
      <c r="K1089" s="96">
        <v>1</v>
      </c>
      <c r="L1089" s="96">
        <v>28</v>
      </c>
      <c r="M1089" s="99">
        <v>1</v>
      </c>
      <c r="N1089" s="99">
        <f t="shared" si="145"/>
        <v>1</v>
      </c>
      <c r="O1089" s="99">
        <f t="shared" si="146"/>
        <v>1</v>
      </c>
      <c r="P1089" s="99">
        <v>0</v>
      </c>
      <c r="Q1089" s="99">
        <f t="shared" si="147"/>
        <v>1</v>
      </c>
      <c r="R1089" s="99">
        <f t="shared" si="148"/>
        <v>2</v>
      </c>
      <c r="S1089" s="99">
        <f t="shared" si="149"/>
        <v>0</v>
      </c>
      <c r="T1089" s="99">
        <v>2</v>
      </c>
      <c r="U1089" s="100">
        <f t="shared" si="150"/>
        <v>0</v>
      </c>
      <c r="V1089" s="100">
        <v>1</v>
      </c>
      <c r="W1089" s="100">
        <f t="shared" si="151"/>
        <v>0</v>
      </c>
      <c r="X1089" s="100">
        <f t="shared" si="152"/>
        <v>0.1</v>
      </c>
      <c r="Y1089" s="100">
        <f t="shared" si="153"/>
        <v>2</v>
      </c>
    </row>
    <row r="1090" spans="1:25" x14ac:dyDescent="0.2">
      <c r="A1090" s="91" t="s">
        <v>4045</v>
      </c>
      <c r="B1090" s="92">
        <v>5016252</v>
      </c>
      <c r="C1090" s="93" t="s">
        <v>4046</v>
      </c>
      <c r="D1090" s="94" t="s">
        <v>4047</v>
      </c>
      <c r="E1090" s="95" t="s">
        <v>1841</v>
      </c>
      <c r="F1090" s="96" t="s">
        <v>1832</v>
      </c>
      <c r="G1090" s="97">
        <v>1</v>
      </c>
      <c r="H1090" s="98">
        <v>41639</v>
      </c>
      <c r="I1090" s="98">
        <v>46753</v>
      </c>
      <c r="J1090" s="96">
        <v>1</v>
      </c>
      <c r="K1090" s="96">
        <v>1</v>
      </c>
      <c r="L1090" s="96">
        <v>28</v>
      </c>
      <c r="M1090" s="99">
        <v>0</v>
      </c>
      <c r="N1090" s="99">
        <f t="shared" si="145"/>
        <v>0</v>
      </c>
      <c r="O1090" s="99">
        <f t="shared" si="146"/>
        <v>0</v>
      </c>
      <c r="P1090" s="99">
        <v>0</v>
      </c>
      <c r="Q1090" s="99">
        <f t="shared" si="147"/>
        <v>0</v>
      </c>
      <c r="R1090" s="99">
        <f t="shared" si="148"/>
        <v>0</v>
      </c>
      <c r="S1090" s="99">
        <f t="shared" si="149"/>
        <v>0</v>
      </c>
      <c r="T1090" s="99">
        <v>0</v>
      </c>
      <c r="U1090" s="100">
        <f t="shared" si="150"/>
        <v>0</v>
      </c>
      <c r="V1090" s="100">
        <v>1</v>
      </c>
      <c r="W1090" s="100">
        <f t="shared" si="151"/>
        <v>0</v>
      </c>
      <c r="X1090" s="100">
        <f t="shared" si="152"/>
        <v>0</v>
      </c>
      <c r="Y1090" s="100">
        <f t="shared" si="153"/>
        <v>0</v>
      </c>
    </row>
    <row r="1091" spans="1:25" x14ac:dyDescent="0.2">
      <c r="A1091" s="91" t="s">
        <v>4048</v>
      </c>
      <c r="B1091" s="92">
        <v>5016576</v>
      </c>
      <c r="C1091" s="93" t="s">
        <v>4049</v>
      </c>
      <c r="D1091" s="94">
        <v>11523526</v>
      </c>
      <c r="E1091" s="95" t="s">
        <v>1841</v>
      </c>
      <c r="F1091" s="96" t="s">
        <v>1832</v>
      </c>
      <c r="G1091" s="97">
        <v>1</v>
      </c>
      <c r="H1091" s="98">
        <v>41639</v>
      </c>
      <c r="I1091" s="98">
        <v>46753</v>
      </c>
      <c r="J1091" s="96">
        <v>1</v>
      </c>
      <c r="K1091" s="96">
        <v>1</v>
      </c>
      <c r="L1091" s="96">
        <v>28</v>
      </c>
      <c r="M1091" s="99">
        <v>0</v>
      </c>
      <c r="N1091" s="99">
        <f t="shared" si="145"/>
        <v>0</v>
      </c>
      <c r="O1091" s="99">
        <f t="shared" si="146"/>
        <v>0</v>
      </c>
      <c r="P1091" s="99">
        <v>0</v>
      </c>
      <c r="Q1091" s="99">
        <f t="shared" si="147"/>
        <v>0</v>
      </c>
      <c r="R1091" s="99">
        <f t="shared" si="148"/>
        <v>0</v>
      </c>
      <c r="S1091" s="99">
        <f t="shared" si="149"/>
        <v>0</v>
      </c>
      <c r="T1091" s="99">
        <v>0</v>
      </c>
      <c r="U1091" s="100">
        <f t="shared" si="150"/>
        <v>0</v>
      </c>
      <c r="V1091" s="100">
        <v>1</v>
      </c>
      <c r="W1091" s="100">
        <f t="shared" si="151"/>
        <v>0</v>
      </c>
      <c r="X1091" s="100">
        <f t="shared" si="152"/>
        <v>0</v>
      </c>
      <c r="Y1091" s="100">
        <f t="shared" si="153"/>
        <v>0</v>
      </c>
    </row>
    <row r="1092" spans="1:25" x14ac:dyDescent="0.2">
      <c r="A1092" s="91" t="s">
        <v>4050</v>
      </c>
      <c r="B1092" s="92">
        <v>5016570</v>
      </c>
      <c r="C1092" s="93" t="s">
        <v>4051</v>
      </c>
      <c r="D1092" s="94">
        <v>115224007</v>
      </c>
      <c r="E1092" s="95" t="s">
        <v>1841</v>
      </c>
      <c r="F1092" s="96" t="s">
        <v>1832</v>
      </c>
      <c r="G1092" s="97">
        <v>1</v>
      </c>
      <c r="H1092" s="98">
        <v>41639</v>
      </c>
      <c r="I1092" s="98">
        <v>46753</v>
      </c>
      <c r="J1092" s="96">
        <v>1</v>
      </c>
      <c r="K1092" s="96">
        <v>1</v>
      </c>
      <c r="L1092" s="96">
        <v>28</v>
      </c>
      <c r="M1092" s="99">
        <v>0</v>
      </c>
      <c r="N1092" s="99">
        <f t="shared" si="145"/>
        <v>0</v>
      </c>
      <c r="O1092" s="99">
        <f t="shared" si="146"/>
        <v>0</v>
      </c>
      <c r="P1092" s="99">
        <v>0</v>
      </c>
      <c r="Q1092" s="99">
        <f t="shared" si="147"/>
        <v>0</v>
      </c>
      <c r="R1092" s="99">
        <f t="shared" si="148"/>
        <v>0</v>
      </c>
      <c r="S1092" s="99">
        <f t="shared" si="149"/>
        <v>0</v>
      </c>
      <c r="T1092" s="99">
        <v>0</v>
      </c>
      <c r="U1092" s="100">
        <f t="shared" si="150"/>
        <v>0</v>
      </c>
      <c r="V1092" s="100">
        <v>1</v>
      </c>
      <c r="W1092" s="100">
        <f t="shared" si="151"/>
        <v>0</v>
      </c>
      <c r="X1092" s="100">
        <f t="shared" si="152"/>
        <v>0</v>
      </c>
      <c r="Y1092" s="100">
        <f t="shared" si="153"/>
        <v>0</v>
      </c>
    </row>
    <row r="1093" spans="1:25" x14ac:dyDescent="0.2">
      <c r="A1093" s="91" t="s">
        <v>4052</v>
      </c>
      <c r="B1093" s="92">
        <v>5016571</v>
      </c>
      <c r="C1093" s="93" t="s">
        <v>4053</v>
      </c>
      <c r="D1093" s="94">
        <v>11536302</v>
      </c>
      <c r="E1093" s="95" t="s">
        <v>1841</v>
      </c>
      <c r="F1093" s="96" t="s">
        <v>1832</v>
      </c>
      <c r="G1093" s="97">
        <v>1</v>
      </c>
      <c r="H1093" s="98">
        <v>41639</v>
      </c>
      <c r="I1093" s="98">
        <v>46753</v>
      </c>
      <c r="J1093" s="96">
        <v>1</v>
      </c>
      <c r="K1093" s="96">
        <v>1</v>
      </c>
      <c r="L1093" s="96">
        <v>28</v>
      </c>
      <c r="M1093" s="99">
        <v>1</v>
      </c>
      <c r="N1093" s="99">
        <f t="shared" si="145"/>
        <v>1</v>
      </c>
      <c r="O1093" s="99">
        <f t="shared" si="146"/>
        <v>1</v>
      </c>
      <c r="P1093" s="99">
        <v>0</v>
      </c>
      <c r="Q1093" s="99">
        <f t="shared" si="147"/>
        <v>1</v>
      </c>
      <c r="R1093" s="99">
        <f t="shared" si="148"/>
        <v>2</v>
      </c>
      <c r="S1093" s="99">
        <f t="shared" si="149"/>
        <v>0</v>
      </c>
      <c r="T1093" s="99">
        <v>2</v>
      </c>
      <c r="U1093" s="100">
        <f t="shared" si="150"/>
        <v>0</v>
      </c>
      <c r="V1093" s="100">
        <v>1</v>
      </c>
      <c r="W1093" s="100">
        <f t="shared" si="151"/>
        <v>0</v>
      </c>
      <c r="X1093" s="100">
        <f t="shared" si="152"/>
        <v>0.1</v>
      </c>
      <c r="Y1093" s="100">
        <f t="shared" si="153"/>
        <v>2</v>
      </c>
    </row>
    <row r="1094" spans="1:25" x14ac:dyDescent="0.2">
      <c r="A1094" s="91" t="s">
        <v>4054</v>
      </c>
      <c r="B1094" s="92">
        <v>5016572</v>
      </c>
      <c r="C1094" s="93" t="s">
        <v>4055</v>
      </c>
      <c r="D1094" s="94">
        <v>11524551</v>
      </c>
      <c r="E1094" s="95" t="s">
        <v>1841</v>
      </c>
      <c r="F1094" s="96" t="s">
        <v>1832</v>
      </c>
      <c r="G1094" s="97">
        <v>1</v>
      </c>
      <c r="H1094" s="98">
        <v>41639</v>
      </c>
      <c r="I1094" s="98">
        <v>46753</v>
      </c>
      <c r="J1094" s="96">
        <v>1</v>
      </c>
      <c r="K1094" s="96">
        <v>1</v>
      </c>
      <c r="L1094" s="96">
        <v>28</v>
      </c>
      <c r="M1094" s="99">
        <v>0</v>
      </c>
      <c r="N1094" s="99">
        <f t="shared" si="145"/>
        <v>0</v>
      </c>
      <c r="O1094" s="99">
        <f t="shared" si="146"/>
        <v>0</v>
      </c>
      <c r="P1094" s="99">
        <v>0</v>
      </c>
      <c r="Q1094" s="99">
        <f t="shared" si="147"/>
        <v>0</v>
      </c>
      <c r="R1094" s="99">
        <f t="shared" si="148"/>
        <v>0</v>
      </c>
      <c r="S1094" s="99">
        <f t="shared" si="149"/>
        <v>0</v>
      </c>
      <c r="T1094" s="99">
        <v>0</v>
      </c>
      <c r="U1094" s="100">
        <f t="shared" si="150"/>
        <v>0</v>
      </c>
      <c r="V1094" s="100">
        <v>1</v>
      </c>
      <c r="W1094" s="100">
        <f t="shared" si="151"/>
        <v>0</v>
      </c>
      <c r="X1094" s="100">
        <f t="shared" si="152"/>
        <v>0</v>
      </c>
      <c r="Y1094" s="100">
        <f t="shared" si="153"/>
        <v>0</v>
      </c>
    </row>
    <row r="1095" spans="1:25" x14ac:dyDescent="0.2">
      <c r="A1095" s="91" t="s">
        <v>4056</v>
      </c>
      <c r="B1095" s="92">
        <v>5016573</v>
      </c>
      <c r="C1095" s="93" t="s">
        <v>4057</v>
      </c>
      <c r="D1095" s="94">
        <v>11163415</v>
      </c>
      <c r="E1095" s="95" t="s">
        <v>1841</v>
      </c>
      <c r="F1095" s="96" t="s">
        <v>1832</v>
      </c>
      <c r="G1095" s="97">
        <v>1</v>
      </c>
      <c r="H1095" s="98">
        <v>41639</v>
      </c>
      <c r="I1095" s="98">
        <v>46753</v>
      </c>
      <c r="J1095" s="96">
        <v>1</v>
      </c>
      <c r="K1095" s="96">
        <v>1</v>
      </c>
      <c r="L1095" s="96">
        <v>28</v>
      </c>
      <c r="M1095" s="99">
        <v>0</v>
      </c>
      <c r="N1095" s="99">
        <f t="shared" ref="N1095:N1158" si="154">M1095</f>
        <v>0</v>
      </c>
      <c r="O1095" s="99">
        <f t="shared" ref="O1095:O1158" si="155">M1095</f>
        <v>0</v>
      </c>
      <c r="P1095" s="99">
        <v>0</v>
      </c>
      <c r="Q1095" s="99">
        <f t="shared" ref="Q1095:Q1158" si="156">M1095</f>
        <v>0</v>
      </c>
      <c r="R1095" s="99">
        <f t="shared" ref="R1095:R1158" si="157">IF(M1095&gt;P1095,2,0)</f>
        <v>0</v>
      </c>
      <c r="S1095" s="99">
        <f t="shared" ref="S1095:S1158" si="158">P1095*1</f>
        <v>0</v>
      </c>
      <c r="T1095" s="99">
        <v>0</v>
      </c>
      <c r="U1095" s="100">
        <f t="shared" ref="U1095:U1158" si="159">IF(P1095=1,4,0)</f>
        <v>0</v>
      </c>
      <c r="V1095" s="100">
        <v>1</v>
      </c>
      <c r="W1095" s="100">
        <f t="shared" ref="W1095:W1158" si="160">P1095*4</f>
        <v>0</v>
      </c>
      <c r="X1095" s="100">
        <f t="shared" ref="X1095:X1158" si="161">IF(M1095&gt;P1095,0.1,0)</f>
        <v>0</v>
      </c>
      <c r="Y1095" s="100">
        <f t="shared" ref="Y1095:Y1158" si="162">IF(M1095&gt;P1095,2,0)</f>
        <v>0</v>
      </c>
    </row>
    <row r="1096" spans="1:25" x14ac:dyDescent="0.2">
      <c r="A1096" s="91" t="s">
        <v>4058</v>
      </c>
      <c r="B1096" s="92">
        <v>5016574</v>
      </c>
      <c r="C1096" s="93" t="s">
        <v>4059</v>
      </c>
      <c r="D1096" s="94">
        <v>11523819</v>
      </c>
      <c r="E1096" s="95" t="s">
        <v>1841</v>
      </c>
      <c r="F1096" s="96" t="s">
        <v>1832</v>
      </c>
      <c r="G1096" s="97">
        <v>1</v>
      </c>
      <c r="H1096" s="98">
        <v>41665</v>
      </c>
      <c r="I1096" s="98">
        <v>46753</v>
      </c>
      <c r="J1096" s="96">
        <v>1</v>
      </c>
      <c r="K1096" s="96">
        <v>1</v>
      </c>
      <c r="L1096" s="96">
        <v>28</v>
      </c>
      <c r="M1096" s="99">
        <v>0</v>
      </c>
      <c r="N1096" s="99">
        <f t="shared" si="154"/>
        <v>0</v>
      </c>
      <c r="O1096" s="99">
        <f t="shared" si="155"/>
        <v>0</v>
      </c>
      <c r="P1096" s="99">
        <v>0</v>
      </c>
      <c r="Q1096" s="99">
        <f t="shared" si="156"/>
        <v>0</v>
      </c>
      <c r="R1096" s="99">
        <f t="shared" si="157"/>
        <v>0</v>
      </c>
      <c r="S1096" s="99">
        <f t="shared" si="158"/>
        <v>0</v>
      </c>
      <c r="T1096" s="99">
        <v>0</v>
      </c>
      <c r="U1096" s="100">
        <f t="shared" si="159"/>
        <v>0</v>
      </c>
      <c r="V1096" s="100">
        <v>1</v>
      </c>
      <c r="W1096" s="100">
        <f t="shared" si="160"/>
        <v>0</v>
      </c>
      <c r="X1096" s="100">
        <f t="shared" si="161"/>
        <v>0</v>
      </c>
      <c r="Y1096" s="100">
        <f t="shared" si="162"/>
        <v>0</v>
      </c>
    </row>
    <row r="1097" spans="1:25" x14ac:dyDescent="0.2">
      <c r="A1097" s="91" t="s">
        <v>4060</v>
      </c>
      <c r="B1097" s="92">
        <v>5016575</v>
      </c>
      <c r="C1097" s="93" t="s">
        <v>4061</v>
      </c>
      <c r="D1097" s="94">
        <v>11524511</v>
      </c>
      <c r="E1097" s="95" t="s">
        <v>1841</v>
      </c>
      <c r="F1097" s="96" t="s">
        <v>1832</v>
      </c>
      <c r="G1097" s="97">
        <v>1</v>
      </c>
      <c r="H1097" s="98">
        <v>41639</v>
      </c>
      <c r="I1097" s="98">
        <v>46753</v>
      </c>
      <c r="J1097" s="96">
        <v>1</v>
      </c>
      <c r="K1097" s="96">
        <v>1</v>
      </c>
      <c r="L1097" s="96">
        <v>28</v>
      </c>
      <c r="M1097" s="99">
        <v>0</v>
      </c>
      <c r="N1097" s="99">
        <f t="shared" si="154"/>
        <v>0</v>
      </c>
      <c r="O1097" s="99">
        <f t="shared" si="155"/>
        <v>0</v>
      </c>
      <c r="P1097" s="99">
        <v>0</v>
      </c>
      <c r="Q1097" s="99">
        <f t="shared" si="156"/>
        <v>0</v>
      </c>
      <c r="R1097" s="99">
        <f t="shared" si="157"/>
        <v>0</v>
      </c>
      <c r="S1097" s="99">
        <f t="shared" si="158"/>
        <v>0</v>
      </c>
      <c r="T1097" s="99">
        <v>2</v>
      </c>
      <c r="U1097" s="100">
        <f t="shared" si="159"/>
        <v>0</v>
      </c>
      <c r="V1097" s="100">
        <v>1</v>
      </c>
      <c r="W1097" s="100">
        <f t="shared" si="160"/>
        <v>0</v>
      </c>
      <c r="X1097" s="100">
        <f t="shared" si="161"/>
        <v>0</v>
      </c>
      <c r="Y1097" s="100">
        <f t="shared" si="162"/>
        <v>0</v>
      </c>
    </row>
    <row r="1098" spans="1:25" x14ac:dyDescent="0.2">
      <c r="A1098" s="91" t="s">
        <v>4062</v>
      </c>
      <c r="B1098" s="92">
        <v>5016577</v>
      </c>
      <c r="C1098" s="93" t="s">
        <v>4063</v>
      </c>
      <c r="D1098" s="94">
        <v>11535458</v>
      </c>
      <c r="E1098" s="95" t="s">
        <v>1841</v>
      </c>
      <c r="F1098" s="96" t="s">
        <v>1832</v>
      </c>
      <c r="G1098" s="97">
        <v>1</v>
      </c>
      <c r="H1098" s="98">
        <v>41639</v>
      </c>
      <c r="I1098" s="98">
        <v>46753</v>
      </c>
      <c r="J1098" s="96">
        <v>1</v>
      </c>
      <c r="K1098" s="96">
        <v>1</v>
      </c>
      <c r="L1098" s="96">
        <v>28</v>
      </c>
      <c r="M1098" s="99">
        <v>0</v>
      </c>
      <c r="N1098" s="99">
        <f t="shared" si="154"/>
        <v>0</v>
      </c>
      <c r="O1098" s="99">
        <f t="shared" si="155"/>
        <v>0</v>
      </c>
      <c r="P1098" s="99">
        <v>0</v>
      </c>
      <c r="Q1098" s="99">
        <f t="shared" si="156"/>
        <v>0</v>
      </c>
      <c r="R1098" s="99">
        <f t="shared" si="157"/>
        <v>0</v>
      </c>
      <c r="S1098" s="99">
        <f t="shared" si="158"/>
        <v>0</v>
      </c>
      <c r="T1098" s="99">
        <v>0</v>
      </c>
      <c r="U1098" s="100">
        <f t="shared" si="159"/>
        <v>0</v>
      </c>
      <c r="V1098" s="100">
        <v>1</v>
      </c>
      <c r="W1098" s="100">
        <f t="shared" si="160"/>
        <v>0</v>
      </c>
      <c r="X1098" s="100">
        <f t="shared" si="161"/>
        <v>0</v>
      </c>
      <c r="Y1098" s="100">
        <f t="shared" si="162"/>
        <v>0</v>
      </c>
    </row>
    <row r="1099" spans="1:25" x14ac:dyDescent="0.2">
      <c r="A1099" s="91" t="s">
        <v>4064</v>
      </c>
      <c r="B1099" s="92">
        <v>5016578</v>
      </c>
      <c r="C1099" s="93" t="s">
        <v>4065</v>
      </c>
      <c r="D1099" s="94">
        <v>11524519</v>
      </c>
      <c r="E1099" s="95" t="s">
        <v>1841</v>
      </c>
      <c r="F1099" s="96" t="s">
        <v>1832</v>
      </c>
      <c r="G1099" s="97">
        <v>1</v>
      </c>
      <c r="H1099" s="98">
        <v>41639</v>
      </c>
      <c r="I1099" s="98">
        <v>46753</v>
      </c>
      <c r="J1099" s="96">
        <v>1</v>
      </c>
      <c r="K1099" s="96">
        <v>1</v>
      </c>
      <c r="L1099" s="96">
        <v>28</v>
      </c>
      <c r="M1099" s="99">
        <v>0</v>
      </c>
      <c r="N1099" s="99">
        <f t="shared" si="154"/>
        <v>0</v>
      </c>
      <c r="O1099" s="99">
        <f t="shared" si="155"/>
        <v>0</v>
      </c>
      <c r="P1099" s="99">
        <v>0</v>
      </c>
      <c r="Q1099" s="99">
        <f t="shared" si="156"/>
        <v>0</v>
      </c>
      <c r="R1099" s="99">
        <f t="shared" si="157"/>
        <v>0</v>
      </c>
      <c r="S1099" s="99">
        <f t="shared" si="158"/>
        <v>0</v>
      </c>
      <c r="T1099" s="99">
        <v>0</v>
      </c>
      <c r="U1099" s="100">
        <f t="shared" si="159"/>
        <v>0</v>
      </c>
      <c r="V1099" s="100">
        <v>1</v>
      </c>
      <c r="W1099" s="100">
        <f t="shared" si="160"/>
        <v>0</v>
      </c>
      <c r="X1099" s="100">
        <f t="shared" si="161"/>
        <v>0</v>
      </c>
      <c r="Y1099" s="100">
        <f t="shared" si="162"/>
        <v>0</v>
      </c>
    </row>
    <row r="1100" spans="1:25" x14ac:dyDescent="0.2">
      <c r="A1100" s="91" t="s">
        <v>4066</v>
      </c>
      <c r="B1100" s="92">
        <v>5016253</v>
      </c>
      <c r="C1100" s="93" t="s">
        <v>4067</v>
      </c>
      <c r="D1100" s="94">
        <v>11536303</v>
      </c>
      <c r="E1100" s="95" t="s">
        <v>1841</v>
      </c>
      <c r="F1100" s="96" t="s">
        <v>1832</v>
      </c>
      <c r="G1100" s="97">
        <v>1</v>
      </c>
      <c r="H1100" s="98">
        <v>41639</v>
      </c>
      <c r="I1100" s="98">
        <v>46753</v>
      </c>
      <c r="J1100" s="96">
        <v>1</v>
      </c>
      <c r="K1100" s="96">
        <v>1</v>
      </c>
      <c r="L1100" s="96">
        <v>28</v>
      </c>
      <c r="M1100" s="99">
        <v>0</v>
      </c>
      <c r="N1100" s="99">
        <f t="shared" si="154"/>
        <v>0</v>
      </c>
      <c r="O1100" s="99">
        <f t="shared" si="155"/>
        <v>0</v>
      </c>
      <c r="P1100" s="99">
        <v>0</v>
      </c>
      <c r="Q1100" s="99">
        <f t="shared" si="156"/>
        <v>0</v>
      </c>
      <c r="R1100" s="99">
        <f t="shared" si="157"/>
        <v>0</v>
      </c>
      <c r="S1100" s="99">
        <f t="shared" si="158"/>
        <v>0</v>
      </c>
      <c r="T1100" s="99">
        <v>0</v>
      </c>
      <c r="U1100" s="100">
        <f t="shared" si="159"/>
        <v>0</v>
      </c>
      <c r="V1100" s="100">
        <v>1</v>
      </c>
      <c r="W1100" s="100">
        <f t="shared" si="160"/>
        <v>0</v>
      </c>
      <c r="X1100" s="100">
        <f t="shared" si="161"/>
        <v>0</v>
      </c>
      <c r="Y1100" s="100">
        <f t="shared" si="162"/>
        <v>0</v>
      </c>
    </row>
    <row r="1101" spans="1:25" x14ac:dyDescent="0.2">
      <c r="A1101" s="91" t="s">
        <v>4068</v>
      </c>
      <c r="B1101" s="92">
        <v>5016580</v>
      </c>
      <c r="C1101" s="93" t="s">
        <v>4069</v>
      </c>
      <c r="D1101" s="94">
        <v>11523815</v>
      </c>
      <c r="E1101" s="95" t="s">
        <v>1841</v>
      </c>
      <c r="F1101" s="96" t="s">
        <v>1832</v>
      </c>
      <c r="G1101" s="97">
        <v>1</v>
      </c>
      <c r="H1101" s="98">
        <v>41639</v>
      </c>
      <c r="I1101" s="98">
        <v>46753</v>
      </c>
      <c r="J1101" s="96">
        <v>1</v>
      </c>
      <c r="K1101" s="96">
        <v>1</v>
      </c>
      <c r="L1101" s="96">
        <v>28</v>
      </c>
      <c r="M1101" s="99">
        <v>0</v>
      </c>
      <c r="N1101" s="99">
        <f t="shared" si="154"/>
        <v>0</v>
      </c>
      <c r="O1101" s="99">
        <f t="shared" si="155"/>
        <v>0</v>
      </c>
      <c r="P1101" s="99">
        <v>0</v>
      </c>
      <c r="Q1101" s="99">
        <f t="shared" si="156"/>
        <v>0</v>
      </c>
      <c r="R1101" s="99">
        <f t="shared" si="157"/>
        <v>0</v>
      </c>
      <c r="S1101" s="99">
        <f t="shared" si="158"/>
        <v>0</v>
      </c>
      <c r="T1101" s="99">
        <v>0</v>
      </c>
      <c r="U1101" s="100">
        <f t="shared" si="159"/>
        <v>0</v>
      </c>
      <c r="V1101" s="100">
        <v>1</v>
      </c>
      <c r="W1101" s="100">
        <f t="shared" si="160"/>
        <v>0</v>
      </c>
      <c r="X1101" s="100">
        <f t="shared" si="161"/>
        <v>0</v>
      </c>
      <c r="Y1101" s="100">
        <f t="shared" si="162"/>
        <v>0</v>
      </c>
    </row>
    <row r="1102" spans="1:25" x14ac:dyDescent="0.2">
      <c r="A1102" s="91" t="s">
        <v>4070</v>
      </c>
      <c r="B1102" s="92">
        <v>5016581</v>
      </c>
      <c r="C1102" s="93" t="s">
        <v>4071</v>
      </c>
      <c r="D1102" s="94" t="s">
        <v>4072</v>
      </c>
      <c r="E1102" s="95" t="s">
        <v>1841</v>
      </c>
      <c r="F1102" s="96" t="s">
        <v>1832</v>
      </c>
      <c r="G1102" s="97">
        <v>1</v>
      </c>
      <c r="H1102" s="98">
        <v>41639</v>
      </c>
      <c r="I1102" s="98">
        <v>46753</v>
      </c>
      <c r="J1102" s="96">
        <v>1</v>
      </c>
      <c r="K1102" s="96">
        <v>1</v>
      </c>
      <c r="L1102" s="96">
        <v>28</v>
      </c>
      <c r="M1102" s="99">
        <v>1</v>
      </c>
      <c r="N1102" s="99">
        <f t="shared" si="154"/>
        <v>1</v>
      </c>
      <c r="O1102" s="99">
        <f t="shared" si="155"/>
        <v>1</v>
      </c>
      <c r="P1102" s="99">
        <v>0</v>
      </c>
      <c r="Q1102" s="99">
        <f t="shared" si="156"/>
        <v>1</v>
      </c>
      <c r="R1102" s="99">
        <f t="shared" si="157"/>
        <v>2</v>
      </c>
      <c r="S1102" s="99">
        <f t="shared" si="158"/>
        <v>0</v>
      </c>
      <c r="T1102" s="99">
        <v>2</v>
      </c>
      <c r="U1102" s="100">
        <f t="shared" si="159"/>
        <v>0</v>
      </c>
      <c r="V1102" s="100">
        <v>1</v>
      </c>
      <c r="W1102" s="100">
        <f t="shared" si="160"/>
        <v>0</v>
      </c>
      <c r="X1102" s="100">
        <f t="shared" si="161"/>
        <v>0.1</v>
      </c>
      <c r="Y1102" s="100">
        <f t="shared" si="162"/>
        <v>2</v>
      </c>
    </row>
    <row r="1103" spans="1:25" x14ac:dyDescent="0.2">
      <c r="A1103" s="91" t="s">
        <v>4073</v>
      </c>
      <c r="B1103" s="92">
        <v>2015741</v>
      </c>
      <c r="C1103" s="93" t="s">
        <v>4074</v>
      </c>
      <c r="D1103" s="94" t="s">
        <v>4075</v>
      </c>
      <c r="E1103" s="95" t="s">
        <v>1841</v>
      </c>
      <c r="F1103" s="96" t="s">
        <v>1832</v>
      </c>
      <c r="G1103" s="97">
        <v>1</v>
      </c>
      <c r="H1103" s="98">
        <v>41639</v>
      </c>
      <c r="I1103" s="98">
        <v>46753</v>
      </c>
      <c r="J1103" s="96">
        <v>1</v>
      </c>
      <c r="K1103" s="96">
        <v>1</v>
      </c>
      <c r="L1103" s="96">
        <v>28</v>
      </c>
      <c r="M1103" s="99">
        <v>0</v>
      </c>
      <c r="N1103" s="99">
        <f t="shared" si="154"/>
        <v>0</v>
      </c>
      <c r="O1103" s="99">
        <f t="shared" si="155"/>
        <v>0</v>
      </c>
      <c r="P1103" s="99">
        <v>0</v>
      </c>
      <c r="Q1103" s="99">
        <f t="shared" si="156"/>
        <v>0</v>
      </c>
      <c r="R1103" s="99">
        <f t="shared" si="157"/>
        <v>0</v>
      </c>
      <c r="S1103" s="99">
        <f t="shared" si="158"/>
        <v>0</v>
      </c>
      <c r="T1103" s="99">
        <v>0</v>
      </c>
      <c r="U1103" s="100">
        <f t="shared" si="159"/>
        <v>0</v>
      </c>
      <c r="V1103" s="100">
        <v>1</v>
      </c>
      <c r="W1103" s="100">
        <f t="shared" si="160"/>
        <v>0</v>
      </c>
      <c r="X1103" s="100">
        <f t="shared" si="161"/>
        <v>0</v>
      </c>
      <c r="Y1103" s="100">
        <f t="shared" si="162"/>
        <v>0</v>
      </c>
    </row>
    <row r="1104" spans="1:25" x14ac:dyDescent="0.2">
      <c r="A1104" s="91" t="s">
        <v>4076</v>
      </c>
      <c r="B1104" s="92">
        <v>2011340</v>
      </c>
      <c r="C1104" s="93" t="s">
        <v>4077</v>
      </c>
      <c r="D1104" s="94" t="s">
        <v>4078</v>
      </c>
      <c r="E1104" s="95" t="s">
        <v>1841</v>
      </c>
      <c r="F1104" s="96" t="s">
        <v>1832</v>
      </c>
      <c r="G1104" s="97">
        <v>1</v>
      </c>
      <c r="H1104" s="98">
        <v>41639</v>
      </c>
      <c r="I1104" s="98">
        <v>46753</v>
      </c>
      <c r="J1104" s="96">
        <v>1</v>
      </c>
      <c r="K1104" s="96">
        <v>1</v>
      </c>
      <c r="L1104" s="96">
        <v>28</v>
      </c>
      <c r="M1104" s="99">
        <v>0</v>
      </c>
      <c r="N1104" s="99">
        <f t="shared" si="154"/>
        <v>0</v>
      </c>
      <c r="O1104" s="99">
        <f t="shared" si="155"/>
        <v>0</v>
      </c>
      <c r="P1104" s="99">
        <v>0</v>
      </c>
      <c r="Q1104" s="99">
        <f t="shared" si="156"/>
        <v>0</v>
      </c>
      <c r="R1104" s="99">
        <f t="shared" si="157"/>
        <v>0</v>
      </c>
      <c r="S1104" s="99">
        <f t="shared" si="158"/>
        <v>0</v>
      </c>
      <c r="T1104" s="99">
        <v>0</v>
      </c>
      <c r="U1104" s="100">
        <f t="shared" si="159"/>
        <v>0</v>
      </c>
      <c r="V1104" s="100">
        <v>1</v>
      </c>
      <c r="W1104" s="100">
        <f t="shared" si="160"/>
        <v>0</v>
      </c>
      <c r="X1104" s="100">
        <f t="shared" si="161"/>
        <v>0</v>
      </c>
      <c r="Y1104" s="100">
        <f t="shared" si="162"/>
        <v>0</v>
      </c>
    </row>
    <row r="1105" spans="1:25" x14ac:dyDescent="0.2">
      <c r="A1105" s="91" t="s">
        <v>4079</v>
      </c>
      <c r="B1105" s="92">
        <v>5016585</v>
      </c>
      <c r="C1105" s="93" t="s">
        <v>4080</v>
      </c>
      <c r="D1105" s="94" t="s">
        <v>4081</v>
      </c>
      <c r="E1105" s="95" t="s">
        <v>1841</v>
      </c>
      <c r="F1105" s="96" t="s">
        <v>1832</v>
      </c>
      <c r="G1105" s="97">
        <v>1</v>
      </c>
      <c r="H1105" s="98">
        <v>41639</v>
      </c>
      <c r="I1105" s="98">
        <v>46753</v>
      </c>
      <c r="J1105" s="96">
        <v>1</v>
      </c>
      <c r="K1105" s="96">
        <v>1</v>
      </c>
      <c r="L1105" s="96">
        <v>28</v>
      </c>
      <c r="M1105" s="99">
        <v>1</v>
      </c>
      <c r="N1105" s="99">
        <f t="shared" si="154"/>
        <v>1</v>
      </c>
      <c r="O1105" s="99">
        <f t="shared" si="155"/>
        <v>1</v>
      </c>
      <c r="P1105" s="99">
        <v>0</v>
      </c>
      <c r="Q1105" s="99">
        <f t="shared" si="156"/>
        <v>1</v>
      </c>
      <c r="R1105" s="99">
        <f t="shared" si="157"/>
        <v>2</v>
      </c>
      <c r="S1105" s="99">
        <f t="shared" si="158"/>
        <v>0</v>
      </c>
      <c r="T1105" s="99">
        <v>2</v>
      </c>
      <c r="U1105" s="100">
        <f t="shared" si="159"/>
        <v>0</v>
      </c>
      <c r="V1105" s="100">
        <v>1</v>
      </c>
      <c r="W1105" s="100">
        <f t="shared" si="160"/>
        <v>0</v>
      </c>
      <c r="X1105" s="100">
        <f t="shared" si="161"/>
        <v>0.1</v>
      </c>
      <c r="Y1105" s="100">
        <f t="shared" si="162"/>
        <v>2</v>
      </c>
    </row>
    <row r="1106" spans="1:25" x14ac:dyDescent="0.2">
      <c r="A1106" s="91" t="s">
        <v>4082</v>
      </c>
      <c r="B1106" s="92">
        <v>5016586</v>
      </c>
      <c r="C1106" s="93" t="s">
        <v>4083</v>
      </c>
      <c r="D1106" s="94" t="s">
        <v>4084</v>
      </c>
      <c r="E1106" s="95" t="s">
        <v>1841</v>
      </c>
      <c r="F1106" s="96" t="s">
        <v>1832</v>
      </c>
      <c r="G1106" s="97">
        <v>1</v>
      </c>
      <c r="H1106" s="98">
        <v>41639</v>
      </c>
      <c r="I1106" s="98">
        <v>46753</v>
      </c>
      <c r="J1106" s="96">
        <v>1</v>
      </c>
      <c r="K1106" s="96">
        <v>1</v>
      </c>
      <c r="L1106" s="96">
        <v>28</v>
      </c>
      <c r="M1106" s="99">
        <v>0</v>
      </c>
      <c r="N1106" s="99">
        <f t="shared" si="154"/>
        <v>0</v>
      </c>
      <c r="O1106" s="99">
        <f t="shared" si="155"/>
        <v>0</v>
      </c>
      <c r="P1106" s="99">
        <v>0</v>
      </c>
      <c r="Q1106" s="99">
        <f t="shared" si="156"/>
        <v>0</v>
      </c>
      <c r="R1106" s="99">
        <f t="shared" si="157"/>
        <v>0</v>
      </c>
      <c r="S1106" s="99">
        <f t="shared" si="158"/>
        <v>0</v>
      </c>
      <c r="T1106" s="99">
        <v>0</v>
      </c>
      <c r="U1106" s="100">
        <f t="shared" si="159"/>
        <v>0</v>
      </c>
      <c r="V1106" s="100">
        <v>1</v>
      </c>
      <c r="W1106" s="100">
        <f t="shared" si="160"/>
        <v>0</v>
      </c>
      <c r="X1106" s="100">
        <f t="shared" si="161"/>
        <v>0</v>
      </c>
      <c r="Y1106" s="100">
        <f t="shared" si="162"/>
        <v>0</v>
      </c>
    </row>
    <row r="1107" spans="1:25" x14ac:dyDescent="0.2">
      <c r="A1107" s="91" t="s">
        <v>4085</v>
      </c>
      <c r="B1107" s="92">
        <v>5016587</v>
      </c>
      <c r="C1107" s="93" t="s">
        <v>4086</v>
      </c>
      <c r="D1107" s="94">
        <v>11536677</v>
      </c>
      <c r="E1107" s="95" t="s">
        <v>1841</v>
      </c>
      <c r="F1107" s="96" t="s">
        <v>1832</v>
      </c>
      <c r="G1107" s="97">
        <v>1</v>
      </c>
      <c r="H1107" s="98">
        <v>41665</v>
      </c>
      <c r="I1107" s="98">
        <v>46753</v>
      </c>
      <c r="J1107" s="96">
        <v>1</v>
      </c>
      <c r="K1107" s="96">
        <v>1</v>
      </c>
      <c r="L1107" s="96">
        <v>28</v>
      </c>
      <c r="M1107" s="99">
        <v>0</v>
      </c>
      <c r="N1107" s="99">
        <f t="shared" si="154"/>
        <v>0</v>
      </c>
      <c r="O1107" s="99">
        <f t="shared" si="155"/>
        <v>0</v>
      </c>
      <c r="P1107" s="99">
        <v>0</v>
      </c>
      <c r="Q1107" s="99">
        <f t="shared" si="156"/>
        <v>0</v>
      </c>
      <c r="R1107" s="99">
        <f t="shared" si="157"/>
        <v>0</v>
      </c>
      <c r="S1107" s="99">
        <f t="shared" si="158"/>
        <v>0</v>
      </c>
      <c r="T1107" s="99">
        <v>0</v>
      </c>
      <c r="U1107" s="100">
        <f t="shared" si="159"/>
        <v>0</v>
      </c>
      <c r="V1107" s="100">
        <v>1</v>
      </c>
      <c r="W1107" s="100">
        <f t="shared" si="160"/>
        <v>0</v>
      </c>
      <c r="X1107" s="100">
        <f t="shared" si="161"/>
        <v>0</v>
      </c>
      <c r="Y1107" s="100">
        <f t="shared" si="162"/>
        <v>0</v>
      </c>
    </row>
    <row r="1108" spans="1:25" x14ac:dyDescent="0.2">
      <c r="A1108" s="91" t="s">
        <v>4087</v>
      </c>
      <c r="B1108" s="92">
        <v>5016588</v>
      </c>
      <c r="C1108" s="93" t="s">
        <v>4088</v>
      </c>
      <c r="D1108" s="94">
        <v>11536055</v>
      </c>
      <c r="E1108" s="95" t="s">
        <v>1841</v>
      </c>
      <c r="F1108" s="96" t="s">
        <v>1832</v>
      </c>
      <c r="G1108" s="97">
        <v>1</v>
      </c>
      <c r="H1108" s="98">
        <v>41665</v>
      </c>
      <c r="I1108" s="98">
        <v>46753</v>
      </c>
      <c r="J1108" s="96">
        <v>1</v>
      </c>
      <c r="K1108" s="96">
        <v>1</v>
      </c>
      <c r="L1108" s="96">
        <v>28</v>
      </c>
      <c r="M1108" s="99">
        <v>1</v>
      </c>
      <c r="N1108" s="99">
        <f t="shared" si="154"/>
        <v>1</v>
      </c>
      <c r="O1108" s="99">
        <f t="shared" si="155"/>
        <v>1</v>
      </c>
      <c r="P1108" s="99">
        <v>0</v>
      </c>
      <c r="Q1108" s="99">
        <f t="shared" si="156"/>
        <v>1</v>
      </c>
      <c r="R1108" s="99">
        <f t="shared" si="157"/>
        <v>2</v>
      </c>
      <c r="S1108" s="99">
        <f t="shared" si="158"/>
        <v>0</v>
      </c>
      <c r="T1108" s="99">
        <v>2</v>
      </c>
      <c r="U1108" s="100">
        <f t="shared" si="159"/>
        <v>0</v>
      </c>
      <c r="V1108" s="100">
        <v>1</v>
      </c>
      <c r="W1108" s="100">
        <f t="shared" si="160"/>
        <v>0</v>
      </c>
      <c r="X1108" s="100">
        <f t="shared" si="161"/>
        <v>0.1</v>
      </c>
      <c r="Y1108" s="100">
        <f t="shared" si="162"/>
        <v>2</v>
      </c>
    </row>
    <row r="1109" spans="1:25" x14ac:dyDescent="0.2">
      <c r="A1109" s="91" t="s">
        <v>4089</v>
      </c>
      <c r="B1109" s="92">
        <v>5016254</v>
      </c>
      <c r="C1109" s="93" t="s">
        <v>4090</v>
      </c>
      <c r="D1109" s="94">
        <v>11536754</v>
      </c>
      <c r="E1109" s="95" t="s">
        <v>1841</v>
      </c>
      <c r="F1109" s="96" t="s">
        <v>1832</v>
      </c>
      <c r="G1109" s="97">
        <v>1</v>
      </c>
      <c r="H1109" s="98">
        <v>41639</v>
      </c>
      <c r="I1109" s="98">
        <v>46753</v>
      </c>
      <c r="J1109" s="96">
        <v>1</v>
      </c>
      <c r="K1109" s="96">
        <v>1</v>
      </c>
      <c r="L1109" s="96">
        <v>28</v>
      </c>
      <c r="M1109" s="99">
        <v>1</v>
      </c>
      <c r="N1109" s="99">
        <f t="shared" si="154"/>
        <v>1</v>
      </c>
      <c r="O1109" s="99">
        <f t="shared" si="155"/>
        <v>1</v>
      </c>
      <c r="P1109" s="99">
        <v>0</v>
      </c>
      <c r="Q1109" s="99">
        <f t="shared" si="156"/>
        <v>1</v>
      </c>
      <c r="R1109" s="99">
        <f t="shared" si="157"/>
        <v>2</v>
      </c>
      <c r="S1109" s="99">
        <f t="shared" si="158"/>
        <v>0</v>
      </c>
      <c r="T1109" s="99">
        <v>2</v>
      </c>
      <c r="U1109" s="100">
        <f t="shared" si="159"/>
        <v>0</v>
      </c>
      <c r="V1109" s="100">
        <v>1</v>
      </c>
      <c r="W1109" s="100">
        <f t="shared" si="160"/>
        <v>0</v>
      </c>
      <c r="X1109" s="100">
        <f t="shared" si="161"/>
        <v>0.1</v>
      </c>
      <c r="Y1109" s="100">
        <f t="shared" si="162"/>
        <v>2</v>
      </c>
    </row>
    <row r="1110" spans="1:25" x14ac:dyDescent="0.2">
      <c r="A1110" s="91" t="s">
        <v>4091</v>
      </c>
      <c r="B1110" s="92">
        <v>5016591</v>
      </c>
      <c r="C1110" s="93" t="s">
        <v>4092</v>
      </c>
      <c r="D1110" s="94" t="s">
        <v>4093</v>
      </c>
      <c r="E1110" s="95" t="s">
        <v>1841</v>
      </c>
      <c r="F1110" s="96" t="s">
        <v>1832</v>
      </c>
      <c r="G1110" s="97">
        <v>1</v>
      </c>
      <c r="H1110" s="98">
        <v>41639</v>
      </c>
      <c r="I1110" s="98">
        <v>46753</v>
      </c>
      <c r="J1110" s="96">
        <v>1</v>
      </c>
      <c r="K1110" s="96">
        <v>1</v>
      </c>
      <c r="L1110" s="96">
        <v>28</v>
      </c>
      <c r="M1110" s="99">
        <v>0</v>
      </c>
      <c r="N1110" s="99">
        <f t="shared" si="154"/>
        <v>0</v>
      </c>
      <c r="O1110" s="99">
        <f t="shared" si="155"/>
        <v>0</v>
      </c>
      <c r="P1110" s="99">
        <v>0</v>
      </c>
      <c r="Q1110" s="99">
        <f t="shared" si="156"/>
        <v>0</v>
      </c>
      <c r="R1110" s="99">
        <f t="shared" si="157"/>
        <v>0</v>
      </c>
      <c r="S1110" s="99">
        <f t="shared" si="158"/>
        <v>0</v>
      </c>
      <c r="T1110" s="99">
        <v>0</v>
      </c>
      <c r="U1110" s="100">
        <f t="shared" si="159"/>
        <v>0</v>
      </c>
      <c r="V1110" s="100">
        <v>1</v>
      </c>
      <c r="W1110" s="100">
        <f t="shared" si="160"/>
        <v>0</v>
      </c>
      <c r="X1110" s="100">
        <f t="shared" si="161"/>
        <v>0</v>
      </c>
      <c r="Y1110" s="100">
        <f t="shared" si="162"/>
        <v>0</v>
      </c>
    </row>
    <row r="1111" spans="1:25" x14ac:dyDescent="0.2">
      <c r="A1111" s="91" t="s">
        <v>4094</v>
      </c>
      <c r="B1111" s="92">
        <v>5016255</v>
      </c>
      <c r="C1111" s="93" t="s">
        <v>4095</v>
      </c>
      <c r="D1111" s="94">
        <v>11534373</v>
      </c>
      <c r="E1111" s="95" t="s">
        <v>1841</v>
      </c>
      <c r="F1111" s="96" t="s">
        <v>1832</v>
      </c>
      <c r="G1111" s="97">
        <v>1</v>
      </c>
      <c r="H1111" s="98">
        <v>41639</v>
      </c>
      <c r="I1111" s="98">
        <v>46753</v>
      </c>
      <c r="J1111" s="96">
        <v>1</v>
      </c>
      <c r="K1111" s="96">
        <v>1</v>
      </c>
      <c r="L1111" s="96">
        <v>28</v>
      </c>
      <c r="M1111" s="99">
        <v>0</v>
      </c>
      <c r="N1111" s="99">
        <f t="shared" si="154"/>
        <v>0</v>
      </c>
      <c r="O1111" s="99">
        <f t="shared" si="155"/>
        <v>0</v>
      </c>
      <c r="P1111" s="99">
        <v>0</v>
      </c>
      <c r="Q1111" s="99">
        <f t="shared" si="156"/>
        <v>0</v>
      </c>
      <c r="R1111" s="99">
        <f t="shared" si="157"/>
        <v>0</v>
      </c>
      <c r="S1111" s="99">
        <f t="shared" si="158"/>
        <v>0</v>
      </c>
      <c r="T1111" s="99">
        <v>0</v>
      </c>
      <c r="U1111" s="100">
        <f t="shared" si="159"/>
        <v>0</v>
      </c>
      <c r="V1111" s="100">
        <v>1</v>
      </c>
      <c r="W1111" s="100">
        <f t="shared" si="160"/>
        <v>0</v>
      </c>
      <c r="X1111" s="100">
        <f t="shared" si="161"/>
        <v>0</v>
      </c>
      <c r="Y1111" s="100">
        <f t="shared" si="162"/>
        <v>0</v>
      </c>
    </row>
    <row r="1112" spans="1:25" x14ac:dyDescent="0.2">
      <c r="A1112" s="91" t="s">
        <v>4096</v>
      </c>
      <c r="B1112" s="92">
        <v>2020207</v>
      </c>
      <c r="C1112" s="93" t="s">
        <v>4097</v>
      </c>
      <c r="D1112" s="94">
        <v>11536705</v>
      </c>
      <c r="E1112" s="95" t="s">
        <v>1841</v>
      </c>
      <c r="F1112" s="96" t="s">
        <v>1832</v>
      </c>
      <c r="G1112" s="97">
        <v>1</v>
      </c>
      <c r="H1112" s="98">
        <v>41639</v>
      </c>
      <c r="I1112" s="98">
        <v>46753</v>
      </c>
      <c r="J1112" s="96">
        <v>1</v>
      </c>
      <c r="K1112" s="96">
        <v>1</v>
      </c>
      <c r="L1112" s="96">
        <v>28</v>
      </c>
      <c r="M1112" s="99">
        <v>0</v>
      </c>
      <c r="N1112" s="99">
        <f t="shared" si="154"/>
        <v>0</v>
      </c>
      <c r="O1112" s="99">
        <f t="shared" si="155"/>
        <v>0</v>
      </c>
      <c r="P1112" s="99">
        <v>0</v>
      </c>
      <c r="Q1112" s="99">
        <f t="shared" si="156"/>
        <v>0</v>
      </c>
      <c r="R1112" s="99">
        <f t="shared" si="157"/>
        <v>0</v>
      </c>
      <c r="S1112" s="99">
        <f t="shared" si="158"/>
        <v>0</v>
      </c>
      <c r="T1112" s="99">
        <v>0</v>
      </c>
      <c r="U1112" s="100">
        <f t="shared" si="159"/>
        <v>0</v>
      </c>
      <c r="V1112" s="100">
        <v>1</v>
      </c>
      <c r="W1112" s="100">
        <f t="shared" si="160"/>
        <v>0</v>
      </c>
      <c r="X1112" s="100">
        <f t="shared" si="161"/>
        <v>0</v>
      </c>
      <c r="Y1112" s="100">
        <f t="shared" si="162"/>
        <v>0</v>
      </c>
    </row>
    <row r="1113" spans="1:25" x14ac:dyDescent="0.2">
      <c r="A1113" s="91" t="s">
        <v>4098</v>
      </c>
      <c r="B1113" s="92">
        <v>5016239</v>
      </c>
      <c r="C1113" s="93" t="s">
        <v>4099</v>
      </c>
      <c r="D1113" s="94">
        <v>11523807</v>
      </c>
      <c r="E1113" s="95" t="s">
        <v>1868</v>
      </c>
      <c r="F1113" s="96" t="s">
        <v>1832</v>
      </c>
      <c r="G1113" s="97">
        <v>1</v>
      </c>
      <c r="H1113" s="98">
        <v>41639</v>
      </c>
      <c r="I1113" s="98">
        <v>46753</v>
      </c>
      <c r="J1113" s="96">
        <v>1</v>
      </c>
      <c r="K1113" s="96">
        <v>1</v>
      </c>
      <c r="L1113" s="96">
        <v>28</v>
      </c>
      <c r="M1113" s="99">
        <v>1</v>
      </c>
      <c r="N1113" s="99">
        <f t="shared" si="154"/>
        <v>1</v>
      </c>
      <c r="O1113" s="99">
        <f t="shared" si="155"/>
        <v>1</v>
      </c>
      <c r="P1113" s="99">
        <v>0</v>
      </c>
      <c r="Q1113" s="99">
        <f t="shared" si="156"/>
        <v>1</v>
      </c>
      <c r="R1113" s="99">
        <f t="shared" si="157"/>
        <v>2</v>
      </c>
      <c r="S1113" s="99">
        <f t="shared" si="158"/>
        <v>0</v>
      </c>
      <c r="T1113" s="99">
        <v>2</v>
      </c>
      <c r="U1113" s="100">
        <f t="shared" si="159"/>
        <v>0</v>
      </c>
      <c r="V1113" s="100">
        <v>1</v>
      </c>
      <c r="W1113" s="100">
        <f t="shared" si="160"/>
        <v>0</v>
      </c>
      <c r="X1113" s="100">
        <f t="shared" si="161"/>
        <v>0.1</v>
      </c>
      <c r="Y1113" s="100">
        <f t="shared" si="162"/>
        <v>2</v>
      </c>
    </row>
    <row r="1114" spans="1:25" x14ac:dyDescent="0.2">
      <c r="A1114" s="91" t="s">
        <v>4100</v>
      </c>
      <c r="B1114" s="92">
        <v>5016257</v>
      </c>
      <c r="C1114" s="93" t="s">
        <v>4101</v>
      </c>
      <c r="D1114" s="94">
        <v>11535852</v>
      </c>
      <c r="E1114" s="95" t="s">
        <v>1841</v>
      </c>
      <c r="F1114" s="96" t="s">
        <v>1832</v>
      </c>
      <c r="G1114" s="97">
        <v>1</v>
      </c>
      <c r="H1114" s="98">
        <v>41639</v>
      </c>
      <c r="I1114" s="98">
        <v>46753</v>
      </c>
      <c r="J1114" s="96">
        <v>1</v>
      </c>
      <c r="K1114" s="96">
        <v>1</v>
      </c>
      <c r="L1114" s="96">
        <v>28</v>
      </c>
      <c r="M1114" s="99">
        <v>0</v>
      </c>
      <c r="N1114" s="99">
        <f t="shared" si="154"/>
        <v>0</v>
      </c>
      <c r="O1114" s="99">
        <f t="shared" si="155"/>
        <v>0</v>
      </c>
      <c r="P1114" s="99">
        <v>0</v>
      </c>
      <c r="Q1114" s="99">
        <f t="shared" si="156"/>
        <v>0</v>
      </c>
      <c r="R1114" s="99">
        <f t="shared" si="157"/>
        <v>0</v>
      </c>
      <c r="S1114" s="99">
        <f t="shared" si="158"/>
        <v>0</v>
      </c>
      <c r="T1114" s="99">
        <v>0</v>
      </c>
      <c r="U1114" s="100">
        <f t="shared" si="159"/>
        <v>0</v>
      </c>
      <c r="V1114" s="100">
        <v>1</v>
      </c>
      <c r="W1114" s="100">
        <f t="shared" si="160"/>
        <v>0</v>
      </c>
      <c r="X1114" s="100">
        <f t="shared" si="161"/>
        <v>0</v>
      </c>
      <c r="Y1114" s="100">
        <f t="shared" si="162"/>
        <v>0</v>
      </c>
    </row>
    <row r="1115" spans="1:25" x14ac:dyDescent="0.2">
      <c r="A1115" s="91" t="s">
        <v>4102</v>
      </c>
      <c r="B1115" s="92">
        <v>5016260</v>
      </c>
      <c r="C1115" s="93" t="s">
        <v>4103</v>
      </c>
      <c r="D1115" s="94" t="s">
        <v>4104</v>
      </c>
      <c r="E1115" s="95" t="s">
        <v>1841</v>
      </c>
      <c r="F1115" s="96" t="s">
        <v>1832</v>
      </c>
      <c r="G1115" s="97">
        <v>1</v>
      </c>
      <c r="H1115" s="98">
        <v>41639</v>
      </c>
      <c r="I1115" s="98">
        <v>46753</v>
      </c>
      <c r="J1115" s="96">
        <v>1</v>
      </c>
      <c r="K1115" s="96">
        <v>1</v>
      </c>
      <c r="L1115" s="96">
        <v>28</v>
      </c>
      <c r="M1115" s="99">
        <v>0</v>
      </c>
      <c r="N1115" s="99">
        <f t="shared" si="154"/>
        <v>0</v>
      </c>
      <c r="O1115" s="99">
        <f t="shared" si="155"/>
        <v>0</v>
      </c>
      <c r="P1115" s="99">
        <v>0</v>
      </c>
      <c r="Q1115" s="99">
        <f t="shared" si="156"/>
        <v>0</v>
      </c>
      <c r="R1115" s="99">
        <f t="shared" si="157"/>
        <v>0</v>
      </c>
      <c r="S1115" s="99">
        <f t="shared" si="158"/>
        <v>0</v>
      </c>
      <c r="T1115" s="99">
        <v>2</v>
      </c>
      <c r="U1115" s="100">
        <f t="shared" si="159"/>
        <v>0</v>
      </c>
      <c r="V1115" s="100">
        <v>1</v>
      </c>
      <c r="W1115" s="100">
        <f t="shared" si="160"/>
        <v>0</v>
      </c>
      <c r="X1115" s="100">
        <f t="shared" si="161"/>
        <v>0</v>
      </c>
      <c r="Y1115" s="100">
        <f t="shared" si="162"/>
        <v>0</v>
      </c>
    </row>
    <row r="1116" spans="1:25" x14ac:dyDescent="0.2">
      <c r="A1116" s="91" t="s">
        <v>4105</v>
      </c>
      <c r="B1116" s="92">
        <v>2019416</v>
      </c>
      <c r="C1116" s="93" t="s">
        <v>4106</v>
      </c>
      <c r="D1116" s="94">
        <v>11536210</v>
      </c>
      <c r="E1116" s="95" t="s">
        <v>1841</v>
      </c>
      <c r="F1116" s="96" t="s">
        <v>1832</v>
      </c>
      <c r="G1116" s="97">
        <v>1</v>
      </c>
      <c r="H1116" s="98">
        <v>41639</v>
      </c>
      <c r="I1116" s="98">
        <v>46753</v>
      </c>
      <c r="J1116" s="96">
        <v>1</v>
      </c>
      <c r="K1116" s="96">
        <v>1</v>
      </c>
      <c r="L1116" s="96">
        <v>28</v>
      </c>
      <c r="M1116" s="99">
        <v>0</v>
      </c>
      <c r="N1116" s="99">
        <f t="shared" si="154"/>
        <v>0</v>
      </c>
      <c r="O1116" s="99">
        <f t="shared" si="155"/>
        <v>0</v>
      </c>
      <c r="P1116" s="99">
        <v>0</v>
      </c>
      <c r="Q1116" s="99">
        <f t="shared" si="156"/>
        <v>0</v>
      </c>
      <c r="R1116" s="99">
        <f t="shared" si="157"/>
        <v>0</v>
      </c>
      <c r="S1116" s="99">
        <f t="shared" si="158"/>
        <v>0</v>
      </c>
      <c r="T1116" s="99">
        <v>0</v>
      </c>
      <c r="U1116" s="100">
        <f t="shared" si="159"/>
        <v>0</v>
      </c>
      <c r="V1116" s="100">
        <v>1</v>
      </c>
      <c r="W1116" s="100">
        <f t="shared" si="160"/>
        <v>0</v>
      </c>
      <c r="X1116" s="100">
        <f t="shared" si="161"/>
        <v>0</v>
      </c>
      <c r="Y1116" s="100">
        <f t="shared" si="162"/>
        <v>0</v>
      </c>
    </row>
    <row r="1117" spans="1:25" x14ac:dyDescent="0.2">
      <c r="A1117" s="91" t="s">
        <v>4107</v>
      </c>
      <c r="B1117" s="92">
        <v>5016262</v>
      </c>
      <c r="C1117" s="93" t="s">
        <v>4108</v>
      </c>
      <c r="D1117" s="94">
        <v>11535842</v>
      </c>
      <c r="E1117" s="95" t="s">
        <v>1841</v>
      </c>
      <c r="F1117" s="96" t="s">
        <v>1832</v>
      </c>
      <c r="G1117" s="97">
        <v>1</v>
      </c>
      <c r="H1117" s="98">
        <v>41639</v>
      </c>
      <c r="I1117" s="98">
        <v>46753</v>
      </c>
      <c r="J1117" s="96">
        <v>1</v>
      </c>
      <c r="K1117" s="96">
        <v>1</v>
      </c>
      <c r="L1117" s="96">
        <v>28</v>
      </c>
      <c r="M1117" s="99">
        <v>0</v>
      </c>
      <c r="N1117" s="99">
        <f t="shared" si="154"/>
        <v>0</v>
      </c>
      <c r="O1117" s="99">
        <f t="shared" si="155"/>
        <v>0</v>
      </c>
      <c r="P1117" s="99">
        <v>0</v>
      </c>
      <c r="Q1117" s="99">
        <f t="shared" si="156"/>
        <v>0</v>
      </c>
      <c r="R1117" s="99">
        <f t="shared" si="157"/>
        <v>0</v>
      </c>
      <c r="S1117" s="99">
        <f t="shared" si="158"/>
        <v>0</v>
      </c>
      <c r="T1117" s="99">
        <v>0</v>
      </c>
      <c r="U1117" s="100">
        <f t="shared" si="159"/>
        <v>0</v>
      </c>
      <c r="V1117" s="100">
        <v>1</v>
      </c>
      <c r="W1117" s="100">
        <f t="shared" si="160"/>
        <v>0</v>
      </c>
      <c r="X1117" s="100">
        <f t="shared" si="161"/>
        <v>0</v>
      </c>
      <c r="Y1117" s="100">
        <f t="shared" si="162"/>
        <v>0</v>
      </c>
    </row>
    <row r="1118" spans="1:25" x14ac:dyDescent="0.2">
      <c r="A1118" s="91" t="s">
        <v>4109</v>
      </c>
      <c r="B1118" s="92">
        <v>5016263</v>
      </c>
      <c r="C1118" s="93" t="s">
        <v>4110</v>
      </c>
      <c r="D1118" s="94">
        <v>11535820</v>
      </c>
      <c r="E1118" s="95" t="s">
        <v>1841</v>
      </c>
      <c r="F1118" s="96" t="s">
        <v>1832</v>
      </c>
      <c r="G1118" s="97">
        <v>1</v>
      </c>
      <c r="H1118" s="98">
        <v>41639</v>
      </c>
      <c r="I1118" s="98">
        <v>46753</v>
      </c>
      <c r="J1118" s="96">
        <v>1</v>
      </c>
      <c r="K1118" s="96">
        <v>1</v>
      </c>
      <c r="L1118" s="96">
        <v>28</v>
      </c>
      <c r="M1118" s="99">
        <v>1</v>
      </c>
      <c r="N1118" s="99">
        <f t="shared" si="154"/>
        <v>1</v>
      </c>
      <c r="O1118" s="99">
        <f t="shared" si="155"/>
        <v>1</v>
      </c>
      <c r="P1118" s="99">
        <v>0</v>
      </c>
      <c r="Q1118" s="99">
        <f t="shared" si="156"/>
        <v>1</v>
      </c>
      <c r="R1118" s="99">
        <f t="shared" si="157"/>
        <v>2</v>
      </c>
      <c r="S1118" s="99">
        <f t="shared" si="158"/>
        <v>0</v>
      </c>
      <c r="T1118" s="99">
        <v>2</v>
      </c>
      <c r="U1118" s="100">
        <f t="shared" si="159"/>
        <v>0</v>
      </c>
      <c r="V1118" s="100">
        <v>1</v>
      </c>
      <c r="W1118" s="100">
        <f t="shared" si="160"/>
        <v>0</v>
      </c>
      <c r="X1118" s="100">
        <f t="shared" si="161"/>
        <v>0.1</v>
      </c>
      <c r="Y1118" s="100">
        <f t="shared" si="162"/>
        <v>2</v>
      </c>
    </row>
    <row r="1119" spans="1:25" x14ac:dyDescent="0.2">
      <c r="A1119" s="91" t="s">
        <v>4111</v>
      </c>
      <c r="B1119" s="92">
        <v>5016264</v>
      </c>
      <c r="C1119" s="93" t="s">
        <v>4112</v>
      </c>
      <c r="D1119" s="94" t="s">
        <v>4113</v>
      </c>
      <c r="E1119" s="95" t="s">
        <v>1841</v>
      </c>
      <c r="F1119" s="96" t="s">
        <v>1832</v>
      </c>
      <c r="G1119" s="97">
        <v>1</v>
      </c>
      <c r="H1119" s="98">
        <v>41639</v>
      </c>
      <c r="I1119" s="98">
        <v>46753</v>
      </c>
      <c r="J1119" s="96">
        <v>1</v>
      </c>
      <c r="K1119" s="96">
        <v>1</v>
      </c>
      <c r="L1119" s="96">
        <v>28</v>
      </c>
      <c r="M1119" s="99">
        <v>0</v>
      </c>
      <c r="N1119" s="99">
        <f t="shared" si="154"/>
        <v>0</v>
      </c>
      <c r="O1119" s="99">
        <f t="shared" si="155"/>
        <v>0</v>
      </c>
      <c r="P1119" s="99">
        <v>0</v>
      </c>
      <c r="Q1119" s="99">
        <f t="shared" si="156"/>
        <v>0</v>
      </c>
      <c r="R1119" s="99">
        <f t="shared" si="157"/>
        <v>0</v>
      </c>
      <c r="S1119" s="99">
        <f t="shared" si="158"/>
        <v>0</v>
      </c>
      <c r="T1119" s="99">
        <v>0</v>
      </c>
      <c r="U1119" s="100">
        <f t="shared" si="159"/>
        <v>0</v>
      </c>
      <c r="V1119" s="100">
        <v>1</v>
      </c>
      <c r="W1119" s="100">
        <f t="shared" si="160"/>
        <v>0</v>
      </c>
      <c r="X1119" s="100">
        <f t="shared" si="161"/>
        <v>0</v>
      </c>
      <c r="Y1119" s="100">
        <f t="shared" si="162"/>
        <v>0</v>
      </c>
    </row>
    <row r="1120" spans="1:25" x14ac:dyDescent="0.2">
      <c r="A1120" s="91" t="s">
        <v>4114</v>
      </c>
      <c r="B1120" s="92">
        <v>5016265</v>
      </c>
      <c r="C1120" s="93" t="s">
        <v>4115</v>
      </c>
      <c r="D1120" s="94">
        <v>11524644</v>
      </c>
      <c r="E1120" s="95" t="s">
        <v>1841</v>
      </c>
      <c r="F1120" s="96" t="s">
        <v>1832</v>
      </c>
      <c r="G1120" s="97">
        <v>1</v>
      </c>
      <c r="H1120" s="98">
        <v>41639</v>
      </c>
      <c r="I1120" s="98">
        <v>46753</v>
      </c>
      <c r="J1120" s="96">
        <v>1</v>
      </c>
      <c r="K1120" s="96">
        <v>1</v>
      </c>
      <c r="L1120" s="96">
        <v>28</v>
      </c>
      <c r="M1120" s="99">
        <v>0</v>
      </c>
      <c r="N1120" s="99">
        <f t="shared" si="154"/>
        <v>0</v>
      </c>
      <c r="O1120" s="99">
        <f t="shared" si="155"/>
        <v>0</v>
      </c>
      <c r="P1120" s="99">
        <v>0</v>
      </c>
      <c r="Q1120" s="99">
        <f t="shared" si="156"/>
        <v>0</v>
      </c>
      <c r="R1120" s="99">
        <f t="shared" si="157"/>
        <v>0</v>
      </c>
      <c r="S1120" s="99">
        <f t="shared" si="158"/>
        <v>0</v>
      </c>
      <c r="T1120" s="99">
        <v>0</v>
      </c>
      <c r="U1120" s="100">
        <f t="shared" si="159"/>
        <v>0</v>
      </c>
      <c r="V1120" s="100">
        <v>1</v>
      </c>
      <c r="W1120" s="100">
        <f t="shared" si="160"/>
        <v>0</v>
      </c>
      <c r="X1120" s="100">
        <f t="shared" si="161"/>
        <v>0</v>
      </c>
      <c r="Y1120" s="100">
        <f t="shared" si="162"/>
        <v>0</v>
      </c>
    </row>
    <row r="1121" spans="1:25" x14ac:dyDescent="0.2">
      <c r="A1121" s="91" t="s">
        <v>4116</v>
      </c>
      <c r="B1121" s="92">
        <v>2017658</v>
      </c>
      <c r="C1121" s="93" t="s">
        <v>4117</v>
      </c>
      <c r="D1121" s="94" t="s">
        <v>4118</v>
      </c>
      <c r="E1121" s="95" t="s">
        <v>1841</v>
      </c>
      <c r="F1121" s="96" t="s">
        <v>1832</v>
      </c>
      <c r="G1121" s="97">
        <v>1</v>
      </c>
      <c r="H1121" s="98">
        <v>41639</v>
      </c>
      <c r="I1121" s="98">
        <v>46753</v>
      </c>
      <c r="J1121" s="96">
        <v>1</v>
      </c>
      <c r="K1121" s="96">
        <v>1</v>
      </c>
      <c r="L1121" s="96">
        <v>28</v>
      </c>
      <c r="M1121" s="99">
        <v>0</v>
      </c>
      <c r="N1121" s="99">
        <f t="shared" si="154"/>
        <v>0</v>
      </c>
      <c r="O1121" s="99">
        <f t="shared" si="155"/>
        <v>0</v>
      </c>
      <c r="P1121" s="99">
        <v>0</v>
      </c>
      <c r="Q1121" s="99">
        <f t="shared" si="156"/>
        <v>0</v>
      </c>
      <c r="R1121" s="99">
        <f t="shared" si="157"/>
        <v>0</v>
      </c>
      <c r="S1121" s="99">
        <f t="shared" si="158"/>
        <v>0</v>
      </c>
      <c r="T1121" s="99">
        <v>0</v>
      </c>
      <c r="U1121" s="100">
        <f t="shared" si="159"/>
        <v>0</v>
      </c>
      <c r="V1121" s="100">
        <v>1</v>
      </c>
      <c r="W1121" s="100">
        <f t="shared" si="160"/>
        <v>0</v>
      </c>
      <c r="X1121" s="100">
        <f t="shared" si="161"/>
        <v>0</v>
      </c>
      <c r="Y1121" s="100">
        <f t="shared" si="162"/>
        <v>0</v>
      </c>
    </row>
    <row r="1122" spans="1:25" ht="25.5" x14ac:dyDescent="0.2">
      <c r="A1122" s="91" t="s">
        <v>4119</v>
      </c>
      <c r="B1122" s="92" t="s">
        <v>4120</v>
      </c>
      <c r="C1122" s="93" t="s">
        <v>4121</v>
      </c>
      <c r="D1122" s="94">
        <v>11536321</v>
      </c>
      <c r="E1122" s="95" t="s">
        <v>1841</v>
      </c>
      <c r="F1122" s="96" t="s">
        <v>1832</v>
      </c>
      <c r="G1122" s="97">
        <v>1</v>
      </c>
      <c r="H1122" s="98">
        <v>41639</v>
      </c>
      <c r="I1122" s="98">
        <v>46844</v>
      </c>
      <c r="J1122" s="96">
        <v>1</v>
      </c>
      <c r="K1122" s="96">
        <v>4</v>
      </c>
      <c r="L1122" s="96">
        <v>28</v>
      </c>
      <c r="M1122" s="99">
        <v>0</v>
      </c>
      <c r="N1122" s="99">
        <f t="shared" si="154"/>
        <v>0</v>
      </c>
      <c r="O1122" s="99">
        <f t="shared" si="155"/>
        <v>0</v>
      </c>
      <c r="P1122" s="99">
        <v>0</v>
      </c>
      <c r="Q1122" s="99">
        <f t="shared" si="156"/>
        <v>0</v>
      </c>
      <c r="R1122" s="99">
        <f t="shared" si="157"/>
        <v>0</v>
      </c>
      <c r="S1122" s="99">
        <f t="shared" si="158"/>
        <v>0</v>
      </c>
      <c r="T1122" s="99">
        <v>0</v>
      </c>
      <c r="U1122" s="100">
        <f t="shared" si="159"/>
        <v>0</v>
      </c>
      <c r="V1122" s="100">
        <v>1</v>
      </c>
      <c r="W1122" s="100">
        <f t="shared" si="160"/>
        <v>0</v>
      </c>
      <c r="X1122" s="100">
        <f t="shared" si="161"/>
        <v>0</v>
      </c>
      <c r="Y1122" s="100">
        <f t="shared" si="162"/>
        <v>0</v>
      </c>
    </row>
    <row r="1123" spans="1:25" x14ac:dyDescent="0.2">
      <c r="A1123" s="91" t="s">
        <v>4122</v>
      </c>
      <c r="B1123" s="92">
        <v>5016267</v>
      </c>
      <c r="C1123" s="93" t="s">
        <v>4123</v>
      </c>
      <c r="D1123" s="94">
        <v>11530264</v>
      </c>
      <c r="E1123" s="95" t="s">
        <v>2036</v>
      </c>
      <c r="F1123" s="96" t="s">
        <v>1832</v>
      </c>
      <c r="G1123" s="97">
        <v>1</v>
      </c>
      <c r="H1123" s="98">
        <v>41639</v>
      </c>
      <c r="I1123" s="98">
        <v>46753</v>
      </c>
      <c r="J1123" s="96">
        <v>1</v>
      </c>
      <c r="K1123" s="96">
        <v>1</v>
      </c>
      <c r="L1123" s="96">
        <v>28</v>
      </c>
      <c r="M1123" s="99">
        <v>0</v>
      </c>
      <c r="N1123" s="99">
        <f t="shared" si="154"/>
        <v>0</v>
      </c>
      <c r="O1123" s="99">
        <f t="shared" si="155"/>
        <v>0</v>
      </c>
      <c r="P1123" s="99">
        <v>0</v>
      </c>
      <c r="Q1123" s="99">
        <f t="shared" si="156"/>
        <v>0</v>
      </c>
      <c r="R1123" s="99">
        <f t="shared" si="157"/>
        <v>0</v>
      </c>
      <c r="S1123" s="99">
        <f t="shared" si="158"/>
        <v>0</v>
      </c>
      <c r="T1123" s="99">
        <v>0</v>
      </c>
      <c r="U1123" s="100">
        <f t="shared" si="159"/>
        <v>0</v>
      </c>
      <c r="V1123" s="100">
        <v>1</v>
      </c>
      <c r="W1123" s="100">
        <f t="shared" si="160"/>
        <v>0</v>
      </c>
      <c r="X1123" s="100">
        <f t="shared" si="161"/>
        <v>0</v>
      </c>
      <c r="Y1123" s="100">
        <f t="shared" si="162"/>
        <v>0</v>
      </c>
    </row>
    <row r="1124" spans="1:25" x14ac:dyDescent="0.2">
      <c r="A1124" s="91" t="s">
        <v>4124</v>
      </c>
      <c r="B1124" s="92">
        <v>2017735</v>
      </c>
      <c r="C1124" s="93" t="s">
        <v>4125</v>
      </c>
      <c r="D1124" s="94">
        <v>11536783</v>
      </c>
      <c r="E1124" s="95" t="s">
        <v>1841</v>
      </c>
      <c r="F1124" s="96" t="s">
        <v>1832</v>
      </c>
      <c r="G1124" s="97">
        <v>1</v>
      </c>
      <c r="H1124" s="98">
        <v>41639</v>
      </c>
      <c r="I1124" s="98">
        <v>46753</v>
      </c>
      <c r="J1124" s="96">
        <v>1</v>
      </c>
      <c r="K1124" s="96">
        <v>1</v>
      </c>
      <c r="L1124" s="96">
        <v>28</v>
      </c>
      <c r="M1124" s="99">
        <v>0</v>
      </c>
      <c r="N1124" s="99">
        <f t="shared" si="154"/>
        <v>0</v>
      </c>
      <c r="O1124" s="99">
        <f t="shared" si="155"/>
        <v>0</v>
      </c>
      <c r="P1124" s="99">
        <v>0</v>
      </c>
      <c r="Q1124" s="99">
        <f t="shared" si="156"/>
        <v>0</v>
      </c>
      <c r="R1124" s="99">
        <f t="shared" si="157"/>
        <v>0</v>
      </c>
      <c r="S1124" s="99">
        <f t="shared" si="158"/>
        <v>0</v>
      </c>
      <c r="T1124" s="99">
        <v>0</v>
      </c>
      <c r="U1124" s="100">
        <f t="shared" si="159"/>
        <v>0</v>
      </c>
      <c r="V1124" s="100">
        <v>1</v>
      </c>
      <c r="W1124" s="100">
        <f t="shared" si="160"/>
        <v>0</v>
      </c>
      <c r="X1124" s="100">
        <f t="shared" si="161"/>
        <v>0</v>
      </c>
      <c r="Y1124" s="100">
        <f t="shared" si="162"/>
        <v>0</v>
      </c>
    </row>
    <row r="1125" spans="1:25" x14ac:dyDescent="0.2">
      <c r="A1125" s="91" t="s">
        <v>4126</v>
      </c>
      <c r="B1125" s="92">
        <v>5016269</v>
      </c>
      <c r="C1125" s="93" t="s">
        <v>4127</v>
      </c>
      <c r="D1125" s="94">
        <v>11521461</v>
      </c>
      <c r="E1125" s="95" t="s">
        <v>1841</v>
      </c>
      <c r="F1125" s="96" t="s">
        <v>1832</v>
      </c>
      <c r="G1125" s="97">
        <v>1</v>
      </c>
      <c r="H1125" s="98">
        <v>41639</v>
      </c>
      <c r="I1125" s="98">
        <v>46753</v>
      </c>
      <c r="J1125" s="96">
        <v>1</v>
      </c>
      <c r="K1125" s="96">
        <v>1</v>
      </c>
      <c r="L1125" s="96">
        <v>28</v>
      </c>
      <c r="M1125" s="99">
        <v>1</v>
      </c>
      <c r="N1125" s="99">
        <f t="shared" si="154"/>
        <v>1</v>
      </c>
      <c r="O1125" s="99">
        <f t="shared" si="155"/>
        <v>1</v>
      </c>
      <c r="P1125" s="99">
        <v>0</v>
      </c>
      <c r="Q1125" s="99">
        <f t="shared" si="156"/>
        <v>1</v>
      </c>
      <c r="R1125" s="99">
        <f t="shared" si="157"/>
        <v>2</v>
      </c>
      <c r="S1125" s="99">
        <f t="shared" si="158"/>
        <v>0</v>
      </c>
      <c r="T1125" s="99">
        <v>2</v>
      </c>
      <c r="U1125" s="100">
        <f t="shared" si="159"/>
        <v>0</v>
      </c>
      <c r="V1125" s="100">
        <v>1</v>
      </c>
      <c r="W1125" s="100">
        <f t="shared" si="160"/>
        <v>0</v>
      </c>
      <c r="X1125" s="100">
        <f t="shared" si="161"/>
        <v>0.1</v>
      </c>
      <c r="Y1125" s="100">
        <f t="shared" si="162"/>
        <v>2</v>
      </c>
    </row>
    <row r="1126" spans="1:25" x14ac:dyDescent="0.2">
      <c r="A1126" s="91" t="s">
        <v>4128</v>
      </c>
      <c r="B1126" s="92">
        <v>5016270</v>
      </c>
      <c r="C1126" s="93" t="s">
        <v>4129</v>
      </c>
      <c r="D1126" s="94">
        <v>1154005</v>
      </c>
      <c r="E1126" s="95" t="s">
        <v>1841</v>
      </c>
      <c r="F1126" s="96" t="s">
        <v>1832</v>
      </c>
      <c r="G1126" s="97">
        <v>1</v>
      </c>
      <c r="H1126" s="98">
        <v>41639</v>
      </c>
      <c r="I1126" s="98">
        <v>46753</v>
      </c>
      <c r="J1126" s="96">
        <v>1</v>
      </c>
      <c r="K1126" s="96">
        <v>1</v>
      </c>
      <c r="L1126" s="96">
        <v>28</v>
      </c>
      <c r="M1126" s="99">
        <v>0</v>
      </c>
      <c r="N1126" s="99">
        <f t="shared" si="154"/>
        <v>0</v>
      </c>
      <c r="O1126" s="99">
        <f t="shared" si="155"/>
        <v>0</v>
      </c>
      <c r="P1126" s="99">
        <v>0</v>
      </c>
      <c r="Q1126" s="99">
        <f t="shared" si="156"/>
        <v>0</v>
      </c>
      <c r="R1126" s="99">
        <f t="shared" si="157"/>
        <v>0</v>
      </c>
      <c r="S1126" s="99">
        <f t="shared" si="158"/>
        <v>0</v>
      </c>
      <c r="T1126" s="99">
        <v>0</v>
      </c>
      <c r="U1126" s="100">
        <f t="shared" si="159"/>
        <v>0</v>
      </c>
      <c r="V1126" s="100">
        <v>1</v>
      </c>
      <c r="W1126" s="100">
        <f t="shared" si="160"/>
        <v>0</v>
      </c>
      <c r="X1126" s="100">
        <f t="shared" si="161"/>
        <v>0</v>
      </c>
      <c r="Y1126" s="100">
        <f t="shared" si="162"/>
        <v>0</v>
      </c>
    </row>
    <row r="1127" spans="1:25" x14ac:dyDescent="0.2">
      <c r="A1127" s="91" t="s">
        <v>4130</v>
      </c>
      <c r="B1127" s="92">
        <v>5016271</v>
      </c>
      <c r="C1127" s="93" t="s">
        <v>4131</v>
      </c>
      <c r="D1127" s="94" t="s">
        <v>4132</v>
      </c>
      <c r="E1127" s="95" t="s">
        <v>1841</v>
      </c>
      <c r="F1127" s="96" t="s">
        <v>1832</v>
      </c>
      <c r="G1127" s="97">
        <v>1</v>
      </c>
      <c r="H1127" s="98">
        <v>41639</v>
      </c>
      <c r="I1127" s="98">
        <v>46753</v>
      </c>
      <c r="J1127" s="96">
        <v>1</v>
      </c>
      <c r="K1127" s="96">
        <v>1</v>
      </c>
      <c r="L1127" s="96">
        <v>28</v>
      </c>
      <c r="M1127" s="99">
        <v>0</v>
      </c>
      <c r="N1127" s="99">
        <f t="shared" si="154"/>
        <v>0</v>
      </c>
      <c r="O1127" s="99">
        <f t="shared" si="155"/>
        <v>0</v>
      </c>
      <c r="P1127" s="99">
        <v>0</v>
      </c>
      <c r="Q1127" s="99">
        <f t="shared" si="156"/>
        <v>0</v>
      </c>
      <c r="R1127" s="99">
        <f t="shared" si="157"/>
        <v>0</v>
      </c>
      <c r="S1127" s="99">
        <f t="shared" si="158"/>
        <v>0</v>
      </c>
      <c r="T1127" s="99">
        <v>0</v>
      </c>
      <c r="U1127" s="100">
        <f t="shared" si="159"/>
        <v>0</v>
      </c>
      <c r="V1127" s="100">
        <v>1</v>
      </c>
      <c r="W1127" s="100">
        <f t="shared" si="160"/>
        <v>0</v>
      </c>
      <c r="X1127" s="100">
        <f t="shared" si="161"/>
        <v>0</v>
      </c>
      <c r="Y1127" s="100">
        <f t="shared" si="162"/>
        <v>0</v>
      </c>
    </row>
    <row r="1128" spans="1:25" x14ac:dyDescent="0.2">
      <c r="A1128" s="91" t="s">
        <v>4133</v>
      </c>
      <c r="B1128" s="92">
        <v>5016274</v>
      </c>
      <c r="C1128" s="93" t="s">
        <v>4134</v>
      </c>
      <c r="D1128" s="94">
        <v>11521474</v>
      </c>
      <c r="E1128" s="95" t="s">
        <v>1841</v>
      </c>
      <c r="F1128" s="96" t="s">
        <v>1832</v>
      </c>
      <c r="G1128" s="97">
        <v>1</v>
      </c>
      <c r="H1128" s="98">
        <v>41639</v>
      </c>
      <c r="I1128" s="98">
        <v>46753</v>
      </c>
      <c r="J1128" s="96">
        <v>1</v>
      </c>
      <c r="K1128" s="96">
        <v>1</v>
      </c>
      <c r="L1128" s="96">
        <v>28</v>
      </c>
      <c r="M1128" s="99">
        <v>1</v>
      </c>
      <c r="N1128" s="99">
        <f t="shared" si="154"/>
        <v>1</v>
      </c>
      <c r="O1128" s="99">
        <f t="shared" si="155"/>
        <v>1</v>
      </c>
      <c r="P1128" s="99">
        <v>0</v>
      </c>
      <c r="Q1128" s="99">
        <f t="shared" si="156"/>
        <v>1</v>
      </c>
      <c r="R1128" s="99">
        <f t="shared" si="157"/>
        <v>2</v>
      </c>
      <c r="S1128" s="99">
        <f t="shared" si="158"/>
        <v>0</v>
      </c>
      <c r="T1128" s="99">
        <v>2</v>
      </c>
      <c r="U1128" s="100">
        <f t="shared" si="159"/>
        <v>0</v>
      </c>
      <c r="V1128" s="100">
        <v>1</v>
      </c>
      <c r="W1128" s="100">
        <f t="shared" si="160"/>
        <v>0</v>
      </c>
      <c r="X1128" s="100">
        <f t="shared" si="161"/>
        <v>0.1</v>
      </c>
      <c r="Y1128" s="100">
        <f t="shared" si="162"/>
        <v>2</v>
      </c>
    </row>
    <row r="1129" spans="1:25" x14ac:dyDescent="0.2">
      <c r="A1129" s="91" t="s">
        <v>4135</v>
      </c>
      <c r="B1129" s="92">
        <v>5016275</v>
      </c>
      <c r="C1129" s="93" t="s">
        <v>4136</v>
      </c>
      <c r="D1129" s="94">
        <v>11536305</v>
      </c>
      <c r="E1129" s="95" t="s">
        <v>1841</v>
      </c>
      <c r="F1129" s="96" t="s">
        <v>1832</v>
      </c>
      <c r="G1129" s="97">
        <v>1</v>
      </c>
      <c r="H1129" s="98">
        <v>41639</v>
      </c>
      <c r="I1129" s="98">
        <v>46753</v>
      </c>
      <c r="J1129" s="96">
        <v>1</v>
      </c>
      <c r="K1129" s="96">
        <v>1</v>
      </c>
      <c r="L1129" s="96">
        <v>28</v>
      </c>
      <c r="M1129" s="99">
        <v>0</v>
      </c>
      <c r="N1129" s="99">
        <f t="shared" si="154"/>
        <v>0</v>
      </c>
      <c r="O1129" s="99">
        <f t="shared" si="155"/>
        <v>0</v>
      </c>
      <c r="P1129" s="99">
        <v>0</v>
      </c>
      <c r="Q1129" s="99">
        <f t="shared" si="156"/>
        <v>0</v>
      </c>
      <c r="R1129" s="99">
        <f t="shared" si="157"/>
        <v>0</v>
      </c>
      <c r="S1129" s="99">
        <f t="shared" si="158"/>
        <v>0</v>
      </c>
      <c r="T1129" s="99">
        <v>0</v>
      </c>
      <c r="U1129" s="100">
        <f t="shared" si="159"/>
        <v>0</v>
      </c>
      <c r="V1129" s="100">
        <v>1</v>
      </c>
      <c r="W1129" s="100">
        <f t="shared" si="160"/>
        <v>0</v>
      </c>
      <c r="X1129" s="100">
        <f t="shared" si="161"/>
        <v>0</v>
      </c>
      <c r="Y1129" s="100">
        <f t="shared" si="162"/>
        <v>0</v>
      </c>
    </row>
    <row r="1130" spans="1:25" x14ac:dyDescent="0.2">
      <c r="A1130" s="91" t="s">
        <v>4137</v>
      </c>
      <c r="B1130" s="92">
        <v>5016276</v>
      </c>
      <c r="C1130" s="93" t="s">
        <v>4138</v>
      </c>
      <c r="D1130" s="94">
        <v>11534369</v>
      </c>
      <c r="E1130" s="95" t="s">
        <v>1841</v>
      </c>
      <c r="F1130" s="96" t="s">
        <v>1832</v>
      </c>
      <c r="G1130" s="97">
        <v>1</v>
      </c>
      <c r="H1130" s="98">
        <v>41639</v>
      </c>
      <c r="I1130" s="98">
        <v>46753</v>
      </c>
      <c r="J1130" s="96">
        <v>1</v>
      </c>
      <c r="K1130" s="96">
        <v>1</v>
      </c>
      <c r="L1130" s="96">
        <v>28</v>
      </c>
      <c r="M1130" s="99">
        <v>0</v>
      </c>
      <c r="N1130" s="99">
        <f t="shared" si="154"/>
        <v>0</v>
      </c>
      <c r="O1130" s="99">
        <f t="shared" si="155"/>
        <v>0</v>
      </c>
      <c r="P1130" s="99">
        <v>0</v>
      </c>
      <c r="Q1130" s="99">
        <f t="shared" si="156"/>
        <v>0</v>
      </c>
      <c r="R1130" s="99">
        <f t="shared" si="157"/>
        <v>0</v>
      </c>
      <c r="S1130" s="99">
        <f t="shared" si="158"/>
        <v>0</v>
      </c>
      <c r="T1130" s="99">
        <v>0</v>
      </c>
      <c r="U1130" s="100">
        <f t="shared" si="159"/>
        <v>0</v>
      </c>
      <c r="V1130" s="100">
        <v>1</v>
      </c>
      <c r="W1130" s="100">
        <f t="shared" si="160"/>
        <v>0</v>
      </c>
      <c r="X1130" s="100">
        <f t="shared" si="161"/>
        <v>0</v>
      </c>
      <c r="Y1130" s="100">
        <f t="shared" si="162"/>
        <v>0</v>
      </c>
    </row>
    <row r="1131" spans="1:25" ht="25.5" x14ac:dyDescent="0.2">
      <c r="A1131" s="91" t="s">
        <v>4139</v>
      </c>
      <c r="B1131" s="92" t="s">
        <v>4140</v>
      </c>
      <c r="C1131" s="93" t="s">
        <v>4141</v>
      </c>
      <c r="D1131" s="94">
        <v>11536325</v>
      </c>
      <c r="E1131" s="95" t="s">
        <v>1841</v>
      </c>
      <c r="F1131" s="96" t="s">
        <v>1832</v>
      </c>
      <c r="G1131" s="97">
        <v>1</v>
      </c>
      <c r="H1131" s="98">
        <v>41639</v>
      </c>
      <c r="I1131" s="98">
        <v>46874</v>
      </c>
      <c r="J1131" s="96">
        <v>1</v>
      </c>
      <c r="K1131" s="96">
        <v>5</v>
      </c>
      <c r="L1131" s="96">
        <v>28</v>
      </c>
      <c r="M1131" s="99">
        <v>0</v>
      </c>
      <c r="N1131" s="99">
        <f t="shared" si="154"/>
        <v>0</v>
      </c>
      <c r="O1131" s="99">
        <f t="shared" si="155"/>
        <v>0</v>
      </c>
      <c r="P1131" s="99">
        <v>0</v>
      </c>
      <c r="Q1131" s="99">
        <f t="shared" si="156"/>
        <v>0</v>
      </c>
      <c r="R1131" s="99">
        <f t="shared" si="157"/>
        <v>0</v>
      </c>
      <c r="S1131" s="99">
        <f t="shared" si="158"/>
        <v>0</v>
      </c>
      <c r="T1131" s="99">
        <v>0</v>
      </c>
      <c r="U1131" s="100">
        <f t="shared" si="159"/>
        <v>0</v>
      </c>
      <c r="V1131" s="100">
        <v>1</v>
      </c>
      <c r="W1131" s="100">
        <f t="shared" si="160"/>
        <v>0</v>
      </c>
      <c r="X1131" s="100">
        <f t="shared" si="161"/>
        <v>0</v>
      </c>
      <c r="Y1131" s="100">
        <f t="shared" si="162"/>
        <v>0</v>
      </c>
    </row>
    <row r="1132" spans="1:25" x14ac:dyDescent="0.2">
      <c r="A1132" s="91" t="s">
        <v>4142</v>
      </c>
      <c r="B1132" s="92">
        <v>5016279</v>
      </c>
      <c r="C1132" s="93" t="s">
        <v>4143</v>
      </c>
      <c r="D1132" s="94">
        <v>11534385</v>
      </c>
      <c r="E1132" s="95" t="s">
        <v>1841</v>
      </c>
      <c r="F1132" s="96" t="s">
        <v>1832</v>
      </c>
      <c r="G1132" s="97">
        <v>1</v>
      </c>
      <c r="H1132" s="98">
        <v>41639</v>
      </c>
      <c r="I1132" s="98">
        <v>46753</v>
      </c>
      <c r="J1132" s="96">
        <v>1</v>
      </c>
      <c r="K1132" s="96">
        <v>1</v>
      </c>
      <c r="L1132" s="96">
        <v>28</v>
      </c>
      <c r="M1132" s="99">
        <v>0</v>
      </c>
      <c r="N1132" s="99">
        <f t="shared" si="154"/>
        <v>0</v>
      </c>
      <c r="O1132" s="99">
        <f t="shared" si="155"/>
        <v>0</v>
      </c>
      <c r="P1132" s="99">
        <v>0</v>
      </c>
      <c r="Q1132" s="99">
        <f t="shared" si="156"/>
        <v>0</v>
      </c>
      <c r="R1132" s="99">
        <f t="shared" si="157"/>
        <v>0</v>
      </c>
      <c r="S1132" s="99">
        <f t="shared" si="158"/>
        <v>0</v>
      </c>
      <c r="T1132" s="99">
        <v>2</v>
      </c>
      <c r="U1132" s="100">
        <f t="shared" si="159"/>
        <v>0</v>
      </c>
      <c r="V1132" s="100">
        <v>1</v>
      </c>
      <c r="W1132" s="100">
        <f t="shared" si="160"/>
        <v>0</v>
      </c>
      <c r="X1132" s="100">
        <f t="shared" si="161"/>
        <v>0</v>
      </c>
      <c r="Y1132" s="100">
        <f t="shared" si="162"/>
        <v>0</v>
      </c>
    </row>
    <row r="1133" spans="1:25" x14ac:dyDescent="0.2">
      <c r="A1133" s="91" t="s">
        <v>4144</v>
      </c>
      <c r="B1133" s="92">
        <v>2016716</v>
      </c>
      <c r="C1133" s="93" t="s">
        <v>4145</v>
      </c>
      <c r="D1133" s="94">
        <v>11536792</v>
      </c>
      <c r="E1133" s="95" t="s">
        <v>1841</v>
      </c>
      <c r="F1133" s="96" t="s">
        <v>1832</v>
      </c>
      <c r="G1133" s="97">
        <v>1</v>
      </c>
      <c r="H1133" s="98">
        <v>41639</v>
      </c>
      <c r="I1133" s="98">
        <v>46753</v>
      </c>
      <c r="J1133" s="96">
        <v>1</v>
      </c>
      <c r="K1133" s="96">
        <v>1</v>
      </c>
      <c r="L1133" s="96">
        <v>28</v>
      </c>
      <c r="M1133" s="99">
        <v>0</v>
      </c>
      <c r="N1133" s="99">
        <f t="shared" si="154"/>
        <v>0</v>
      </c>
      <c r="O1133" s="99">
        <f t="shared" si="155"/>
        <v>0</v>
      </c>
      <c r="P1133" s="99">
        <v>0</v>
      </c>
      <c r="Q1133" s="99">
        <f t="shared" si="156"/>
        <v>0</v>
      </c>
      <c r="R1133" s="99">
        <f t="shared" si="157"/>
        <v>0</v>
      </c>
      <c r="S1133" s="99">
        <f t="shared" si="158"/>
        <v>0</v>
      </c>
      <c r="T1133" s="99">
        <v>0</v>
      </c>
      <c r="U1133" s="100">
        <f t="shared" si="159"/>
        <v>0</v>
      </c>
      <c r="V1133" s="100">
        <v>1</v>
      </c>
      <c r="W1133" s="100">
        <f t="shared" si="160"/>
        <v>0</v>
      </c>
      <c r="X1133" s="100">
        <f t="shared" si="161"/>
        <v>0</v>
      </c>
      <c r="Y1133" s="100">
        <f t="shared" si="162"/>
        <v>0</v>
      </c>
    </row>
    <row r="1134" spans="1:25" x14ac:dyDescent="0.2">
      <c r="A1134" s="91" t="s">
        <v>4146</v>
      </c>
      <c r="B1134" s="92">
        <v>5016281</v>
      </c>
      <c r="C1134" s="93" t="s">
        <v>4147</v>
      </c>
      <c r="D1134" s="94" t="s">
        <v>4148</v>
      </c>
      <c r="E1134" s="95" t="s">
        <v>1841</v>
      </c>
      <c r="F1134" s="96" t="s">
        <v>1832</v>
      </c>
      <c r="G1134" s="97">
        <v>1</v>
      </c>
      <c r="H1134" s="98">
        <v>41639</v>
      </c>
      <c r="I1134" s="98">
        <v>46753</v>
      </c>
      <c r="J1134" s="96">
        <v>1</v>
      </c>
      <c r="K1134" s="96">
        <v>1</v>
      </c>
      <c r="L1134" s="96">
        <v>28</v>
      </c>
      <c r="M1134" s="99">
        <v>0</v>
      </c>
      <c r="N1134" s="99">
        <f t="shared" si="154"/>
        <v>0</v>
      </c>
      <c r="O1134" s="99">
        <f t="shared" si="155"/>
        <v>0</v>
      </c>
      <c r="P1134" s="99">
        <v>0</v>
      </c>
      <c r="Q1134" s="99">
        <f t="shared" si="156"/>
        <v>0</v>
      </c>
      <c r="R1134" s="99">
        <f t="shared" si="157"/>
        <v>0</v>
      </c>
      <c r="S1134" s="99">
        <f t="shared" si="158"/>
        <v>0</v>
      </c>
      <c r="T1134" s="99">
        <v>0</v>
      </c>
      <c r="U1134" s="100">
        <f t="shared" si="159"/>
        <v>0</v>
      </c>
      <c r="V1134" s="100">
        <v>1</v>
      </c>
      <c r="W1134" s="100">
        <f t="shared" si="160"/>
        <v>0</v>
      </c>
      <c r="X1134" s="100">
        <f t="shared" si="161"/>
        <v>0</v>
      </c>
      <c r="Y1134" s="100">
        <f t="shared" si="162"/>
        <v>0</v>
      </c>
    </row>
    <row r="1135" spans="1:25" x14ac:dyDescent="0.2">
      <c r="A1135" s="91" t="s">
        <v>4149</v>
      </c>
      <c r="B1135" s="92">
        <v>2006146</v>
      </c>
      <c r="C1135" s="93" t="s">
        <v>4150</v>
      </c>
      <c r="D1135" s="94">
        <v>11530252</v>
      </c>
      <c r="E1135" s="95" t="s">
        <v>1841</v>
      </c>
      <c r="F1135" s="96" t="s">
        <v>1832</v>
      </c>
      <c r="G1135" s="97">
        <v>1</v>
      </c>
      <c r="H1135" s="98">
        <v>45370</v>
      </c>
      <c r="I1135" s="98">
        <v>46753</v>
      </c>
      <c r="J1135" s="96">
        <v>1</v>
      </c>
      <c r="K1135" s="96">
        <v>1</v>
      </c>
      <c r="L1135" s="96">
        <v>28</v>
      </c>
      <c r="M1135" s="99">
        <v>0</v>
      </c>
      <c r="N1135" s="99">
        <f t="shared" si="154"/>
        <v>0</v>
      </c>
      <c r="O1135" s="99">
        <f t="shared" si="155"/>
        <v>0</v>
      </c>
      <c r="P1135" s="99">
        <v>0</v>
      </c>
      <c r="Q1135" s="99">
        <f t="shared" si="156"/>
        <v>0</v>
      </c>
      <c r="R1135" s="99">
        <f t="shared" si="157"/>
        <v>0</v>
      </c>
      <c r="S1135" s="99">
        <f t="shared" si="158"/>
        <v>0</v>
      </c>
      <c r="T1135" s="99">
        <v>0</v>
      </c>
      <c r="U1135" s="100">
        <f t="shared" si="159"/>
        <v>0</v>
      </c>
      <c r="V1135" s="100">
        <v>1</v>
      </c>
      <c r="W1135" s="100">
        <f t="shared" si="160"/>
        <v>0</v>
      </c>
      <c r="X1135" s="100">
        <f t="shared" si="161"/>
        <v>0</v>
      </c>
      <c r="Y1135" s="100">
        <f t="shared" si="162"/>
        <v>0</v>
      </c>
    </row>
    <row r="1136" spans="1:25" x14ac:dyDescent="0.2">
      <c r="A1136" s="91" t="s">
        <v>4151</v>
      </c>
      <c r="B1136" s="92">
        <v>5016283</v>
      </c>
      <c r="C1136" s="93" t="s">
        <v>4152</v>
      </c>
      <c r="D1136" s="94">
        <v>11535743</v>
      </c>
      <c r="E1136" s="95" t="s">
        <v>1841</v>
      </c>
      <c r="F1136" s="96" t="s">
        <v>1832</v>
      </c>
      <c r="G1136" s="97">
        <v>1</v>
      </c>
      <c r="H1136" s="98">
        <v>41639</v>
      </c>
      <c r="I1136" s="98">
        <v>46753</v>
      </c>
      <c r="J1136" s="96">
        <v>1</v>
      </c>
      <c r="K1136" s="96">
        <v>1</v>
      </c>
      <c r="L1136" s="96">
        <v>28</v>
      </c>
      <c r="M1136" s="99">
        <v>1</v>
      </c>
      <c r="N1136" s="99">
        <f t="shared" si="154"/>
        <v>1</v>
      </c>
      <c r="O1136" s="99">
        <f t="shared" si="155"/>
        <v>1</v>
      </c>
      <c r="P1136" s="99">
        <v>0</v>
      </c>
      <c r="Q1136" s="99">
        <f t="shared" si="156"/>
        <v>1</v>
      </c>
      <c r="R1136" s="99">
        <f t="shared" si="157"/>
        <v>2</v>
      </c>
      <c r="S1136" s="99">
        <f t="shared" si="158"/>
        <v>0</v>
      </c>
      <c r="T1136" s="99">
        <v>2</v>
      </c>
      <c r="U1136" s="100">
        <f t="shared" si="159"/>
        <v>0</v>
      </c>
      <c r="V1136" s="100">
        <v>1</v>
      </c>
      <c r="W1136" s="100">
        <f t="shared" si="160"/>
        <v>0</v>
      </c>
      <c r="X1136" s="100">
        <f t="shared" si="161"/>
        <v>0.1</v>
      </c>
      <c r="Y1136" s="100">
        <f t="shared" si="162"/>
        <v>2</v>
      </c>
    </row>
    <row r="1137" spans="1:25" x14ac:dyDescent="0.2">
      <c r="A1137" s="91" t="s">
        <v>4153</v>
      </c>
      <c r="B1137" s="92">
        <v>2016581</v>
      </c>
      <c r="C1137" s="93" t="s">
        <v>4154</v>
      </c>
      <c r="D1137" s="94" t="s">
        <v>4155</v>
      </c>
      <c r="E1137" s="95" t="s">
        <v>1841</v>
      </c>
      <c r="F1137" s="96" t="s">
        <v>1832</v>
      </c>
      <c r="G1137" s="97">
        <v>1</v>
      </c>
      <c r="H1137" s="98">
        <v>41639</v>
      </c>
      <c r="I1137" s="98">
        <v>46753</v>
      </c>
      <c r="J1137" s="96">
        <v>1</v>
      </c>
      <c r="K1137" s="96">
        <v>1</v>
      </c>
      <c r="L1137" s="96">
        <v>28</v>
      </c>
      <c r="M1137" s="99">
        <v>0</v>
      </c>
      <c r="N1137" s="99">
        <f t="shared" si="154"/>
        <v>0</v>
      </c>
      <c r="O1137" s="99">
        <f t="shared" si="155"/>
        <v>0</v>
      </c>
      <c r="P1137" s="99">
        <v>0</v>
      </c>
      <c r="Q1137" s="99">
        <f t="shared" si="156"/>
        <v>0</v>
      </c>
      <c r="R1137" s="99">
        <f t="shared" si="157"/>
        <v>0</v>
      </c>
      <c r="S1137" s="99">
        <f t="shared" si="158"/>
        <v>0</v>
      </c>
      <c r="T1137" s="99">
        <v>0</v>
      </c>
      <c r="U1137" s="100">
        <f t="shared" si="159"/>
        <v>0</v>
      </c>
      <c r="V1137" s="100">
        <v>1</v>
      </c>
      <c r="W1137" s="100">
        <f t="shared" si="160"/>
        <v>0</v>
      </c>
      <c r="X1137" s="100">
        <f t="shared" si="161"/>
        <v>0</v>
      </c>
      <c r="Y1137" s="100">
        <f t="shared" si="162"/>
        <v>0</v>
      </c>
    </row>
    <row r="1138" spans="1:25" ht="25.5" x14ac:dyDescent="0.2">
      <c r="A1138" s="91" t="s">
        <v>4156</v>
      </c>
      <c r="B1138" s="92" t="s">
        <v>4157</v>
      </c>
      <c r="C1138" s="93" t="s">
        <v>4158</v>
      </c>
      <c r="D1138" s="94">
        <v>11536220</v>
      </c>
      <c r="E1138" s="95" t="s">
        <v>1841</v>
      </c>
      <c r="F1138" s="96" t="s">
        <v>1832</v>
      </c>
      <c r="G1138" s="97">
        <v>1</v>
      </c>
      <c r="H1138" s="98">
        <v>41974</v>
      </c>
      <c r="I1138" s="98">
        <v>46844</v>
      </c>
      <c r="J1138" s="96">
        <v>1</v>
      </c>
      <c r="K1138" s="96">
        <v>4</v>
      </c>
      <c r="L1138" s="96">
        <v>28</v>
      </c>
      <c r="M1138" s="99">
        <v>0</v>
      </c>
      <c r="N1138" s="99">
        <f t="shared" si="154"/>
        <v>0</v>
      </c>
      <c r="O1138" s="99">
        <f t="shared" si="155"/>
        <v>0</v>
      </c>
      <c r="P1138" s="99">
        <v>0</v>
      </c>
      <c r="Q1138" s="99">
        <f t="shared" si="156"/>
        <v>0</v>
      </c>
      <c r="R1138" s="99">
        <f t="shared" si="157"/>
        <v>0</v>
      </c>
      <c r="S1138" s="99">
        <f t="shared" si="158"/>
        <v>0</v>
      </c>
      <c r="T1138" s="99">
        <v>0</v>
      </c>
      <c r="U1138" s="100">
        <f t="shared" si="159"/>
        <v>0</v>
      </c>
      <c r="V1138" s="100">
        <v>1</v>
      </c>
      <c r="W1138" s="100">
        <f t="shared" si="160"/>
        <v>0</v>
      </c>
      <c r="X1138" s="100">
        <f t="shared" si="161"/>
        <v>0</v>
      </c>
      <c r="Y1138" s="100">
        <f t="shared" si="162"/>
        <v>0</v>
      </c>
    </row>
    <row r="1139" spans="1:25" x14ac:dyDescent="0.2">
      <c r="A1139" s="91" t="s">
        <v>4159</v>
      </c>
      <c r="B1139" s="92">
        <v>2016829</v>
      </c>
      <c r="C1139" s="93" t="s">
        <v>4160</v>
      </c>
      <c r="D1139" s="94">
        <v>11533009</v>
      </c>
      <c r="E1139" s="95" t="s">
        <v>1841</v>
      </c>
      <c r="F1139" s="96" t="s">
        <v>1832</v>
      </c>
      <c r="G1139" s="97">
        <v>1</v>
      </c>
      <c r="H1139" s="98">
        <v>41639</v>
      </c>
      <c r="I1139" s="98">
        <v>46753</v>
      </c>
      <c r="J1139" s="96">
        <v>1</v>
      </c>
      <c r="K1139" s="96">
        <v>1</v>
      </c>
      <c r="L1139" s="96">
        <v>28</v>
      </c>
      <c r="M1139" s="99">
        <v>0</v>
      </c>
      <c r="N1139" s="99">
        <f t="shared" si="154"/>
        <v>0</v>
      </c>
      <c r="O1139" s="99">
        <f t="shared" si="155"/>
        <v>0</v>
      </c>
      <c r="P1139" s="99">
        <v>0</v>
      </c>
      <c r="Q1139" s="99">
        <f t="shared" si="156"/>
        <v>0</v>
      </c>
      <c r="R1139" s="99">
        <f t="shared" si="157"/>
        <v>0</v>
      </c>
      <c r="S1139" s="99">
        <f t="shared" si="158"/>
        <v>0</v>
      </c>
      <c r="T1139" s="99">
        <v>0</v>
      </c>
      <c r="U1139" s="100">
        <f t="shared" si="159"/>
        <v>0</v>
      </c>
      <c r="V1139" s="100">
        <v>1</v>
      </c>
      <c r="W1139" s="100">
        <f t="shared" si="160"/>
        <v>0</v>
      </c>
      <c r="X1139" s="100">
        <f t="shared" si="161"/>
        <v>0</v>
      </c>
      <c r="Y1139" s="100">
        <f t="shared" si="162"/>
        <v>0</v>
      </c>
    </row>
    <row r="1140" spans="1:25" ht="38.25" x14ac:dyDescent="0.2">
      <c r="A1140" s="91" t="s">
        <v>4161</v>
      </c>
      <c r="B1140" s="92" t="s">
        <v>4162</v>
      </c>
      <c r="C1140" s="93" t="s">
        <v>4163</v>
      </c>
      <c r="D1140" s="94">
        <v>11536798</v>
      </c>
      <c r="E1140" s="95" t="s">
        <v>4164</v>
      </c>
      <c r="F1140" s="96" t="s">
        <v>1832</v>
      </c>
      <c r="G1140" s="97">
        <v>1</v>
      </c>
      <c r="H1140" s="98">
        <v>45471</v>
      </c>
      <c r="I1140" s="98">
        <v>46811</v>
      </c>
      <c r="J1140" s="96">
        <v>28</v>
      </c>
      <c r="K1140" s="96">
        <v>2</v>
      </c>
      <c r="L1140" s="96">
        <v>28</v>
      </c>
      <c r="M1140" s="99">
        <v>0</v>
      </c>
      <c r="N1140" s="99">
        <f t="shared" si="154"/>
        <v>0</v>
      </c>
      <c r="O1140" s="99">
        <f t="shared" si="155"/>
        <v>0</v>
      </c>
      <c r="P1140" s="99">
        <v>0</v>
      </c>
      <c r="Q1140" s="99">
        <f t="shared" si="156"/>
        <v>0</v>
      </c>
      <c r="R1140" s="99">
        <f t="shared" si="157"/>
        <v>0</v>
      </c>
      <c r="S1140" s="99">
        <f t="shared" si="158"/>
        <v>0</v>
      </c>
      <c r="T1140" s="99">
        <v>0</v>
      </c>
      <c r="U1140" s="100">
        <f t="shared" si="159"/>
        <v>0</v>
      </c>
      <c r="V1140" s="100">
        <v>1</v>
      </c>
      <c r="W1140" s="100">
        <f t="shared" si="160"/>
        <v>0</v>
      </c>
      <c r="X1140" s="100">
        <f t="shared" si="161"/>
        <v>0</v>
      </c>
      <c r="Y1140" s="100">
        <f t="shared" si="162"/>
        <v>0</v>
      </c>
    </row>
    <row r="1141" spans="1:25" x14ac:dyDescent="0.2">
      <c r="A1141" s="91" t="s">
        <v>4165</v>
      </c>
      <c r="B1141" s="92">
        <v>5016287</v>
      </c>
      <c r="C1141" s="93" t="s">
        <v>4166</v>
      </c>
      <c r="D1141" s="94">
        <v>11518892</v>
      </c>
      <c r="E1141" s="95" t="s">
        <v>1841</v>
      </c>
      <c r="F1141" s="96" t="s">
        <v>1832</v>
      </c>
      <c r="G1141" s="97">
        <v>1</v>
      </c>
      <c r="H1141" s="98">
        <v>41639</v>
      </c>
      <c r="I1141" s="98">
        <v>46753</v>
      </c>
      <c r="J1141" s="96">
        <v>1</v>
      </c>
      <c r="K1141" s="96">
        <v>1</v>
      </c>
      <c r="L1141" s="96">
        <v>28</v>
      </c>
      <c r="M1141" s="99">
        <v>1</v>
      </c>
      <c r="N1141" s="99">
        <f t="shared" si="154"/>
        <v>1</v>
      </c>
      <c r="O1141" s="99">
        <f t="shared" si="155"/>
        <v>1</v>
      </c>
      <c r="P1141" s="99">
        <v>0</v>
      </c>
      <c r="Q1141" s="99">
        <f t="shared" si="156"/>
        <v>1</v>
      </c>
      <c r="R1141" s="99">
        <f t="shared" si="157"/>
        <v>2</v>
      </c>
      <c r="S1141" s="99">
        <f t="shared" si="158"/>
        <v>0</v>
      </c>
      <c r="T1141" s="99">
        <v>2</v>
      </c>
      <c r="U1141" s="100">
        <f t="shared" si="159"/>
        <v>0</v>
      </c>
      <c r="V1141" s="100">
        <v>1</v>
      </c>
      <c r="W1141" s="100">
        <f t="shared" si="160"/>
        <v>0</v>
      </c>
      <c r="X1141" s="100">
        <f t="shared" si="161"/>
        <v>0.1</v>
      </c>
      <c r="Y1141" s="100">
        <f t="shared" si="162"/>
        <v>2</v>
      </c>
    </row>
    <row r="1142" spans="1:25" x14ac:dyDescent="0.2">
      <c r="A1142" s="91" t="s">
        <v>4167</v>
      </c>
      <c r="B1142" s="92">
        <v>5016288</v>
      </c>
      <c r="C1142" s="93" t="s">
        <v>4168</v>
      </c>
      <c r="D1142" s="94">
        <v>11535715</v>
      </c>
      <c r="E1142" s="95" t="s">
        <v>1841</v>
      </c>
      <c r="F1142" s="96" t="s">
        <v>1832</v>
      </c>
      <c r="G1142" s="97">
        <v>1</v>
      </c>
      <c r="H1142" s="98">
        <v>41639</v>
      </c>
      <c r="I1142" s="98">
        <v>46753</v>
      </c>
      <c r="J1142" s="96">
        <v>1</v>
      </c>
      <c r="K1142" s="96">
        <v>1</v>
      </c>
      <c r="L1142" s="96">
        <v>28</v>
      </c>
      <c r="M1142" s="99">
        <v>0</v>
      </c>
      <c r="N1142" s="99">
        <f t="shared" si="154"/>
        <v>0</v>
      </c>
      <c r="O1142" s="99">
        <f t="shared" si="155"/>
        <v>0</v>
      </c>
      <c r="P1142" s="99">
        <v>0</v>
      </c>
      <c r="Q1142" s="99">
        <f t="shared" si="156"/>
        <v>0</v>
      </c>
      <c r="R1142" s="99">
        <f t="shared" si="157"/>
        <v>0</v>
      </c>
      <c r="S1142" s="99">
        <f t="shared" si="158"/>
        <v>0</v>
      </c>
      <c r="T1142" s="99">
        <v>0</v>
      </c>
      <c r="U1142" s="100">
        <f t="shared" si="159"/>
        <v>0</v>
      </c>
      <c r="V1142" s="100">
        <v>1</v>
      </c>
      <c r="W1142" s="100">
        <f t="shared" si="160"/>
        <v>0</v>
      </c>
      <c r="X1142" s="100">
        <f t="shared" si="161"/>
        <v>0</v>
      </c>
      <c r="Y1142" s="100">
        <f t="shared" si="162"/>
        <v>0</v>
      </c>
    </row>
    <row r="1143" spans="1:25" x14ac:dyDescent="0.2">
      <c r="A1143" s="91" t="s">
        <v>4169</v>
      </c>
      <c r="B1143" s="92">
        <v>2020204</v>
      </c>
      <c r="C1143" s="93" t="s">
        <v>4170</v>
      </c>
      <c r="D1143" s="94">
        <v>11536057</v>
      </c>
      <c r="E1143" s="95" t="s">
        <v>1841</v>
      </c>
      <c r="F1143" s="96" t="s">
        <v>1832</v>
      </c>
      <c r="G1143" s="97">
        <v>1</v>
      </c>
      <c r="H1143" s="98">
        <v>41639</v>
      </c>
      <c r="I1143" s="98">
        <v>46753</v>
      </c>
      <c r="J1143" s="96">
        <v>1</v>
      </c>
      <c r="K1143" s="96">
        <v>1</v>
      </c>
      <c r="L1143" s="96">
        <v>28</v>
      </c>
      <c r="M1143" s="99">
        <v>0</v>
      </c>
      <c r="N1143" s="99">
        <f t="shared" si="154"/>
        <v>0</v>
      </c>
      <c r="O1143" s="99">
        <f t="shared" si="155"/>
        <v>0</v>
      </c>
      <c r="P1143" s="99">
        <v>0</v>
      </c>
      <c r="Q1143" s="99">
        <f t="shared" si="156"/>
        <v>0</v>
      </c>
      <c r="R1143" s="99">
        <f t="shared" si="157"/>
        <v>0</v>
      </c>
      <c r="S1143" s="99">
        <f t="shared" si="158"/>
        <v>0</v>
      </c>
      <c r="T1143" s="99">
        <v>0</v>
      </c>
      <c r="U1143" s="100">
        <f t="shared" si="159"/>
        <v>0</v>
      </c>
      <c r="V1143" s="100">
        <v>1</v>
      </c>
      <c r="W1143" s="100">
        <f t="shared" si="160"/>
        <v>0</v>
      </c>
      <c r="X1143" s="100">
        <f t="shared" si="161"/>
        <v>0</v>
      </c>
      <c r="Y1143" s="100">
        <f t="shared" si="162"/>
        <v>0</v>
      </c>
    </row>
    <row r="1144" spans="1:25" x14ac:dyDescent="0.2">
      <c r="A1144" s="91" t="s">
        <v>4171</v>
      </c>
      <c r="B1144" s="92">
        <v>5016290</v>
      </c>
      <c r="C1144" s="93" t="s">
        <v>4172</v>
      </c>
      <c r="D1144" s="94">
        <v>11536386</v>
      </c>
      <c r="E1144" s="95" t="s">
        <v>1841</v>
      </c>
      <c r="F1144" s="96" t="s">
        <v>1832</v>
      </c>
      <c r="G1144" s="97">
        <v>1</v>
      </c>
      <c r="H1144" s="98">
        <v>41639</v>
      </c>
      <c r="I1144" s="98">
        <v>46753</v>
      </c>
      <c r="J1144" s="96">
        <v>1</v>
      </c>
      <c r="K1144" s="96">
        <v>1</v>
      </c>
      <c r="L1144" s="96">
        <v>28</v>
      </c>
      <c r="M1144" s="99">
        <v>0</v>
      </c>
      <c r="N1144" s="99">
        <f t="shared" si="154"/>
        <v>0</v>
      </c>
      <c r="O1144" s="99">
        <f t="shared" si="155"/>
        <v>0</v>
      </c>
      <c r="P1144" s="99">
        <v>0</v>
      </c>
      <c r="Q1144" s="99">
        <f t="shared" si="156"/>
        <v>0</v>
      </c>
      <c r="R1144" s="99">
        <f t="shared" si="157"/>
        <v>0</v>
      </c>
      <c r="S1144" s="99">
        <f t="shared" si="158"/>
        <v>0</v>
      </c>
      <c r="T1144" s="99">
        <v>0</v>
      </c>
      <c r="U1144" s="100">
        <f t="shared" si="159"/>
        <v>0</v>
      </c>
      <c r="V1144" s="100">
        <v>1</v>
      </c>
      <c r="W1144" s="100">
        <f t="shared" si="160"/>
        <v>0</v>
      </c>
      <c r="X1144" s="100">
        <f t="shared" si="161"/>
        <v>0</v>
      </c>
      <c r="Y1144" s="100">
        <f t="shared" si="162"/>
        <v>0</v>
      </c>
    </row>
    <row r="1145" spans="1:25" x14ac:dyDescent="0.2">
      <c r="A1145" s="91" t="s">
        <v>4173</v>
      </c>
      <c r="B1145" s="92">
        <v>5016291</v>
      </c>
      <c r="C1145" s="93" t="s">
        <v>4174</v>
      </c>
      <c r="D1145" s="94">
        <v>11536777</v>
      </c>
      <c r="E1145" s="95" t="s">
        <v>1841</v>
      </c>
      <c r="F1145" s="96" t="s">
        <v>1832</v>
      </c>
      <c r="G1145" s="97">
        <v>1</v>
      </c>
      <c r="H1145" s="98">
        <v>41639</v>
      </c>
      <c r="I1145" s="98">
        <v>46753</v>
      </c>
      <c r="J1145" s="96">
        <v>1</v>
      </c>
      <c r="K1145" s="96">
        <v>1</v>
      </c>
      <c r="L1145" s="96">
        <v>28</v>
      </c>
      <c r="M1145" s="99">
        <v>1</v>
      </c>
      <c r="N1145" s="99">
        <f t="shared" si="154"/>
        <v>1</v>
      </c>
      <c r="O1145" s="99">
        <f t="shared" si="155"/>
        <v>1</v>
      </c>
      <c r="P1145" s="99">
        <v>0</v>
      </c>
      <c r="Q1145" s="99">
        <f t="shared" si="156"/>
        <v>1</v>
      </c>
      <c r="R1145" s="99">
        <f t="shared" si="157"/>
        <v>2</v>
      </c>
      <c r="S1145" s="99">
        <f t="shared" si="158"/>
        <v>0</v>
      </c>
      <c r="T1145" s="99">
        <v>2</v>
      </c>
      <c r="U1145" s="100">
        <f t="shared" si="159"/>
        <v>0</v>
      </c>
      <c r="V1145" s="100">
        <v>1</v>
      </c>
      <c r="W1145" s="100">
        <f t="shared" si="160"/>
        <v>0</v>
      </c>
      <c r="X1145" s="100">
        <f t="shared" si="161"/>
        <v>0.1</v>
      </c>
      <c r="Y1145" s="100">
        <f t="shared" si="162"/>
        <v>2</v>
      </c>
    </row>
    <row r="1146" spans="1:25" x14ac:dyDescent="0.2">
      <c r="A1146" s="91" t="s">
        <v>4175</v>
      </c>
      <c r="B1146" s="92">
        <v>5016293</v>
      </c>
      <c r="C1146" s="93" t="s">
        <v>4176</v>
      </c>
      <c r="D1146" s="94">
        <v>11536688</v>
      </c>
      <c r="E1146" s="95" t="s">
        <v>1841</v>
      </c>
      <c r="F1146" s="96" t="s">
        <v>1832</v>
      </c>
      <c r="G1146" s="97">
        <v>1</v>
      </c>
      <c r="H1146" s="98">
        <v>41639</v>
      </c>
      <c r="I1146" s="98">
        <v>46753</v>
      </c>
      <c r="J1146" s="96">
        <v>1</v>
      </c>
      <c r="K1146" s="96">
        <v>1</v>
      </c>
      <c r="L1146" s="96">
        <v>28</v>
      </c>
      <c r="M1146" s="99">
        <v>0</v>
      </c>
      <c r="N1146" s="99">
        <f t="shared" si="154"/>
        <v>0</v>
      </c>
      <c r="O1146" s="99">
        <f t="shared" si="155"/>
        <v>0</v>
      </c>
      <c r="P1146" s="99">
        <v>0</v>
      </c>
      <c r="Q1146" s="99">
        <f t="shared" si="156"/>
        <v>0</v>
      </c>
      <c r="R1146" s="99">
        <f t="shared" si="157"/>
        <v>0</v>
      </c>
      <c r="S1146" s="99">
        <f t="shared" si="158"/>
        <v>0</v>
      </c>
      <c r="T1146" s="99">
        <v>0</v>
      </c>
      <c r="U1146" s="100">
        <f t="shared" si="159"/>
        <v>0</v>
      </c>
      <c r="V1146" s="100">
        <v>1</v>
      </c>
      <c r="W1146" s="100">
        <f t="shared" si="160"/>
        <v>0</v>
      </c>
      <c r="X1146" s="100">
        <f t="shared" si="161"/>
        <v>0</v>
      </c>
      <c r="Y1146" s="100">
        <f t="shared" si="162"/>
        <v>0</v>
      </c>
    </row>
    <row r="1147" spans="1:25" x14ac:dyDescent="0.2">
      <c r="A1147" s="91" t="s">
        <v>4177</v>
      </c>
      <c r="B1147" s="92">
        <v>5016294</v>
      </c>
      <c r="C1147" s="93" t="s">
        <v>4178</v>
      </c>
      <c r="D1147" s="94">
        <v>11536318</v>
      </c>
      <c r="E1147" s="95" t="s">
        <v>1841</v>
      </c>
      <c r="F1147" s="96" t="s">
        <v>1832</v>
      </c>
      <c r="G1147" s="97">
        <v>1</v>
      </c>
      <c r="H1147" s="98">
        <v>41639</v>
      </c>
      <c r="I1147" s="98">
        <v>46753</v>
      </c>
      <c r="J1147" s="96">
        <v>1</v>
      </c>
      <c r="K1147" s="96">
        <v>1</v>
      </c>
      <c r="L1147" s="96">
        <v>28</v>
      </c>
      <c r="M1147" s="99">
        <v>0</v>
      </c>
      <c r="N1147" s="99">
        <f t="shared" si="154"/>
        <v>0</v>
      </c>
      <c r="O1147" s="99">
        <f t="shared" si="155"/>
        <v>0</v>
      </c>
      <c r="P1147" s="99">
        <v>0</v>
      </c>
      <c r="Q1147" s="99">
        <f t="shared" si="156"/>
        <v>0</v>
      </c>
      <c r="R1147" s="99">
        <f t="shared" si="157"/>
        <v>0</v>
      </c>
      <c r="S1147" s="99">
        <f t="shared" si="158"/>
        <v>0</v>
      </c>
      <c r="T1147" s="99">
        <v>0</v>
      </c>
      <c r="U1147" s="100">
        <f t="shared" si="159"/>
        <v>0</v>
      </c>
      <c r="V1147" s="100">
        <v>1</v>
      </c>
      <c r="W1147" s="100">
        <f t="shared" si="160"/>
        <v>0</v>
      </c>
      <c r="X1147" s="100">
        <f t="shared" si="161"/>
        <v>0</v>
      </c>
      <c r="Y1147" s="100">
        <f t="shared" si="162"/>
        <v>0</v>
      </c>
    </row>
    <row r="1148" spans="1:25" x14ac:dyDescent="0.2">
      <c r="A1148" s="91" t="s">
        <v>4179</v>
      </c>
      <c r="B1148" s="92">
        <v>2010989</v>
      </c>
      <c r="C1148" s="93" t="s">
        <v>4180</v>
      </c>
      <c r="D1148" s="94">
        <v>11536383</v>
      </c>
      <c r="E1148" s="95" t="s">
        <v>1841</v>
      </c>
      <c r="F1148" s="96" t="s">
        <v>1832</v>
      </c>
      <c r="G1148" s="97">
        <v>1</v>
      </c>
      <c r="H1148" s="98">
        <v>42838</v>
      </c>
      <c r="I1148" s="98">
        <v>46988</v>
      </c>
      <c r="J1148" s="96">
        <v>23</v>
      </c>
      <c r="K1148" s="96">
        <v>8</v>
      </c>
      <c r="L1148" s="96">
        <v>28</v>
      </c>
      <c r="M1148" s="99">
        <v>0</v>
      </c>
      <c r="N1148" s="99">
        <f t="shared" si="154"/>
        <v>0</v>
      </c>
      <c r="O1148" s="99">
        <f t="shared" si="155"/>
        <v>0</v>
      </c>
      <c r="P1148" s="99">
        <v>0</v>
      </c>
      <c r="Q1148" s="99">
        <f t="shared" si="156"/>
        <v>0</v>
      </c>
      <c r="R1148" s="99">
        <f t="shared" si="157"/>
        <v>0</v>
      </c>
      <c r="S1148" s="99">
        <f t="shared" si="158"/>
        <v>0</v>
      </c>
      <c r="T1148" s="99">
        <v>0</v>
      </c>
      <c r="U1148" s="100">
        <f t="shared" si="159"/>
        <v>0</v>
      </c>
      <c r="V1148" s="100">
        <v>1</v>
      </c>
      <c r="W1148" s="100">
        <f t="shared" si="160"/>
        <v>0</v>
      </c>
      <c r="X1148" s="100">
        <f t="shared" si="161"/>
        <v>0</v>
      </c>
      <c r="Y1148" s="100">
        <f t="shared" si="162"/>
        <v>0</v>
      </c>
    </row>
    <row r="1149" spans="1:25" x14ac:dyDescent="0.2">
      <c r="A1149" s="91" t="s">
        <v>4181</v>
      </c>
      <c r="B1149" s="92">
        <v>5016296</v>
      </c>
      <c r="C1149" s="93" t="s">
        <v>4182</v>
      </c>
      <c r="D1149" s="94" t="s">
        <v>4183</v>
      </c>
      <c r="E1149" s="95" t="s">
        <v>1841</v>
      </c>
      <c r="F1149" s="96" t="s">
        <v>1832</v>
      </c>
      <c r="G1149" s="97">
        <v>1</v>
      </c>
      <c r="H1149" s="98">
        <v>41639</v>
      </c>
      <c r="I1149" s="98">
        <v>46753</v>
      </c>
      <c r="J1149" s="96">
        <v>1</v>
      </c>
      <c r="K1149" s="96">
        <v>1</v>
      </c>
      <c r="L1149" s="96">
        <v>28</v>
      </c>
      <c r="M1149" s="99">
        <v>1</v>
      </c>
      <c r="N1149" s="99">
        <f t="shared" si="154"/>
        <v>1</v>
      </c>
      <c r="O1149" s="99">
        <f t="shared" si="155"/>
        <v>1</v>
      </c>
      <c r="P1149" s="99">
        <v>0</v>
      </c>
      <c r="Q1149" s="99">
        <f t="shared" si="156"/>
        <v>1</v>
      </c>
      <c r="R1149" s="99">
        <f t="shared" si="157"/>
        <v>2</v>
      </c>
      <c r="S1149" s="99">
        <f t="shared" si="158"/>
        <v>0</v>
      </c>
      <c r="T1149" s="99">
        <v>2</v>
      </c>
      <c r="U1149" s="100">
        <f t="shared" si="159"/>
        <v>0</v>
      </c>
      <c r="V1149" s="100">
        <v>1</v>
      </c>
      <c r="W1149" s="100">
        <f t="shared" si="160"/>
        <v>0</v>
      </c>
      <c r="X1149" s="100">
        <f t="shared" si="161"/>
        <v>0.1</v>
      </c>
      <c r="Y1149" s="100">
        <f t="shared" si="162"/>
        <v>2</v>
      </c>
    </row>
    <row r="1150" spans="1:25" x14ac:dyDescent="0.2">
      <c r="A1150" s="91" t="s">
        <v>4184</v>
      </c>
      <c r="B1150" s="92">
        <v>5016242</v>
      </c>
      <c r="C1150" s="93" t="s">
        <v>4185</v>
      </c>
      <c r="D1150" s="94">
        <v>11535719</v>
      </c>
      <c r="E1150" s="95" t="s">
        <v>1841</v>
      </c>
      <c r="F1150" s="96" t="s">
        <v>1832</v>
      </c>
      <c r="G1150" s="97">
        <v>1</v>
      </c>
      <c r="H1150" s="98">
        <v>41639</v>
      </c>
      <c r="I1150" s="98">
        <v>46753</v>
      </c>
      <c r="J1150" s="96">
        <v>1</v>
      </c>
      <c r="K1150" s="96">
        <v>1</v>
      </c>
      <c r="L1150" s="96">
        <v>28</v>
      </c>
      <c r="M1150" s="99">
        <v>0</v>
      </c>
      <c r="N1150" s="99">
        <f t="shared" si="154"/>
        <v>0</v>
      </c>
      <c r="O1150" s="99">
        <f t="shared" si="155"/>
        <v>0</v>
      </c>
      <c r="P1150" s="99">
        <v>0</v>
      </c>
      <c r="Q1150" s="99">
        <f t="shared" si="156"/>
        <v>0</v>
      </c>
      <c r="R1150" s="99">
        <f t="shared" si="157"/>
        <v>0</v>
      </c>
      <c r="S1150" s="99">
        <f t="shared" si="158"/>
        <v>0</v>
      </c>
      <c r="T1150" s="99">
        <v>0</v>
      </c>
      <c r="U1150" s="100">
        <f t="shared" si="159"/>
        <v>0</v>
      </c>
      <c r="V1150" s="100">
        <v>1</v>
      </c>
      <c r="W1150" s="100">
        <f t="shared" si="160"/>
        <v>0</v>
      </c>
      <c r="X1150" s="100">
        <f t="shared" si="161"/>
        <v>0</v>
      </c>
      <c r="Y1150" s="100">
        <f t="shared" si="162"/>
        <v>0</v>
      </c>
    </row>
    <row r="1151" spans="1:25" x14ac:dyDescent="0.2">
      <c r="A1151" s="91" t="s">
        <v>4186</v>
      </c>
      <c r="B1151" s="92">
        <v>5016397</v>
      </c>
      <c r="C1151" s="93" t="s">
        <v>4187</v>
      </c>
      <c r="D1151" s="94" t="s">
        <v>4188</v>
      </c>
      <c r="E1151" s="95" t="s">
        <v>1841</v>
      </c>
      <c r="F1151" s="96" t="s">
        <v>1832</v>
      </c>
      <c r="G1151" s="97">
        <v>1</v>
      </c>
      <c r="H1151" s="98">
        <v>41639</v>
      </c>
      <c r="I1151" s="98">
        <v>46753</v>
      </c>
      <c r="J1151" s="96">
        <v>1</v>
      </c>
      <c r="K1151" s="96">
        <v>1</v>
      </c>
      <c r="L1151" s="96">
        <v>28</v>
      </c>
      <c r="M1151" s="99">
        <v>0</v>
      </c>
      <c r="N1151" s="99">
        <f t="shared" si="154"/>
        <v>0</v>
      </c>
      <c r="O1151" s="99">
        <f t="shared" si="155"/>
        <v>0</v>
      </c>
      <c r="P1151" s="99">
        <v>0</v>
      </c>
      <c r="Q1151" s="99">
        <f t="shared" si="156"/>
        <v>0</v>
      </c>
      <c r="R1151" s="99">
        <f t="shared" si="157"/>
        <v>0</v>
      </c>
      <c r="S1151" s="99">
        <f t="shared" si="158"/>
        <v>0</v>
      </c>
      <c r="T1151" s="99">
        <v>0</v>
      </c>
      <c r="U1151" s="100">
        <f t="shared" si="159"/>
        <v>0</v>
      </c>
      <c r="V1151" s="100">
        <v>1</v>
      </c>
      <c r="W1151" s="100">
        <f t="shared" si="160"/>
        <v>0</v>
      </c>
      <c r="X1151" s="100">
        <f t="shared" si="161"/>
        <v>0</v>
      </c>
      <c r="Y1151" s="100">
        <f t="shared" si="162"/>
        <v>0</v>
      </c>
    </row>
    <row r="1152" spans="1:25" x14ac:dyDescent="0.2">
      <c r="A1152" s="91" t="s">
        <v>4189</v>
      </c>
      <c r="B1152" s="92">
        <v>5016398</v>
      </c>
      <c r="C1152" s="93" t="s">
        <v>4190</v>
      </c>
      <c r="D1152" s="94">
        <v>11524506</v>
      </c>
      <c r="E1152" s="95" t="s">
        <v>1841</v>
      </c>
      <c r="F1152" s="96" t="s">
        <v>1832</v>
      </c>
      <c r="G1152" s="97">
        <v>1</v>
      </c>
      <c r="H1152" s="98">
        <v>41639</v>
      </c>
      <c r="I1152" s="98">
        <v>46753</v>
      </c>
      <c r="J1152" s="96">
        <v>1</v>
      </c>
      <c r="K1152" s="96">
        <v>1</v>
      </c>
      <c r="L1152" s="96">
        <v>28</v>
      </c>
      <c r="M1152" s="99">
        <v>0</v>
      </c>
      <c r="N1152" s="99">
        <f t="shared" si="154"/>
        <v>0</v>
      </c>
      <c r="O1152" s="99">
        <f t="shared" si="155"/>
        <v>0</v>
      </c>
      <c r="P1152" s="99">
        <v>0</v>
      </c>
      <c r="Q1152" s="99">
        <f t="shared" si="156"/>
        <v>0</v>
      </c>
      <c r="R1152" s="99">
        <f t="shared" si="157"/>
        <v>0</v>
      </c>
      <c r="S1152" s="99">
        <f t="shared" si="158"/>
        <v>0</v>
      </c>
      <c r="T1152" s="99">
        <v>0</v>
      </c>
      <c r="U1152" s="100">
        <f t="shared" si="159"/>
        <v>0</v>
      </c>
      <c r="V1152" s="100">
        <v>1</v>
      </c>
      <c r="W1152" s="100">
        <f t="shared" si="160"/>
        <v>0</v>
      </c>
      <c r="X1152" s="100">
        <f t="shared" si="161"/>
        <v>0</v>
      </c>
      <c r="Y1152" s="100">
        <f t="shared" si="162"/>
        <v>0</v>
      </c>
    </row>
    <row r="1153" spans="1:25" x14ac:dyDescent="0.2">
      <c r="A1153" s="91" t="s">
        <v>4191</v>
      </c>
      <c r="B1153" s="92">
        <v>2014623</v>
      </c>
      <c r="C1153" s="93" t="s">
        <v>4192</v>
      </c>
      <c r="D1153" s="94">
        <v>11536056</v>
      </c>
      <c r="E1153" s="95" t="s">
        <v>1841</v>
      </c>
      <c r="F1153" s="96" t="s">
        <v>1832</v>
      </c>
      <c r="G1153" s="97">
        <v>1</v>
      </c>
      <c r="H1153" s="98">
        <v>41639</v>
      </c>
      <c r="I1153" s="98">
        <v>46753</v>
      </c>
      <c r="J1153" s="96">
        <v>1</v>
      </c>
      <c r="K1153" s="96">
        <v>1</v>
      </c>
      <c r="L1153" s="96">
        <v>28</v>
      </c>
      <c r="M1153" s="99">
        <v>0</v>
      </c>
      <c r="N1153" s="99">
        <f t="shared" si="154"/>
        <v>0</v>
      </c>
      <c r="O1153" s="99">
        <f t="shared" si="155"/>
        <v>0</v>
      </c>
      <c r="P1153" s="99">
        <v>0</v>
      </c>
      <c r="Q1153" s="99">
        <f t="shared" si="156"/>
        <v>0</v>
      </c>
      <c r="R1153" s="99">
        <f t="shared" si="157"/>
        <v>0</v>
      </c>
      <c r="S1153" s="99">
        <f t="shared" si="158"/>
        <v>0</v>
      </c>
      <c r="T1153" s="99">
        <v>0</v>
      </c>
      <c r="U1153" s="100">
        <f t="shared" si="159"/>
        <v>0</v>
      </c>
      <c r="V1153" s="100">
        <v>1</v>
      </c>
      <c r="W1153" s="100">
        <f t="shared" si="160"/>
        <v>0</v>
      </c>
      <c r="X1153" s="100">
        <f t="shared" si="161"/>
        <v>0</v>
      </c>
      <c r="Y1153" s="100">
        <f t="shared" si="162"/>
        <v>0</v>
      </c>
    </row>
    <row r="1154" spans="1:25" x14ac:dyDescent="0.2">
      <c r="A1154" s="91" t="s">
        <v>4193</v>
      </c>
      <c r="B1154" s="92">
        <v>5016401</v>
      </c>
      <c r="C1154" s="93" t="s">
        <v>4194</v>
      </c>
      <c r="D1154" s="94">
        <v>11535809</v>
      </c>
      <c r="E1154" s="95" t="s">
        <v>1841</v>
      </c>
      <c r="F1154" s="96" t="s">
        <v>1832</v>
      </c>
      <c r="G1154" s="97">
        <v>1</v>
      </c>
      <c r="H1154" s="98">
        <v>41639</v>
      </c>
      <c r="I1154" s="98">
        <v>46753</v>
      </c>
      <c r="J1154" s="96">
        <v>1</v>
      </c>
      <c r="K1154" s="96">
        <v>1</v>
      </c>
      <c r="L1154" s="96">
        <v>28</v>
      </c>
      <c r="M1154" s="99">
        <v>1</v>
      </c>
      <c r="N1154" s="99">
        <f t="shared" si="154"/>
        <v>1</v>
      </c>
      <c r="O1154" s="99">
        <f t="shared" si="155"/>
        <v>1</v>
      </c>
      <c r="P1154" s="99">
        <v>0</v>
      </c>
      <c r="Q1154" s="99">
        <f t="shared" si="156"/>
        <v>1</v>
      </c>
      <c r="R1154" s="99">
        <f t="shared" si="157"/>
        <v>2</v>
      </c>
      <c r="S1154" s="99">
        <f t="shared" si="158"/>
        <v>0</v>
      </c>
      <c r="T1154" s="99">
        <v>2</v>
      </c>
      <c r="U1154" s="100">
        <f t="shared" si="159"/>
        <v>0</v>
      </c>
      <c r="V1154" s="100">
        <v>1</v>
      </c>
      <c r="W1154" s="100">
        <f t="shared" si="160"/>
        <v>0</v>
      </c>
      <c r="X1154" s="100">
        <f t="shared" si="161"/>
        <v>0.1</v>
      </c>
      <c r="Y1154" s="100">
        <f t="shared" si="162"/>
        <v>2</v>
      </c>
    </row>
    <row r="1155" spans="1:25" x14ac:dyDescent="0.2">
      <c r="A1155" s="91" t="s">
        <v>4195</v>
      </c>
      <c r="B1155" s="92">
        <v>5016402</v>
      </c>
      <c r="C1155" s="93" t="s">
        <v>4196</v>
      </c>
      <c r="D1155" s="94">
        <v>11524079</v>
      </c>
      <c r="E1155" s="95" t="s">
        <v>1841</v>
      </c>
      <c r="F1155" s="96" t="s">
        <v>1832</v>
      </c>
      <c r="G1155" s="97">
        <v>1</v>
      </c>
      <c r="H1155" s="98">
        <v>41639</v>
      </c>
      <c r="I1155" s="98">
        <v>46753</v>
      </c>
      <c r="J1155" s="96">
        <v>1</v>
      </c>
      <c r="K1155" s="96">
        <v>1</v>
      </c>
      <c r="L1155" s="96">
        <v>28</v>
      </c>
      <c r="M1155" s="99">
        <v>0</v>
      </c>
      <c r="N1155" s="99">
        <f t="shared" si="154"/>
        <v>0</v>
      </c>
      <c r="O1155" s="99">
        <f t="shared" si="155"/>
        <v>0</v>
      </c>
      <c r="P1155" s="99">
        <v>0</v>
      </c>
      <c r="Q1155" s="99">
        <f t="shared" si="156"/>
        <v>0</v>
      </c>
      <c r="R1155" s="99">
        <f t="shared" si="157"/>
        <v>0</v>
      </c>
      <c r="S1155" s="99">
        <f t="shared" si="158"/>
        <v>0</v>
      </c>
      <c r="T1155" s="99">
        <v>0</v>
      </c>
      <c r="U1155" s="100">
        <f t="shared" si="159"/>
        <v>0</v>
      </c>
      <c r="V1155" s="100">
        <v>1</v>
      </c>
      <c r="W1155" s="100">
        <f t="shared" si="160"/>
        <v>0</v>
      </c>
      <c r="X1155" s="100">
        <f t="shared" si="161"/>
        <v>0</v>
      </c>
      <c r="Y1155" s="100">
        <f t="shared" si="162"/>
        <v>0</v>
      </c>
    </row>
    <row r="1156" spans="1:25" x14ac:dyDescent="0.2">
      <c r="A1156" s="91" t="s">
        <v>4197</v>
      </c>
      <c r="B1156" s="92">
        <v>5016403</v>
      </c>
      <c r="C1156" s="93" t="s">
        <v>4198</v>
      </c>
      <c r="D1156" s="94" t="s">
        <v>4199</v>
      </c>
      <c r="E1156" s="95" t="s">
        <v>1841</v>
      </c>
      <c r="F1156" s="96" t="s">
        <v>1832</v>
      </c>
      <c r="G1156" s="97">
        <v>1</v>
      </c>
      <c r="H1156" s="98">
        <v>41639</v>
      </c>
      <c r="I1156" s="98">
        <v>46753</v>
      </c>
      <c r="J1156" s="96">
        <v>1</v>
      </c>
      <c r="K1156" s="96">
        <v>1</v>
      </c>
      <c r="L1156" s="96">
        <v>28</v>
      </c>
      <c r="M1156" s="99">
        <v>0</v>
      </c>
      <c r="N1156" s="99">
        <f t="shared" si="154"/>
        <v>0</v>
      </c>
      <c r="O1156" s="99">
        <f t="shared" si="155"/>
        <v>0</v>
      </c>
      <c r="P1156" s="99">
        <v>0</v>
      </c>
      <c r="Q1156" s="99">
        <f t="shared" si="156"/>
        <v>0</v>
      </c>
      <c r="R1156" s="99">
        <f t="shared" si="157"/>
        <v>0</v>
      </c>
      <c r="S1156" s="99">
        <f t="shared" si="158"/>
        <v>0</v>
      </c>
      <c r="T1156" s="99">
        <v>0</v>
      </c>
      <c r="U1156" s="100">
        <f t="shared" si="159"/>
        <v>0</v>
      </c>
      <c r="V1156" s="100">
        <v>1</v>
      </c>
      <c r="W1156" s="100">
        <f t="shared" si="160"/>
        <v>0</v>
      </c>
      <c r="X1156" s="100">
        <f t="shared" si="161"/>
        <v>0</v>
      </c>
      <c r="Y1156" s="100">
        <f t="shared" si="162"/>
        <v>0</v>
      </c>
    </row>
    <row r="1157" spans="1:25" x14ac:dyDescent="0.2">
      <c r="A1157" s="91" t="s">
        <v>4200</v>
      </c>
      <c r="B1157" s="92">
        <v>5016404</v>
      </c>
      <c r="C1157" s="93" t="s">
        <v>4201</v>
      </c>
      <c r="D1157" s="94">
        <v>11534375</v>
      </c>
      <c r="E1157" s="95" t="s">
        <v>1841</v>
      </c>
      <c r="F1157" s="96" t="s">
        <v>1832</v>
      </c>
      <c r="G1157" s="97">
        <v>1</v>
      </c>
      <c r="H1157" s="98">
        <v>41639</v>
      </c>
      <c r="I1157" s="98">
        <v>46753</v>
      </c>
      <c r="J1157" s="96">
        <v>1</v>
      </c>
      <c r="K1157" s="96">
        <v>1</v>
      </c>
      <c r="L1157" s="96">
        <v>28</v>
      </c>
      <c r="M1157" s="99">
        <v>0</v>
      </c>
      <c r="N1157" s="99">
        <f t="shared" si="154"/>
        <v>0</v>
      </c>
      <c r="O1157" s="99">
        <f t="shared" si="155"/>
        <v>0</v>
      </c>
      <c r="P1157" s="99">
        <v>0</v>
      </c>
      <c r="Q1157" s="99">
        <f t="shared" si="156"/>
        <v>0</v>
      </c>
      <c r="R1157" s="99">
        <f t="shared" si="157"/>
        <v>0</v>
      </c>
      <c r="S1157" s="99">
        <f t="shared" si="158"/>
        <v>0</v>
      </c>
      <c r="T1157" s="99">
        <v>0</v>
      </c>
      <c r="U1157" s="100">
        <f t="shared" si="159"/>
        <v>0</v>
      </c>
      <c r="V1157" s="100">
        <v>1</v>
      </c>
      <c r="W1157" s="100">
        <f t="shared" si="160"/>
        <v>0</v>
      </c>
      <c r="X1157" s="100">
        <f t="shared" si="161"/>
        <v>0</v>
      </c>
      <c r="Y1157" s="100">
        <f t="shared" si="162"/>
        <v>0</v>
      </c>
    </row>
    <row r="1158" spans="1:25" x14ac:dyDescent="0.2">
      <c r="A1158" s="91" t="s">
        <v>4202</v>
      </c>
      <c r="B1158" s="92">
        <v>5016405</v>
      </c>
      <c r="C1158" s="93" t="s">
        <v>3340</v>
      </c>
      <c r="D1158" s="94">
        <v>11534386</v>
      </c>
      <c r="E1158" s="95" t="s">
        <v>1841</v>
      </c>
      <c r="F1158" s="96" t="s">
        <v>1832</v>
      </c>
      <c r="G1158" s="97">
        <v>1</v>
      </c>
      <c r="H1158" s="98">
        <v>41639</v>
      </c>
      <c r="I1158" s="98">
        <v>46753</v>
      </c>
      <c r="J1158" s="96">
        <v>1</v>
      </c>
      <c r="K1158" s="96">
        <v>1</v>
      </c>
      <c r="L1158" s="96">
        <v>28</v>
      </c>
      <c r="M1158" s="99">
        <v>1</v>
      </c>
      <c r="N1158" s="99">
        <f t="shared" si="154"/>
        <v>1</v>
      </c>
      <c r="O1158" s="99">
        <f t="shared" si="155"/>
        <v>1</v>
      </c>
      <c r="P1158" s="99">
        <v>0</v>
      </c>
      <c r="Q1158" s="99">
        <f t="shared" si="156"/>
        <v>1</v>
      </c>
      <c r="R1158" s="99">
        <f t="shared" si="157"/>
        <v>2</v>
      </c>
      <c r="S1158" s="99">
        <f t="shared" si="158"/>
        <v>0</v>
      </c>
      <c r="T1158" s="99">
        <v>2</v>
      </c>
      <c r="U1158" s="100">
        <f t="shared" si="159"/>
        <v>0</v>
      </c>
      <c r="V1158" s="100">
        <v>1</v>
      </c>
      <c r="W1158" s="100">
        <f t="shared" si="160"/>
        <v>0</v>
      </c>
      <c r="X1158" s="100">
        <f t="shared" si="161"/>
        <v>0.1</v>
      </c>
      <c r="Y1158" s="100">
        <f t="shared" si="162"/>
        <v>2</v>
      </c>
    </row>
    <row r="1159" spans="1:25" x14ac:dyDescent="0.2">
      <c r="A1159" s="91" t="s">
        <v>4203</v>
      </c>
      <c r="B1159" s="92">
        <v>5016406</v>
      </c>
      <c r="C1159" s="93" t="s">
        <v>4204</v>
      </c>
      <c r="D1159" s="94">
        <v>11536755</v>
      </c>
      <c r="E1159" s="95" t="s">
        <v>1841</v>
      </c>
      <c r="F1159" s="96" t="s">
        <v>1832</v>
      </c>
      <c r="G1159" s="97">
        <v>1</v>
      </c>
      <c r="H1159" s="98">
        <v>41639</v>
      </c>
      <c r="I1159" s="98">
        <v>47118</v>
      </c>
      <c r="J1159" s="96">
        <v>31</v>
      </c>
      <c r="K1159" s="96">
        <v>12</v>
      </c>
      <c r="L1159" s="96">
        <v>28</v>
      </c>
      <c r="M1159" s="99">
        <v>0</v>
      </c>
      <c r="N1159" s="99">
        <f t="shared" ref="N1159:N1222" si="163">M1159</f>
        <v>0</v>
      </c>
      <c r="O1159" s="99">
        <f t="shared" ref="O1159:O1222" si="164">M1159</f>
        <v>0</v>
      </c>
      <c r="P1159" s="99">
        <v>0</v>
      </c>
      <c r="Q1159" s="99">
        <f t="shared" ref="Q1159:Q1222" si="165">M1159</f>
        <v>0</v>
      </c>
      <c r="R1159" s="99">
        <f t="shared" ref="R1159:R1222" si="166">IF(M1159&gt;P1159,2,0)</f>
        <v>0</v>
      </c>
      <c r="S1159" s="99">
        <f t="shared" ref="S1159:S1222" si="167">P1159*1</f>
        <v>0</v>
      </c>
      <c r="T1159" s="99">
        <v>0</v>
      </c>
      <c r="U1159" s="100">
        <f t="shared" ref="U1159:U1222" si="168">IF(P1159=1,4,0)</f>
        <v>0</v>
      </c>
      <c r="V1159" s="100">
        <v>1</v>
      </c>
      <c r="W1159" s="100">
        <f t="shared" ref="W1159:W1222" si="169">P1159*4</f>
        <v>0</v>
      </c>
      <c r="X1159" s="100">
        <f t="shared" ref="X1159:X1222" si="170">IF(M1159&gt;P1159,0.1,0)</f>
        <v>0</v>
      </c>
      <c r="Y1159" s="100">
        <f t="shared" ref="Y1159:Y1222" si="171">IF(M1159&gt;P1159,2,0)</f>
        <v>0</v>
      </c>
    </row>
    <row r="1160" spans="1:25" x14ac:dyDescent="0.2">
      <c r="A1160" s="91" t="s">
        <v>4205</v>
      </c>
      <c r="B1160" s="92">
        <v>5016243</v>
      </c>
      <c r="C1160" s="93" t="s">
        <v>4206</v>
      </c>
      <c r="D1160" s="94">
        <v>11535742</v>
      </c>
      <c r="E1160" s="95" t="s">
        <v>1841</v>
      </c>
      <c r="F1160" s="96" t="s">
        <v>1832</v>
      </c>
      <c r="G1160" s="97">
        <v>1</v>
      </c>
      <c r="H1160" s="98">
        <v>41639</v>
      </c>
      <c r="I1160" s="98">
        <v>46753</v>
      </c>
      <c r="J1160" s="96">
        <v>1</v>
      </c>
      <c r="K1160" s="96">
        <v>1</v>
      </c>
      <c r="L1160" s="96">
        <v>28</v>
      </c>
      <c r="M1160" s="99">
        <v>1</v>
      </c>
      <c r="N1160" s="99">
        <f t="shared" si="163"/>
        <v>1</v>
      </c>
      <c r="O1160" s="99">
        <f t="shared" si="164"/>
        <v>1</v>
      </c>
      <c r="P1160" s="99">
        <v>0</v>
      </c>
      <c r="Q1160" s="99">
        <f t="shared" si="165"/>
        <v>1</v>
      </c>
      <c r="R1160" s="99">
        <f t="shared" si="166"/>
        <v>2</v>
      </c>
      <c r="S1160" s="99">
        <f t="shared" si="167"/>
        <v>0</v>
      </c>
      <c r="T1160" s="99">
        <v>2</v>
      </c>
      <c r="U1160" s="100">
        <f t="shared" si="168"/>
        <v>0</v>
      </c>
      <c r="V1160" s="100">
        <v>1</v>
      </c>
      <c r="W1160" s="100">
        <f t="shared" si="169"/>
        <v>0</v>
      </c>
      <c r="X1160" s="100">
        <f t="shared" si="170"/>
        <v>0.1</v>
      </c>
      <c r="Y1160" s="100">
        <f t="shared" si="171"/>
        <v>2</v>
      </c>
    </row>
    <row r="1161" spans="1:25" x14ac:dyDescent="0.2">
      <c r="A1161" s="91" t="s">
        <v>4207</v>
      </c>
      <c r="B1161" s="92">
        <v>5016407</v>
      </c>
      <c r="C1161" s="93" t="s">
        <v>4208</v>
      </c>
      <c r="D1161" s="94">
        <v>11535747</v>
      </c>
      <c r="E1161" s="95" t="s">
        <v>1841</v>
      </c>
      <c r="F1161" s="96" t="s">
        <v>1832</v>
      </c>
      <c r="G1161" s="97">
        <v>1</v>
      </c>
      <c r="H1161" s="98">
        <v>41639</v>
      </c>
      <c r="I1161" s="98">
        <v>46753</v>
      </c>
      <c r="J1161" s="96">
        <v>1</v>
      </c>
      <c r="K1161" s="96">
        <v>1</v>
      </c>
      <c r="L1161" s="96">
        <v>28</v>
      </c>
      <c r="M1161" s="99">
        <v>0</v>
      </c>
      <c r="N1161" s="99">
        <f t="shared" si="163"/>
        <v>0</v>
      </c>
      <c r="O1161" s="99">
        <f t="shared" si="164"/>
        <v>0</v>
      </c>
      <c r="P1161" s="99">
        <v>0</v>
      </c>
      <c r="Q1161" s="99">
        <f t="shared" si="165"/>
        <v>0</v>
      </c>
      <c r="R1161" s="99">
        <f t="shared" si="166"/>
        <v>0</v>
      </c>
      <c r="S1161" s="99">
        <f t="shared" si="167"/>
        <v>0</v>
      </c>
      <c r="T1161" s="99">
        <v>0</v>
      </c>
      <c r="U1161" s="100">
        <f t="shared" si="168"/>
        <v>0</v>
      </c>
      <c r="V1161" s="100">
        <v>1</v>
      </c>
      <c r="W1161" s="100">
        <f t="shared" si="169"/>
        <v>0</v>
      </c>
      <c r="X1161" s="100">
        <f t="shared" si="170"/>
        <v>0</v>
      </c>
      <c r="Y1161" s="100">
        <f t="shared" si="171"/>
        <v>0</v>
      </c>
    </row>
    <row r="1162" spans="1:25" x14ac:dyDescent="0.2">
      <c r="A1162" s="91" t="s">
        <v>4209</v>
      </c>
      <c r="B1162" s="92">
        <v>5016408</v>
      </c>
      <c r="C1162" s="93" t="s">
        <v>4210</v>
      </c>
      <c r="D1162" s="94" t="s">
        <v>4211</v>
      </c>
      <c r="E1162" s="95" t="s">
        <v>1841</v>
      </c>
      <c r="F1162" s="96" t="s">
        <v>1832</v>
      </c>
      <c r="G1162" s="97">
        <v>1</v>
      </c>
      <c r="H1162" s="98">
        <v>41639</v>
      </c>
      <c r="I1162" s="98">
        <v>46753</v>
      </c>
      <c r="J1162" s="96">
        <v>1</v>
      </c>
      <c r="K1162" s="96">
        <v>1</v>
      </c>
      <c r="L1162" s="96">
        <v>28</v>
      </c>
      <c r="M1162" s="99">
        <v>0</v>
      </c>
      <c r="N1162" s="99">
        <f t="shared" si="163"/>
        <v>0</v>
      </c>
      <c r="O1162" s="99">
        <f t="shared" si="164"/>
        <v>0</v>
      </c>
      <c r="P1162" s="99">
        <v>0</v>
      </c>
      <c r="Q1162" s="99">
        <f t="shared" si="165"/>
        <v>0</v>
      </c>
      <c r="R1162" s="99">
        <f t="shared" si="166"/>
        <v>0</v>
      </c>
      <c r="S1162" s="99">
        <f t="shared" si="167"/>
        <v>0</v>
      </c>
      <c r="T1162" s="99">
        <v>0</v>
      </c>
      <c r="U1162" s="100">
        <f t="shared" si="168"/>
        <v>0</v>
      </c>
      <c r="V1162" s="100">
        <v>1</v>
      </c>
      <c r="W1162" s="100">
        <f t="shared" si="169"/>
        <v>0</v>
      </c>
      <c r="X1162" s="100">
        <f t="shared" si="170"/>
        <v>0</v>
      </c>
      <c r="Y1162" s="100">
        <f t="shared" si="171"/>
        <v>0</v>
      </c>
    </row>
    <row r="1163" spans="1:25" x14ac:dyDescent="0.2">
      <c r="A1163" s="91" t="s">
        <v>4212</v>
      </c>
      <c r="B1163" s="92">
        <v>2011259</v>
      </c>
      <c r="C1163" s="93" t="s">
        <v>4213</v>
      </c>
      <c r="D1163" s="94">
        <v>11535720</v>
      </c>
      <c r="E1163" s="95" t="s">
        <v>1841</v>
      </c>
      <c r="F1163" s="96" t="s">
        <v>1832</v>
      </c>
      <c r="G1163" s="97">
        <v>1</v>
      </c>
      <c r="H1163" s="98">
        <v>41639</v>
      </c>
      <c r="I1163" s="98">
        <v>46753</v>
      </c>
      <c r="J1163" s="96">
        <v>1</v>
      </c>
      <c r="K1163" s="96">
        <v>1</v>
      </c>
      <c r="L1163" s="96">
        <v>28</v>
      </c>
      <c r="M1163" s="99">
        <v>0</v>
      </c>
      <c r="N1163" s="99">
        <f t="shared" si="163"/>
        <v>0</v>
      </c>
      <c r="O1163" s="99">
        <f t="shared" si="164"/>
        <v>0</v>
      </c>
      <c r="P1163" s="99">
        <v>0</v>
      </c>
      <c r="Q1163" s="99">
        <f t="shared" si="165"/>
        <v>0</v>
      </c>
      <c r="R1163" s="99">
        <f t="shared" si="166"/>
        <v>0</v>
      </c>
      <c r="S1163" s="99">
        <f t="shared" si="167"/>
        <v>0</v>
      </c>
      <c r="T1163" s="99">
        <v>0</v>
      </c>
      <c r="U1163" s="100">
        <f t="shared" si="168"/>
        <v>0</v>
      </c>
      <c r="V1163" s="100">
        <v>1</v>
      </c>
      <c r="W1163" s="100">
        <f t="shared" si="169"/>
        <v>0</v>
      </c>
      <c r="X1163" s="100">
        <f t="shared" si="170"/>
        <v>0</v>
      </c>
      <c r="Y1163" s="100">
        <f t="shared" si="171"/>
        <v>0</v>
      </c>
    </row>
    <row r="1164" spans="1:25" x14ac:dyDescent="0.2">
      <c r="A1164" s="91" t="s">
        <v>4214</v>
      </c>
      <c r="B1164" s="92">
        <v>5016410</v>
      </c>
      <c r="C1164" s="93" t="s">
        <v>4215</v>
      </c>
      <c r="D1164" s="94">
        <v>11518865</v>
      </c>
      <c r="E1164" s="95" t="s">
        <v>1841</v>
      </c>
      <c r="F1164" s="96" t="s">
        <v>1832</v>
      </c>
      <c r="G1164" s="97">
        <v>1</v>
      </c>
      <c r="H1164" s="98">
        <v>41639</v>
      </c>
      <c r="I1164" s="98">
        <v>46753</v>
      </c>
      <c r="J1164" s="96">
        <v>1</v>
      </c>
      <c r="K1164" s="96">
        <v>1</v>
      </c>
      <c r="L1164" s="96">
        <v>28</v>
      </c>
      <c r="M1164" s="99">
        <v>1</v>
      </c>
      <c r="N1164" s="99">
        <f t="shared" si="163"/>
        <v>1</v>
      </c>
      <c r="O1164" s="99">
        <f t="shared" si="164"/>
        <v>1</v>
      </c>
      <c r="P1164" s="99">
        <v>0</v>
      </c>
      <c r="Q1164" s="99">
        <f t="shared" si="165"/>
        <v>1</v>
      </c>
      <c r="R1164" s="99">
        <f t="shared" si="166"/>
        <v>2</v>
      </c>
      <c r="S1164" s="99">
        <f t="shared" si="167"/>
        <v>0</v>
      </c>
      <c r="T1164" s="99">
        <v>2</v>
      </c>
      <c r="U1164" s="100">
        <f t="shared" si="168"/>
        <v>0</v>
      </c>
      <c r="V1164" s="100">
        <v>1</v>
      </c>
      <c r="W1164" s="100">
        <f t="shared" si="169"/>
        <v>0</v>
      </c>
      <c r="X1164" s="100">
        <f t="shared" si="170"/>
        <v>0.1</v>
      </c>
      <c r="Y1164" s="100">
        <f t="shared" si="171"/>
        <v>2</v>
      </c>
    </row>
    <row r="1165" spans="1:25" x14ac:dyDescent="0.2">
      <c r="A1165" s="91" t="s">
        <v>4216</v>
      </c>
      <c r="B1165" s="92">
        <v>5016411</v>
      </c>
      <c r="C1165" s="93" t="s">
        <v>4217</v>
      </c>
      <c r="D1165" s="94" t="s">
        <v>4218</v>
      </c>
      <c r="E1165" s="95" t="s">
        <v>1841</v>
      </c>
      <c r="F1165" s="96" t="s">
        <v>1832</v>
      </c>
      <c r="G1165" s="97">
        <v>1</v>
      </c>
      <c r="H1165" s="98">
        <v>41639</v>
      </c>
      <c r="I1165" s="98">
        <v>46753</v>
      </c>
      <c r="J1165" s="96">
        <v>1</v>
      </c>
      <c r="K1165" s="96">
        <v>1</v>
      </c>
      <c r="L1165" s="96">
        <v>28</v>
      </c>
      <c r="M1165" s="99">
        <v>0</v>
      </c>
      <c r="N1165" s="99">
        <f t="shared" si="163"/>
        <v>0</v>
      </c>
      <c r="O1165" s="99">
        <f t="shared" si="164"/>
        <v>0</v>
      </c>
      <c r="P1165" s="99">
        <v>0</v>
      </c>
      <c r="Q1165" s="99">
        <f t="shared" si="165"/>
        <v>0</v>
      </c>
      <c r="R1165" s="99">
        <f t="shared" si="166"/>
        <v>0</v>
      </c>
      <c r="S1165" s="99">
        <f t="shared" si="167"/>
        <v>0</v>
      </c>
      <c r="T1165" s="99">
        <v>0</v>
      </c>
      <c r="U1165" s="100">
        <f t="shared" si="168"/>
        <v>0</v>
      </c>
      <c r="V1165" s="100">
        <v>1</v>
      </c>
      <c r="W1165" s="100">
        <f t="shared" si="169"/>
        <v>0</v>
      </c>
      <c r="X1165" s="100">
        <f t="shared" si="170"/>
        <v>0</v>
      </c>
      <c r="Y1165" s="100">
        <f t="shared" si="171"/>
        <v>0</v>
      </c>
    </row>
    <row r="1166" spans="1:25" x14ac:dyDescent="0.2">
      <c r="A1166" s="91" t="s">
        <v>4219</v>
      </c>
      <c r="B1166" s="92">
        <v>5016412</v>
      </c>
      <c r="C1166" s="93" t="s">
        <v>4220</v>
      </c>
      <c r="D1166" s="94">
        <v>11534365</v>
      </c>
      <c r="E1166" s="95" t="s">
        <v>1841</v>
      </c>
      <c r="F1166" s="96" t="s">
        <v>1832</v>
      </c>
      <c r="G1166" s="97">
        <v>1</v>
      </c>
      <c r="H1166" s="98">
        <v>41639</v>
      </c>
      <c r="I1166" s="98">
        <v>46753</v>
      </c>
      <c r="J1166" s="96">
        <v>1</v>
      </c>
      <c r="K1166" s="96">
        <v>1</v>
      </c>
      <c r="L1166" s="96">
        <v>28</v>
      </c>
      <c r="M1166" s="99">
        <v>0</v>
      </c>
      <c r="N1166" s="99">
        <f t="shared" si="163"/>
        <v>0</v>
      </c>
      <c r="O1166" s="99">
        <f t="shared" si="164"/>
        <v>0</v>
      </c>
      <c r="P1166" s="99">
        <v>0</v>
      </c>
      <c r="Q1166" s="99">
        <f t="shared" si="165"/>
        <v>0</v>
      </c>
      <c r="R1166" s="99">
        <f t="shared" si="166"/>
        <v>0</v>
      </c>
      <c r="S1166" s="99">
        <f t="shared" si="167"/>
        <v>0</v>
      </c>
      <c r="T1166" s="99">
        <v>0</v>
      </c>
      <c r="U1166" s="100">
        <f t="shared" si="168"/>
        <v>0</v>
      </c>
      <c r="V1166" s="100">
        <v>1</v>
      </c>
      <c r="W1166" s="100">
        <f t="shared" si="169"/>
        <v>0</v>
      </c>
      <c r="X1166" s="100">
        <f t="shared" si="170"/>
        <v>0</v>
      </c>
      <c r="Y1166" s="100">
        <f t="shared" si="171"/>
        <v>0</v>
      </c>
    </row>
    <row r="1167" spans="1:25" x14ac:dyDescent="0.2">
      <c r="A1167" s="91" t="s">
        <v>4221</v>
      </c>
      <c r="B1167" s="92">
        <v>5016413</v>
      </c>
      <c r="C1167" s="93" t="s">
        <v>4222</v>
      </c>
      <c r="D1167" s="94">
        <v>11534339</v>
      </c>
      <c r="E1167" s="95" t="s">
        <v>1841</v>
      </c>
      <c r="F1167" s="96" t="s">
        <v>1832</v>
      </c>
      <c r="G1167" s="97">
        <v>1</v>
      </c>
      <c r="H1167" s="98">
        <v>41639</v>
      </c>
      <c r="I1167" s="98">
        <v>46753</v>
      </c>
      <c r="J1167" s="96">
        <v>1</v>
      </c>
      <c r="K1167" s="96">
        <v>1</v>
      </c>
      <c r="L1167" s="96">
        <v>28</v>
      </c>
      <c r="M1167" s="99">
        <v>0</v>
      </c>
      <c r="N1167" s="99">
        <f t="shared" si="163"/>
        <v>0</v>
      </c>
      <c r="O1167" s="99">
        <f t="shared" si="164"/>
        <v>0</v>
      </c>
      <c r="P1167" s="99">
        <v>0</v>
      </c>
      <c r="Q1167" s="99">
        <f t="shared" si="165"/>
        <v>0</v>
      </c>
      <c r="R1167" s="99">
        <f t="shared" si="166"/>
        <v>0</v>
      </c>
      <c r="S1167" s="99">
        <f t="shared" si="167"/>
        <v>0</v>
      </c>
      <c r="T1167" s="99">
        <v>0</v>
      </c>
      <c r="U1167" s="100">
        <f t="shared" si="168"/>
        <v>0</v>
      </c>
      <c r="V1167" s="100">
        <v>1</v>
      </c>
      <c r="W1167" s="100">
        <f t="shared" si="169"/>
        <v>0</v>
      </c>
      <c r="X1167" s="100">
        <f t="shared" si="170"/>
        <v>0</v>
      </c>
      <c r="Y1167" s="100">
        <f t="shared" si="171"/>
        <v>0</v>
      </c>
    </row>
    <row r="1168" spans="1:25" x14ac:dyDescent="0.2">
      <c r="A1168" s="91" t="s">
        <v>4223</v>
      </c>
      <c r="B1168" s="92">
        <v>2016591</v>
      </c>
      <c r="C1168" s="93" t="s">
        <v>4224</v>
      </c>
      <c r="D1168" s="94">
        <v>11524624</v>
      </c>
      <c r="E1168" s="95" t="s">
        <v>1841</v>
      </c>
      <c r="F1168" s="96" t="s">
        <v>1832</v>
      </c>
      <c r="G1168" s="97">
        <v>1</v>
      </c>
      <c r="H1168" s="98">
        <v>41639</v>
      </c>
      <c r="I1168" s="98">
        <v>46753</v>
      </c>
      <c r="J1168" s="96">
        <v>1</v>
      </c>
      <c r="K1168" s="96">
        <v>1</v>
      </c>
      <c r="L1168" s="96">
        <v>28</v>
      </c>
      <c r="M1168" s="99">
        <v>0</v>
      </c>
      <c r="N1168" s="99">
        <f t="shared" si="163"/>
        <v>0</v>
      </c>
      <c r="O1168" s="99">
        <f t="shared" si="164"/>
        <v>0</v>
      </c>
      <c r="P1168" s="99">
        <v>0</v>
      </c>
      <c r="Q1168" s="99">
        <f t="shared" si="165"/>
        <v>0</v>
      </c>
      <c r="R1168" s="99">
        <f t="shared" si="166"/>
        <v>0</v>
      </c>
      <c r="S1168" s="99">
        <f t="shared" si="167"/>
        <v>0</v>
      </c>
      <c r="T1168" s="99">
        <v>0</v>
      </c>
      <c r="U1168" s="100">
        <f t="shared" si="168"/>
        <v>0</v>
      </c>
      <c r="V1168" s="100">
        <v>1</v>
      </c>
      <c r="W1168" s="100">
        <f t="shared" si="169"/>
        <v>0</v>
      </c>
      <c r="X1168" s="100">
        <f t="shared" si="170"/>
        <v>0</v>
      </c>
      <c r="Y1168" s="100">
        <f t="shared" si="171"/>
        <v>0</v>
      </c>
    </row>
    <row r="1169" spans="1:25" x14ac:dyDescent="0.2">
      <c r="A1169" s="91" t="s">
        <v>4225</v>
      </c>
      <c r="B1169" s="92">
        <v>2020654</v>
      </c>
      <c r="C1169" s="93" t="s">
        <v>4226</v>
      </c>
      <c r="D1169" s="94">
        <v>11524638</v>
      </c>
      <c r="E1169" s="95" t="s">
        <v>1841</v>
      </c>
      <c r="F1169" s="96" t="s">
        <v>1832</v>
      </c>
      <c r="G1169" s="97">
        <v>1</v>
      </c>
      <c r="H1169" s="98">
        <v>41639</v>
      </c>
      <c r="I1169" s="98">
        <v>46753</v>
      </c>
      <c r="J1169" s="96">
        <v>1</v>
      </c>
      <c r="K1169" s="96">
        <v>1</v>
      </c>
      <c r="L1169" s="96">
        <v>28</v>
      </c>
      <c r="M1169" s="99">
        <v>0</v>
      </c>
      <c r="N1169" s="99">
        <f t="shared" si="163"/>
        <v>0</v>
      </c>
      <c r="O1169" s="99">
        <f t="shared" si="164"/>
        <v>0</v>
      </c>
      <c r="P1169" s="99">
        <v>0</v>
      </c>
      <c r="Q1169" s="99">
        <f t="shared" si="165"/>
        <v>0</v>
      </c>
      <c r="R1169" s="99">
        <f t="shared" si="166"/>
        <v>0</v>
      </c>
      <c r="S1169" s="99">
        <f t="shared" si="167"/>
        <v>0</v>
      </c>
      <c r="T1169" s="99">
        <v>0</v>
      </c>
      <c r="U1169" s="100">
        <f t="shared" si="168"/>
        <v>0</v>
      </c>
      <c r="V1169" s="100">
        <v>1</v>
      </c>
      <c r="W1169" s="100">
        <f t="shared" si="169"/>
        <v>0</v>
      </c>
      <c r="X1169" s="100">
        <f t="shared" si="170"/>
        <v>0</v>
      </c>
      <c r="Y1169" s="100">
        <f t="shared" si="171"/>
        <v>0</v>
      </c>
    </row>
    <row r="1170" spans="1:25" x14ac:dyDescent="0.2">
      <c r="A1170" s="91" t="s">
        <v>4227</v>
      </c>
      <c r="B1170" s="92">
        <v>2021077</v>
      </c>
      <c r="C1170" s="93" t="s">
        <v>4228</v>
      </c>
      <c r="D1170" s="94">
        <v>11524637</v>
      </c>
      <c r="E1170" s="95" t="s">
        <v>1841</v>
      </c>
      <c r="F1170" s="96" t="s">
        <v>1832</v>
      </c>
      <c r="G1170" s="97">
        <v>1</v>
      </c>
      <c r="H1170" s="98">
        <v>41639</v>
      </c>
      <c r="I1170" s="98">
        <v>46753</v>
      </c>
      <c r="J1170" s="96">
        <v>1</v>
      </c>
      <c r="K1170" s="96">
        <v>1</v>
      </c>
      <c r="L1170" s="96">
        <v>28</v>
      </c>
      <c r="M1170" s="99">
        <v>1</v>
      </c>
      <c r="N1170" s="99">
        <f t="shared" si="163"/>
        <v>1</v>
      </c>
      <c r="O1170" s="99">
        <f t="shared" si="164"/>
        <v>1</v>
      </c>
      <c r="P1170" s="99">
        <v>0</v>
      </c>
      <c r="Q1170" s="99">
        <f t="shared" si="165"/>
        <v>1</v>
      </c>
      <c r="R1170" s="99">
        <f t="shared" si="166"/>
        <v>2</v>
      </c>
      <c r="S1170" s="99">
        <f t="shared" si="167"/>
        <v>0</v>
      </c>
      <c r="T1170" s="99">
        <v>2</v>
      </c>
      <c r="U1170" s="100">
        <f t="shared" si="168"/>
        <v>0</v>
      </c>
      <c r="V1170" s="100">
        <v>1</v>
      </c>
      <c r="W1170" s="100">
        <f t="shared" si="169"/>
        <v>0</v>
      </c>
      <c r="X1170" s="100">
        <f t="shared" si="170"/>
        <v>0.1</v>
      </c>
      <c r="Y1170" s="100">
        <f t="shared" si="171"/>
        <v>2</v>
      </c>
    </row>
    <row r="1171" spans="1:25" x14ac:dyDescent="0.2">
      <c r="A1171" s="91" t="s">
        <v>4229</v>
      </c>
      <c r="B1171" s="92">
        <v>5016244</v>
      </c>
      <c r="C1171" s="93" t="s">
        <v>4230</v>
      </c>
      <c r="D1171" s="94">
        <v>11536486</v>
      </c>
      <c r="E1171" s="95" t="s">
        <v>1841</v>
      </c>
      <c r="F1171" s="96" t="s">
        <v>1832</v>
      </c>
      <c r="G1171" s="97">
        <v>1</v>
      </c>
      <c r="H1171" s="98">
        <v>41639</v>
      </c>
      <c r="I1171" s="98">
        <v>46753</v>
      </c>
      <c r="J1171" s="96">
        <v>1</v>
      </c>
      <c r="K1171" s="96">
        <v>1</v>
      </c>
      <c r="L1171" s="96">
        <v>28</v>
      </c>
      <c r="M1171" s="99">
        <v>0</v>
      </c>
      <c r="N1171" s="99">
        <f t="shared" si="163"/>
        <v>0</v>
      </c>
      <c r="O1171" s="99">
        <f t="shared" si="164"/>
        <v>0</v>
      </c>
      <c r="P1171" s="99">
        <v>0</v>
      </c>
      <c r="Q1171" s="99">
        <f t="shared" si="165"/>
        <v>0</v>
      </c>
      <c r="R1171" s="99">
        <f t="shared" si="166"/>
        <v>0</v>
      </c>
      <c r="S1171" s="99">
        <f t="shared" si="167"/>
        <v>0</v>
      </c>
      <c r="T1171" s="99">
        <v>0</v>
      </c>
      <c r="U1171" s="100">
        <f t="shared" si="168"/>
        <v>0</v>
      </c>
      <c r="V1171" s="100">
        <v>1</v>
      </c>
      <c r="W1171" s="100">
        <f t="shared" si="169"/>
        <v>0</v>
      </c>
      <c r="X1171" s="100">
        <f t="shared" si="170"/>
        <v>0</v>
      </c>
      <c r="Y1171" s="100">
        <f t="shared" si="171"/>
        <v>0</v>
      </c>
    </row>
    <row r="1172" spans="1:25" x14ac:dyDescent="0.2">
      <c r="A1172" s="91" t="s">
        <v>4231</v>
      </c>
      <c r="B1172" s="92">
        <v>5016490</v>
      </c>
      <c r="C1172" s="93" t="s">
        <v>4232</v>
      </c>
      <c r="D1172" s="94">
        <v>11535443</v>
      </c>
      <c r="E1172" s="95" t="s">
        <v>1841</v>
      </c>
      <c r="F1172" s="96" t="s">
        <v>1832</v>
      </c>
      <c r="G1172" s="97">
        <v>1</v>
      </c>
      <c r="H1172" s="98">
        <v>41639</v>
      </c>
      <c r="I1172" s="98">
        <v>46753</v>
      </c>
      <c r="J1172" s="96">
        <v>1</v>
      </c>
      <c r="K1172" s="96">
        <v>1</v>
      </c>
      <c r="L1172" s="96">
        <v>28</v>
      </c>
      <c r="M1172" s="99">
        <v>0</v>
      </c>
      <c r="N1172" s="99">
        <f t="shared" si="163"/>
        <v>0</v>
      </c>
      <c r="O1172" s="99">
        <f t="shared" si="164"/>
        <v>0</v>
      </c>
      <c r="P1172" s="99">
        <v>0</v>
      </c>
      <c r="Q1172" s="99">
        <f t="shared" si="165"/>
        <v>0</v>
      </c>
      <c r="R1172" s="99">
        <f t="shared" si="166"/>
        <v>0</v>
      </c>
      <c r="S1172" s="99">
        <f t="shared" si="167"/>
        <v>0</v>
      </c>
      <c r="T1172" s="99">
        <v>0</v>
      </c>
      <c r="U1172" s="100">
        <f t="shared" si="168"/>
        <v>0</v>
      </c>
      <c r="V1172" s="100">
        <v>1</v>
      </c>
      <c r="W1172" s="100">
        <f t="shared" si="169"/>
        <v>0</v>
      </c>
      <c r="X1172" s="100">
        <f t="shared" si="170"/>
        <v>0</v>
      </c>
      <c r="Y1172" s="100">
        <f t="shared" si="171"/>
        <v>0</v>
      </c>
    </row>
    <row r="1173" spans="1:25" x14ac:dyDescent="0.2">
      <c r="A1173" s="91" t="s">
        <v>4233</v>
      </c>
      <c r="B1173" s="92">
        <v>5016491</v>
      </c>
      <c r="C1173" s="93" t="s">
        <v>4234</v>
      </c>
      <c r="D1173" s="94" t="s">
        <v>4235</v>
      </c>
      <c r="E1173" s="95" t="s">
        <v>1841</v>
      </c>
      <c r="F1173" s="96" t="s">
        <v>1832</v>
      </c>
      <c r="G1173" s="97">
        <v>1</v>
      </c>
      <c r="H1173" s="98">
        <v>41639</v>
      </c>
      <c r="I1173" s="98">
        <v>46753</v>
      </c>
      <c r="J1173" s="96">
        <v>1</v>
      </c>
      <c r="K1173" s="96">
        <v>1</v>
      </c>
      <c r="L1173" s="96">
        <v>28</v>
      </c>
      <c r="M1173" s="99">
        <v>0</v>
      </c>
      <c r="N1173" s="99">
        <f t="shared" si="163"/>
        <v>0</v>
      </c>
      <c r="O1173" s="99">
        <f t="shared" si="164"/>
        <v>0</v>
      </c>
      <c r="P1173" s="99">
        <v>0</v>
      </c>
      <c r="Q1173" s="99">
        <f t="shared" si="165"/>
        <v>0</v>
      </c>
      <c r="R1173" s="99">
        <f t="shared" si="166"/>
        <v>0</v>
      </c>
      <c r="S1173" s="99">
        <f t="shared" si="167"/>
        <v>0</v>
      </c>
      <c r="T1173" s="99">
        <v>0</v>
      </c>
      <c r="U1173" s="100">
        <f t="shared" si="168"/>
        <v>0</v>
      </c>
      <c r="V1173" s="100">
        <v>1</v>
      </c>
      <c r="W1173" s="100">
        <f t="shared" si="169"/>
        <v>0</v>
      </c>
      <c r="X1173" s="100">
        <f t="shared" si="170"/>
        <v>0</v>
      </c>
      <c r="Y1173" s="100">
        <f t="shared" si="171"/>
        <v>0</v>
      </c>
    </row>
    <row r="1174" spans="1:25" x14ac:dyDescent="0.2">
      <c r="A1174" s="91" t="s">
        <v>4236</v>
      </c>
      <c r="B1174" s="92">
        <v>5016492</v>
      </c>
      <c r="C1174" s="93" t="s">
        <v>4237</v>
      </c>
      <c r="D1174" s="94">
        <v>11536595</v>
      </c>
      <c r="E1174" s="95" t="s">
        <v>1841</v>
      </c>
      <c r="F1174" s="96" t="s">
        <v>1832</v>
      </c>
      <c r="G1174" s="97">
        <v>1</v>
      </c>
      <c r="H1174" s="98">
        <v>41639</v>
      </c>
      <c r="I1174" s="98">
        <v>46753</v>
      </c>
      <c r="J1174" s="96">
        <v>1</v>
      </c>
      <c r="K1174" s="96">
        <v>1</v>
      </c>
      <c r="L1174" s="96">
        <v>28</v>
      </c>
      <c r="M1174" s="99">
        <v>0</v>
      </c>
      <c r="N1174" s="99">
        <f t="shared" si="163"/>
        <v>0</v>
      </c>
      <c r="O1174" s="99">
        <f t="shared" si="164"/>
        <v>0</v>
      </c>
      <c r="P1174" s="99">
        <v>0</v>
      </c>
      <c r="Q1174" s="99">
        <f t="shared" si="165"/>
        <v>0</v>
      </c>
      <c r="R1174" s="99">
        <f t="shared" si="166"/>
        <v>0</v>
      </c>
      <c r="S1174" s="99">
        <f t="shared" si="167"/>
        <v>0</v>
      </c>
      <c r="T1174" s="99">
        <v>0</v>
      </c>
      <c r="U1174" s="100">
        <f t="shared" si="168"/>
        <v>0</v>
      </c>
      <c r="V1174" s="100">
        <v>1</v>
      </c>
      <c r="W1174" s="100">
        <f t="shared" si="169"/>
        <v>0</v>
      </c>
      <c r="X1174" s="100">
        <f t="shared" si="170"/>
        <v>0</v>
      </c>
      <c r="Y1174" s="100">
        <f t="shared" si="171"/>
        <v>0</v>
      </c>
    </row>
    <row r="1175" spans="1:25" x14ac:dyDescent="0.2">
      <c r="A1175" s="91" t="s">
        <v>4238</v>
      </c>
      <c r="B1175" s="92">
        <v>5016493</v>
      </c>
      <c r="C1175" s="93" t="s">
        <v>4239</v>
      </c>
      <c r="D1175" s="94">
        <v>11536063</v>
      </c>
      <c r="E1175" s="95" t="s">
        <v>1841</v>
      </c>
      <c r="F1175" s="96" t="s">
        <v>1832</v>
      </c>
      <c r="G1175" s="97">
        <v>1</v>
      </c>
      <c r="H1175" s="98">
        <v>41639</v>
      </c>
      <c r="I1175" s="98">
        <v>46753</v>
      </c>
      <c r="J1175" s="96">
        <v>1</v>
      </c>
      <c r="K1175" s="96">
        <v>1</v>
      </c>
      <c r="L1175" s="96">
        <v>28</v>
      </c>
      <c r="M1175" s="99">
        <v>1</v>
      </c>
      <c r="N1175" s="99">
        <f t="shared" si="163"/>
        <v>1</v>
      </c>
      <c r="O1175" s="99">
        <f t="shared" si="164"/>
        <v>1</v>
      </c>
      <c r="P1175" s="99">
        <v>0</v>
      </c>
      <c r="Q1175" s="99">
        <f t="shared" si="165"/>
        <v>1</v>
      </c>
      <c r="R1175" s="99">
        <f t="shared" si="166"/>
        <v>2</v>
      </c>
      <c r="S1175" s="99">
        <f t="shared" si="167"/>
        <v>0</v>
      </c>
      <c r="T1175" s="99">
        <v>2</v>
      </c>
      <c r="U1175" s="100">
        <f t="shared" si="168"/>
        <v>0</v>
      </c>
      <c r="V1175" s="100">
        <v>1</v>
      </c>
      <c r="W1175" s="100">
        <f t="shared" si="169"/>
        <v>0</v>
      </c>
      <c r="X1175" s="100">
        <f t="shared" si="170"/>
        <v>0.1</v>
      </c>
      <c r="Y1175" s="100">
        <f t="shared" si="171"/>
        <v>2</v>
      </c>
    </row>
    <row r="1176" spans="1:25" x14ac:dyDescent="0.2">
      <c r="A1176" s="91" t="s">
        <v>4240</v>
      </c>
      <c r="B1176" s="92">
        <v>5016494</v>
      </c>
      <c r="C1176" s="93" t="s">
        <v>4241</v>
      </c>
      <c r="D1176" s="94">
        <v>11536774</v>
      </c>
      <c r="E1176" s="95" t="s">
        <v>1841</v>
      </c>
      <c r="F1176" s="96" t="s">
        <v>1832</v>
      </c>
      <c r="G1176" s="97">
        <v>1</v>
      </c>
      <c r="H1176" s="98">
        <v>41639</v>
      </c>
      <c r="I1176" s="98">
        <v>46753</v>
      </c>
      <c r="J1176" s="96">
        <v>1</v>
      </c>
      <c r="K1176" s="96">
        <v>1</v>
      </c>
      <c r="L1176" s="96">
        <v>28</v>
      </c>
      <c r="M1176" s="99">
        <v>0</v>
      </c>
      <c r="N1176" s="99">
        <f t="shared" si="163"/>
        <v>0</v>
      </c>
      <c r="O1176" s="99">
        <f t="shared" si="164"/>
        <v>0</v>
      </c>
      <c r="P1176" s="99">
        <v>0</v>
      </c>
      <c r="Q1176" s="99">
        <f t="shared" si="165"/>
        <v>0</v>
      </c>
      <c r="R1176" s="99">
        <f t="shared" si="166"/>
        <v>0</v>
      </c>
      <c r="S1176" s="99">
        <f t="shared" si="167"/>
        <v>0</v>
      </c>
      <c r="T1176" s="99">
        <v>0</v>
      </c>
      <c r="U1176" s="100">
        <f t="shared" si="168"/>
        <v>0</v>
      </c>
      <c r="V1176" s="100">
        <v>1</v>
      </c>
      <c r="W1176" s="100">
        <f t="shared" si="169"/>
        <v>0</v>
      </c>
      <c r="X1176" s="100">
        <f t="shared" si="170"/>
        <v>0</v>
      </c>
      <c r="Y1176" s="100">
        <f t="shared" si="171"/>
        <v>0</v>
      </c>
    </row>
    <row r="1177" spans="1:25" x14ac:dyDescent="0.2">
      <c r="A1177" s="91" t="s">
        <v>4242</v>
      </c>
      <c r="B1177" s="92">
        <v>5016496</v>
      </c>
      <c r="C1177" s="93" t="s">
        <v>4243</v>
      </c>
      <c r="D1177" s="94">
        <v>11524672</v>
      </c>
      <c r="E1177" s="95" t="s">
        <v>1841</v>
      </c>
      <c r="F1177" s="96" t="s">
        <v>1832</v>
      </c>
      <c r="G1177" s="97">
        <v>1</v>
      </c>
      <c r="H1177" s="98">
        <v>41639</v>
      </c>
      <c r="I1177" s="98">
        <v>46753</v>
      </c>
      <c r="J1177" s="96">
        <v>1</v>
      </c>
      <c r="K1177" s="96">
        <v>1</v>
      </c>
      <c r="L1177" s="96">
        <v>28</v>
      </c>
      <c r="M1177" s="99">
        <v>0</v>
      </c>
      <c r="N1177" s="99">
        <f t="shared" si="163"/>
        <v>0</v>
      </c>
      <c r="O1177" s="99">
        <f t="shared" si="164"/>
        <v>0</v>
      </c>
      <c r="P1177" s="99">
        <v>0</v>
      </c>
      <c r="Q1177" s="99">
        <f t="shared" si="165"/>
        <v>0</v>
      </c>
      <c r="R1177" s="99">
        <f t="shared" si="166"/>
        <v>0</v>
      </c>
      <c r="S1177" s="99">
        <f t="shared" si="167"/>
        <v>0</v>
      </c>
      <c r="T1177" s="99">
        <v>0</v>
      </c>
      <c r="U1177" s="100">
        <f t="shared" si="168"/>
        <v>0</v>
      </c>
      <c r="V1177" s="100">
        <v>1</v>
      </c>
      <c r="W1177" s="100">
        <f t="shared" si="169"/>
        <v>0</v>
      </c>
      <c r="X1177" s="100">
        <f t="shared" si="170"/>
        <v>0</v>
      </c>
      <c r="Y1177" s="100">
        <f t="shared" si="171"/>
        <v>0</v>
      </c>
    </row>
    <row r="1178" spans="1:25" x14ac:dyDescent="0.2">
      <c r="A1178" s="91" t="s">
        <v>4244</v>
      </c>
      <c r="B1178" s="92">
        <v>5016498</v>
      </c>
      <c r="C1178" s="93" t="s">
        <v>4245</v>
      </c>
      <c r="D1178" s="94">
        <v>11524636</v>
      </c>
      <c r="E1178" s="95" t="s">
        <v>1841</v>
      </c>
      <c r="F1178" s="96" t="s">
        <v>1832</v>
      </c>
      <c r="G1178" s="97">
        <v>1</v>
      </c>
      <c r="H1178" s="98">
        <v>41639</v>
      </c>
      <c r="I1178" s="98">
        <v>46753</v>
      </c>
      <c r="J1178" s="96">
        <v>1</v>
      </c>
      <c r="K1178" s="96">
        <v>1</v>
      </c>
      <c r="L1178" s="96">
        <v>28</v>
      </c>
      <c r="M1178" s="99">
        <v>0</v>
      </c>
      <c r="N1178" s="99">
        <f t="shared" si="163"/>
        <v>0</v>
      </c>
      <c r="O1178" s="99">
        <f t="shared" si="164"/>
        <v>0</v>
      </c>
      <c r="P1178" s="99">
        <v>0</v>
      </c>
      <c r="Q1178" s="99">
        <f t="shared" si="165"/>
        <v>0</v>
      </c>
      <c r="R1178" s="99">
        <f t="shared" si="166"/>
        <v>0</v>
      </c>
      <c r="S1178" s="99">
        <f t="shared" si="167"/>
        <v>0</v>
      </c>
      <c r="T1178" s="99">
        <v>0</v>
      </c>
      <c r="U1178" s="100">
        <f t="shared" si="168"/>
        <v>0</v>
      </c>
      <c r="V1178" s="100">
        <v>1</v>
      </c>
      <c r="W1178" s="100">
        <f t="shared" si="169"/>
        <v>0</v>
      </c>
      <c r="X1178" s="100">
        <f t="shared" si="170"/>
        <v>0</v>
      </c>
      <c r="Y1178" s="100">
        <f t="shared" si="171"/>
        <v>0</v>
      </c>
    </row>
    <row r="1179" spans="1:25" x14ac:dyDescent="0.2">
      <c r="A1179" s="91" t="s">
        <v>4246</v>
      </c>
      <c r="B1179" s="92">
        <v>5016499</v>
      </c>
      <c r="C1179" s="93" t="s">
        <v>4247</v>
      </c>
      <c r="D1179" s="94">
        <v>11524625</v>
      </c>
      <c r="E1179" s="95" t="s">
        <v>1841</v>
      </c>
      <c r="F1179" s="96" t="s">
        <v>1832</v>
      </c>
      <c r="G1179" s="97">
        <v>1</v>
      </c>
      <c r="H1179" s="98">
        <v>41639</v>
      </c>
      <c r="I1179" s="98">
        <v>46753</v>
      </c>
      <c r="J1179" s="96">
        <v>1</v>
      </c>
      <c r="K1179" s="96">
        <v>1</v>
      </c>
      <c r="L1179" s="96">
        <v>28</v>
      </c>
      <c r="M1179" s="99">
        <v>1</v>
      </c>
      <c r="N1179" s="99">
        <f t="shared" si="163"/>
        <v>1</v>
      </c>
      <c r="O1179" s="99">
        <f t="shared" si="164"/>
        <v>1</v>
      </c>
      <c r="P1179" s="99">
        <v>0</v>
      </c>
      <c r="Q1179" s="99">
        <f t="shared" si="165"/>
        <v>1</v>
      </c>
      <c r="R1179" s="99">
        <f t="shared" si="166"/>
        <v>2</v>
      </c>
      <c r="S1179" s="99">
        <f t="shared" si="167"/>
        <v>0</v>
      </c>
      <c r="T1179" s="99">
        <v>2</v>
      </c>
      <c r="U1179" s="100">
        <f t="shared" si="168"/>
        <v>0</v>
      </c>
      <c r="V1179" s="100">
        <v>1</v>
      </c>
      <c r="W1179" s="100">
        <f t="shared" si="169"/>
        <v>0</v>
      </c>
      <c r="X1179" s="100">
        <f t="shared" si="170"/>
        <v>0.1</v>
      </c>
      <c r="Y1179" s="100">
        <f t="shared" si="171"/>
        <v>2</v>
      </c>
    </row>
    <row r="1180" spans="1:25" x14ac:dyDescent="0.2">
      <c r="A1180" s="91" t="s">
        <v>4248</v>
      </c>
      <c r="B1180" s="92">
        <v>5016245</v>
      </c>
      <c r="C1180" s="93" t="s">
        <v>4249</v>
      </c>
      <c r="D1180" s="94">
        <v>11536224</v>
      </c>
      <c r="E1180" s="95" t="s">
        <v>1841</v>
      </c>
      <c r="F1180" s="96" t="s">
        <v>1832</v>
      </c>
      <c r="G1180" s="97">
        <v>1</v>
      </c>
      <c r="H1180" s="98">
        <v>41639</v>
      </c>
      <c r="I1180" s="98">
        <v>46753</v>
      </c>
      <c r="J1180" s="96">
        <v>1</v>
      </c>
      <c r="K1180" s="96">
        <v>1</v>
      </c>
      <c r="L1180" s="96">
        <v>28</v>
      </c>
      <c r="M1180" s="99">
        <v>0</v>
      </c>
      <c r="N1180" s="99">
        <f t="shared" si="163"/>
        <v>0</v>
      </c>
      <c r="O1180" s="99">
        <f t="shared" si="164"/>
        <v>0</v>
      </c>
      <c r="P1180" s="99">
        <v>0</v>
      </c>
      <c r="Q1180" s="99">
        <f t="shared" si="165"/>
        <v>0</v>
      </c>
      <c r="R1180" s="99">
        <f t="shared" si="166"/>
        <v>0</v>
      </c>
      <c r="S1180" s="99">
        <f t="shared" si="167"/>
        <v>0</v>
      </c>
      <c r="T1180" s="99">
        <v>0</v>
      </c>
      <c r="U1180" s="100">
        <f t="shared" si="168"/>
        <v>0</v>
      </c>
      <c r="V1180" s="100">
        <v>1</v>
      </c>
      <c r="W1180" s="100">
        <f t="shared" si="169"/>
        <v>0</v>
      </c>
      <c r="X1180" s="100">
        <f t="shared" si="170"/>
        <v>0</v>
      </c>
      <c r="Y1180" s="100">
        <f t="shared" si="171"/>
        <v>0</v>
      </c>
    </row>
    <row r="1181" spans="1:25" x14ac:dyDescent="0.2">
      <c r="A1181" s="91" t="s">
        <v>4250</v>
      </c>
      <c r="B1181" s="92">
        <v>5016500</v>
      </c>
      <c r="C1181" s="93" t="s">
        <v>4251</v>
      </c>
      <c r="D1181" s="94">
        <v>11524621</v>
      </c>
      <c r="E1181" s="95" t="s">
        <v>1841</v>
      </c>
      <c r="F1181" s="96" t="s">
        <v>1832</v>
      </c>
      <c r="G1181" s="97">
        <v>1</v>
      </c>
      <c r="H1181" s="98">
        <v>41639</v>
      </c>
      <c r="I1181" s="98">
        <v>46753</v>
      </c>
      <c r="J1181" s="96">
        <v>1</v>
      </c>
      <c r="K1181" s="96">
        <v>1</v>
      </c>
      <c r="L1181" s="96">
        <v>28</v>
      </c>
      <c r="M1181" s="99">
        <v>0</v>
      </c>
      <c r="N1181" s="99">
        <f t="shared" si="163"/>
        <v>0</v>
      </c>
      <c r="O1181" s="99">
        <f t="shared" si="164"/>
        <v>0</v>
      </c>
      <c r="P1181" s="99">
        <v>0</v>
      </c>
      <c r="Q1181" s="99">
        <f t="shared" si="165"/>
        <v>0</v>
      </c>
      <c r="R1181" s="99">
        <f t="shared" si="166"/>
        <v>0</v>
      </c>
      <c r="S1181" s="99">
        <f t="shared" si="167"/>
        <v>0</v>
      </c>
      <c r="T1181" s="99">
        <v>0</v>
      </c>
      <c r="U1181" s="100">
        <f t="shared" si="168"/>
        <v>0</v>
      </c>
      <c r="V1181" s="100">
        <v>1</v>
      </c>
      <c r="W1181" s="100">
        <f t="shared" si="169"/>
        <v>0</v>
      </c>
      <c r="X1181" s="100">
        <f t="shared" si="170"/>
        <v>0</v>
      </c>
      <c r="Y1181" s="100">
        <f t="shared" si="171"/>
        <v>0</v>
      </c>
    </row>
    <row r="1182" spans="1:25" x14ac:dyDescent="0.2">
      <c r="A1182" s="91" t="s">
        <v>4252</v>
      </c>
      <c r="B1182" s="92">
        <v>5016501</v>
      </c>
      <c r="C1182" s="93" t="s">
        <v>4253</v>
      </c>
      <c r="D1182" s="94" t="s">
        <v>4254</v>
      </c>
      <c r="E1182" s="95" t="s">
        <v>1841</v>
      </c>
      <c r="F1182" s="96" t="s">
        <v>1832</v>
      </c>
      <c r="G1182" s="97">
        <v>1</v>
      </c>
      <c r="H1182" s="98">
        <v>41639</v>
      </c>
      <c r="I1182" s="98">
        <v>46753</v>
      </c>
      <c r="J1182" s="96">
        <v>1</v>
      </c>
      <c r="K1182" s="96">
        <v>1</v>
      </c>
      <c r="L1182" s="96">
        <v>28</v>
      </c>
      <c r="M1182" s="99">
        <v>0</v>
      </c>
      <c r="N1182" s="99">
        <f t="shared" si="163"/>
        <v>0</v>
      </c>
      <c r="O1182" s="99">
        <f t="shared" si="164"/>
        <v>0</v>
      </c>
      <c r="P1182" s="99">
        <v>0</v>
      </c>
      <c r="Q1182" s="99">
        <f t="shared" si="165"/>
        <v>0</v>
      </c>
      <c r="R1182" s="99">
        <f t="shared" si="166"/>
        <v>0</v>
      </c>
      <c r="S1182" s="99">
        <f t="shared" si="167"/>
        <v>0</v>
      </c>
      <c r="T1182" s="99">
        <v>0</v>
      </c>
      <c r="U1182" s="100">
        <f t="shared" si="168"/>
        <v>0</v>
      </c>
      <c r="V1182" s="100">
        <v>1</v>
      </c>
      <c r="W1182" s="100">
        <f t="shared" si="169"/>
        <v>0</v>
      </c>
      <c r="X1182" s="100">
        <f t="shared" si="170"/>
        <v>0</v>
      </c>
      <c r="Y1182" s="100">
        <f t="shared" si="171"/>
        <v>0</v>
      </c>
    </row>
    <row r="1183" spans="1:25" x14ac:dyDescent="0.2">
      <c r="A1183" s="91" t="s">
        <v>4255</v>
      </c>
      <c r="B1183" s="92">
        <v>5016502</v>
      </c>
      <c r="C1183" s="93" t="s">
        <v>4256</v>
      </c>
      <c r="D1183" s="94">
        <v>11535286</v>
      </c>
      <c r="E1183" s="95" t="s">
        <v>1841</v>
      </c>
      <c r="F1183" s="96" t="s">
        <v>1832</v>
      </c>
      <c r="G1183" s="97">
        <v>1</v>
      </c>
      <c r="H1183" s="98">
        <v>41639</v>
      </c>
      <c r="I1183" s="98">
        <v>46753</v>
      </c>
      <c r="J1183" s="96">
        <v>1</v>
      </c>
      <c r="K1183" s="96">
        <v>1</v>
      </c>
      <c r="L1183" s="96">
        <v>28</v>
      </c>
      <c r="M1183" s="99">
        <v>0</v>
      </c>
      <c r="N1183" s="99">
        <f t="shared" si="163"/>
        <v>0</v>
      </c>
      <c r="O1183" s="99">
        <f t="shared" si="164"/>
        <v>0</v>
      </c>
      <c r="P1183" s="99">
        <v>0</v>
      </c>
      <c r="Q1183" s="99">
        <f t="shared" si="165"/>
        <v>0</v>
      </c>
      <c r="R1183" s="99">
        <f t="shared" si="166"/>
        <v>0</v>
      </c>
      <c r="S1183" s="99">
        <f t="shared" si="167"/>
        <v>0</v>
      </c>
      <c r="T1183" s="99">
        <v>0</v>
      </c>
      <c r="U1183" s="100">
        <f t="shared" si="168"/>
        <v>0</v>
      </c>
      <c r="V1183" s="100">
        <v>1</v>
      </c>
      <c r="W1183" s="100">
        <f t="shared" si="169"/>
        <v>0</v>
      </c>
      <c r="X1183" s="100">
        <f t="shared" si="170"/>
        <v>0</v>
      </c>
      <c r="Y1183" s="100">
        <f t="shared" si="171"/>
        <v>0</v>
      </c>
    </row>
    <row r="1184" spans="1:25" x14ac:dyDescent="0.2">
      <c r="A1184" s="91" t="s">
        <v>4257</v>
      </c>
      <c r="B1184" s="92">
        <v>5016503</v>
      </c>
      <c r="C1184" s="93" t="s">
        <v>4258</v>
      </c>
      <c r="D1184" s="94">
        <v>11535677</v>
      </c>
      <c r="E1184" s="95" t="s">
        <v>1841</v>
      </c>
      <c r="F1184" s="96" t="s">
        <v>1832</v>
      </c>
      <c r="G1184" s="97">
        <v>1</v>
      </c>
      <c r="H1184" s="98">
        <v>41639</v>
      </c>
      <c r="I1184" s="98">
        <v>46753</v>
      </c>
      <c r="J1184" s="96">
        <v>1</v>
      </c>
      <c r="K1184" s="96">
        <v>1</v>
      </c>
      <c r="L1184" s="96">
        <v>28</v>
      </c>
      <c r="M1184" s="99">
        <v>1</v>
      </c>
      <c r="N1184" s="99">
        <f t="shared" si="163"/>
        <v>1</v>
      </c>
      <c r="O1184" s="99">
        <f t="shared" si="164"/>
        <v>1</v>
      </c>
      <c r="P1184" s="99">
        <v>0</v>
      </c>
      <c r="Q1184" s="99">
        <f t="shared" si="165"/>
        <v>1</v>
      </c>
      <c r="R1184" s="99">
        <f t="shared" si="166"/>
        <v>2</v>
      </c>
      <c r="S1184" s="99">
        <f t="shared" si="167"/>
        <v>0</v>
      </c>
      <c r="T1184" s="99">
        <v>2</v>
      </c>
      <c r="U1184" s="100">
        <f t="shared" si="168"/>
        <v>0</v>
      </c>
      <c r="V1184" s="100">
        <v>1</v>
      </c>
      <c r="W1184" s="100">
        <f t="shared" si="169"/>
        <v>0</v>
      </c>
      <c r="X1184" s="100">
        <f t="shared" si="170"/>
        <v>0.1</v>
      </c>
      <c r="Y1184" s="100">
        <f t="shared" si="171"/>
        <v>2</v>
      </c>
    </row>
    <row r="1185" spans="1:25" x14ac:dyDescent="0.2">
      <c r="A1185" s="91" t="s">
        <v>4259</v>
      </c>
      <c r="B1185" s="92">
        <v>5016504</v>
      </c>
      <c r="C1185" s="93" t="s">
        <v>4260</v>
      </c>
      <c r="D1185" s="94">
        <v>11535813</v>
      </c>
      <c r="E1185" s="95" t="s">
        <v>1841</v>
      </c>
      <c r="F1185" s="96" t="s">
        <v>1832</v>
      </c>
      <c r="G1185" s="97">
        <v>1</v>
      </c>
      <c r="H1185" s="98">
        <v>41639</v>
      </c>
      <c r="I1185" s="98">
        <v>46753</v>
      </c>
      <c r="J1185" s="96">
        <v>1</v>
      </c>
      <c r="K1185" s="96">
        <v>1</v>
      </c>
      <c r="L1185" s="96">
        <v>28</v>
      </c>
      <c r="M1185" s="99">
        <v>0</v>
      </c>
      <c r="N1185" s="99">
        <f t="shared" si="163"/>
        <v>0</v>
      </c>
      <c r="O1185" s="99">
        <f t="shared" si="164"/>
        <v>0</v>
      </c>
      <c r="P1185" s="99">
        <v>0</v>
      </c>
      <c r="Q1185" s="99">
        <f t="shared" si="165"/>
        <v>0</v>
      </c>
      <c r="R1185" s="99">
        <f t="shared" si="166"/>
        <v>0</v>
      </c>
      <c r="S1185" s="99">
        <f t="shared" si="167"/>
        <v>0</v>
      </c>
      <c r="T1185" s="99">
        <v>0</v>
      </c>
      <c r="U1185" s="100">
        <f t="shared" si="168"/>
        <v>0</v>
      </c>
      <c r="V1185" s="100">
        <v>1</v>
      </c>
      <c r="W1185" s="100">
        <f t="shared" si="169"/>
        <v>0</v>
      </c>
      <c r="X1185" s="100">
        <f t="shared" si="170"/>
        <v>0</v>
      </c>
      <c r="Y1185" s="100">
        <f t="shared" si="171"/>
        <v>0</v>
      </c>
    </row>
    <row r="1186" spans="1:25" x14ac:dyDescent="0.2">
      <c r="A1186" s="91" t="s">
        <v>4261</v>
      </c>
      <c r="B1186" s="92">
        <v>5016505</v>
      </c>
      <c r="C1186" s="93" t="s">
        <v>4262</v>
      </c>
      <c r="D1186" s="94">
        <v>11523673</v>
      </c>
      <c r="E1186" s="95" t="s">
        <v>1841</v>
      </c>
      <c r="F1186" s="96" t="s">
        <v>1832</v>
      </c>
      <c r="G1186" s="97">
        <v>1</v>
      </c>
      <c r="H1186" s="98">
        <v>41639</v>
      </c>
      <c r="I1186" s="98">
        <v>46753</v>
      </c>
      <c r="J1186" s="96">
        <v>1</v>
      </c>
      <c r="K1186" s="96">
        <v>1</v>
      </c>
      <c r="L1186" s="96">
        <v>28</v>
      </c>
      <c r="M1186" s="99">
        <v>0</v>
      </c>
      <c r="N1186" s="99">
        <f t="shared" si="163"/>
        <v>0</v>
      </c>
      <c r="O1186" s="99">
        <f t="shared" si="164"/>
        <v>0</v>
      </c>
      <c r="P1186" s="99">
        <v>0</v>
      </c>
      <c r="Q1186" s="99">
        <f t="shared" si="165"/>
        <v>0</v>
      </c>
      <c r="R1186" s="99">
        <f t="shared" si="166"/>
        <v>0</v>
      </c>
      <c r="S1186" s="99">
        <f t="shared" si="167"/>
        <v>0</v>
      </c>
      <c r="T1186" s="99">
        <v>0</v>
      </c>
      <c r="U1186" s="100">
        <f t="shared" si="168"/>
        <v>0</v>
      </c>
      <c r="V1186" s="100">
        <v>1</v>
      </c>
      <c r="W1186" s="100">
        <f t="shared" si="169"/>
        <v>0</v>
      </c>
      <c r="X1186" s="100">
        <f t="shared" si="170"/>
        <v>0</v>
      </c>
      <c r="Y1186" s="100">
        <f t="shared" si="171"/>
        <v>0</v>
      </c>
    </row>
    <row r="1187" spans="1:25" x14ac:dyDescent="0.2">
      <c r="A1187" s="91" t="s">
        <v>4263</v>
      </c>
      <c r="B1187" s="92">
        <v>5016506</v>
      </c>
      <c r="C1187" s="93" t="s">
        <v>4264</v>
      </c>
      <c r="D1187" s="94">
        <v>11524565</v>
      </c>
      <c r="E1187" s="95" t="s">
        <v>1841</v>
      </c>
      <c r="F1187" s="96" t="s">
        <v>1832</v>
      </c>
      <c r="G1187" s="97">
        <v>1</v>
      </c>
      <c r="H1187" s="98">
        <v>41639</v>
      </c>
      <c r="I1187" s="98">
        <v>46753</v>
      </c>
      <c r="J1187" s="96">
        <v>1</v>
      </c>
      <c r="K1187" s="96">
        <v>1</v>
      </c>
      <c r="L1187" s="96">
        <v>28</v>
      </c>
      <c r="M1187" s="99">
        <v>0</v>
      </c>
      <c r="N1187" s="99">
        <f t="shared" si="163"/>
        <v>0</v>
      </c>
      <c r="O1187" s="99">
        <f t="shared" si="164"/>
        <v>0</v>
      </c>
      <c r="P1187" s="99">
        <v>0</v>
      </c>
      <c r="Q1187" s="99">
        <f t="shared" si="165"/>
        <v>0</v>
      </c>
      <c r="R1187" s="99">
        <f t="shared" si="166"/>
        <v>0</v>
      </c>
      <c r="S1187" s="99">
        <f t="shared" si="167"/>
        <v>0</v>
      </c>
      <c r="T1187" s="99">
        <v>0</v>
      </c>
      <c r="U1187" s="100">
        <f t="shared" si="168"/>
        <v>0</v>
      </c>
      <c r="V1187" s="100">
        <v>1</v>
      </c>
      <c r="W1187" s="100">
        <f t="shared" si="169"/>
        <v>0</v>
      </c>
      <c r="X1187" s="100">
        <f t="shared" si="170"/>
        <v>0</v>
      </c>
      <c r="Y1187" s="100">
        <f t="shared" si="171"/>
        <v>0</v>
      </c>
    </row>
    <row r="1188" spans="1:25" x14ac:dyDescent="0.2">
      <c r="A1188" s="91" t="s">
        <v>4265</v>
      </c>
      <c r="B1188" s="92">
        <v>5016509</v>
      </c>
      <c r="C1188" s="93" t="s">
        <v>4266</v>
      </c>
      <c r="D1188" s="94">
        <v>11535678</v>
      </c>
      <c r="E1188" s="95" t="s">
        <v>1841</v>
      </c>
      <c r="F1188" s="96" t="s">
        <v>1832</v>
      </c>
      <c r="G1188" s="97">
        <v>1</v>
      </c>
      <c r="H1188" s="98">
        <v>41639</v>
      </c>
      <c r="I1188" s="98">
        <v>46753</v>
      </c>
      <c r="J1188" s="96">
        <v>1</v>
      </c>
      <c r="K1188" s="96">
        <v>1</v>
      </c>
      <c r="L1188" s="96">
        <v>28</v>
      </c>
      <c r="M1188" s="99">
        <v>1</v>
      </c>
      <c r="N1188" s="99">
        <f t="shared" si="163"/>
        <v>1</v>
      </c>
      <c r="O1188" s="99">
        <f t="shared" si="164"/>
        <v>1</v>
      </c>
      <c r="P1188" s="99">
        <v>0</v>
      </c>
      <c r="Q1188" s="99">
        <f t="shared" si="165"/>
        <v>1</v>
      </c>
      <c r="R1188" s="99">
        <f t="shared" si="166"/>
        <v>2</v>
      </c>
      <c r="S1188" s="99">
        <f t="shared" si="167"/>
        <v>0</v>
      </c>
      <c r="T1188" s="99">
        <v>2</v>
      </c>
      <c r="U1188" s="100">
        <f t="shared" si="168"/>
        <v>0</v>
      </c>
      <c r="V1188" s="100">
        <v>1</v>
      </c>
      <c r="W1188" s="100">
        <f t="shared" si="169"/>
        <v>0</v>
      </c>
      <c r="X1188" s="100">
        <f t="shared" si="170"/>
        <v>0.1</v>
      </c>
      <c r="Y1188" s="100">
        <f t="shared" si="171"/>
        <v>2</v>
      </c>
    </row>
    <row r="1189" spans="1:25" x14ac:dyDescent="0.2">
      <c r="A1189" s="91" t="s">
        <v>4267</v>
      </c>
      <c r="B1189" s="92">
        <v>5016510</v>
      </c>
      <c r="C1189" s="93" t="s">
        <v>4268</v>
      </c>
      <c r="D1189" s="94">
        <v>11535824</v>
      </c>
      <c r="E1189" s="95" t="s">
        <v>1841</v>
      </c>
      <c r="F1189" s="96" t="s">
        <v>1832</v>
      </c>
      <c r="G1189" s="97">
        <v>1</v>
      </c>
      <c r="H1189" s="98">
        <v>41639</v>
      </c>
      <c r="I1189" s="98">
        <v>46753</v>
      </c>
      <c r="J1189" s="96">
        <v>1</v>
      </c>
      <c r="K1189" s="96">
        <v>1</v>
      </c>
      <c r="L1189" s="96">
        <v>28</v>
      </c>
      <c r="M1189" s="99">
        <v>0</v>
      </c>
      <c r="N1189" s="99">
        <f t="shared" si="163"/>
        <v>0</v>
      </c>
      <c r="O1189" s="99">
        <f t="shared" si="164"/>
        <v>0</v>
      </c>
      <c r="P1189" s="99">
        <v>0</v>
      </c>
      <c r="Q1189" s="99">
        <f t="shared" si="165"/>
        <v>0</v>
      </c>
      <c r="R1189" s="99">
        <f t="shared" si="166"/>
        <v>0</v>
      </c>
      <c r="S1189" s="99">
        <f t="shared" si="167"/>
        <v>0</v>
      </c>
      <c r="T1189" s="99">
        <v>0</v>
      </c>
      <c r="U1189" s="100">
        <f t="shared" si="168"/>
        <v>0</v>
      </c>
      <c r="V1189" s="100">
        <v>1</v>
      </c>
      <c r="W1189" s="100">
        <f t="shared" si="169"/>
        <v>0</v>
      </c>
      <c r="X1189" s="100">
        <f t="shared" si="170"/>
        <v>0</v>
      </c>
      <c r="Y1189" s="100">
        <f t="shared" si="171"/>
        <v>0</v>
      </c>
    </row>
    <row r="1190" spans="1:25" x14ac:dyDescent="0.2">
      <c r="A1190" s="91" t="s">
        <v>4269</v>
      </c>
      <c r="B1190" s="92">
        <v>5016246</v>
      </c>
      <c r="C1190" s="93" t="s">
        <v>4270</v>
      </c>
      <c r="D1190" s="94" t="s">
        <v>4271</v>
      </c>
      <c r="E1190" s="95" t="s">
        <v>1841</v>
      </c>
      <c r="F1190" s="96" t="s">
        <v>1832</v>
      </c>
      <c r="G1190" s="97">
        <v>1</v>
      </c>
      <c r="H1190" s="98">
        <v>41639</v>
      </c>
      <c r="I1190" s="98">
        <v>46753</v>
      </c>
      <c r="J1190" s="96">
        <v>1</v>
      </c>
      <c r="K1190" s="96">
        <v>1</v>
      </c>
      <c r="L1190" s="96">
        <v>28</v>
      </c>
      <c r="M1190" s="99">
        <v>0</v>
      </c>
      <c r="N1190" s="99">
        <f t="shared" si="163"/>
        <v>0</v>
      </c>
      <c r="O1190" s="99">
        <f t="shared" si="164"/>
        <v>0</v>
      </c>
      <c r="P1190" s="99">
        <v>0</v>
      </c>
      <c r="Q1190" s="99">
        <f t="shared" si="165"/>
        <v>0</v>
      </c>
      <c r="R1190" s="99">
        <f t="shared" si="166"/>
        <v>0</v>
      </c>
      <c r="S1190" s="99">
        <f t="shared" si="167"/>
        <v>0</v>
      </c>
      <c r="T1190" s="99">
        <v>0</v>
      </c>
      <c r="U1190" s="100">
        <f t="shared" si="168"/>
        <v>0</v>
      </c>
      <c r="V1190" s="100">
        <v>1</v>
      </c>
      <c r="W1190" s="100">
        <f t="shared" si="169"/>
        <v>0</v>
      </c>
      <c r="X1190" s="100">
        <f t="shared" si="170"/>
        <v>0</v>
      </c>
      <c r="Y1190" s="100">
        <f t="shared" si="171"/>
        <v>0</v>
      </c>
    </row>
    <row r="1191" spans="1:25" x14ac:dyDescent="0.2">
      <c r="A1191" s="91" t="s">
        <v>4272</v>
      </c>
      <c r="B1191" s="92">
        <v>10002807</v>
      </c>
      <c r="C1191" s="93" t="s">
        <v>4273</v>
      </c>
      <c r="D1191" s="94">
        <v>10931568</v>
      </c>
      <c r="E1191" s="95" t="s">
        <v>1894</v>
      </c>
      <c r="F1191" s="96" t="s">
        <v>1832</v>
      </c>
      <c r="G1191" s="97">
        <v>1</v>
      </c>
      <c r="H1191" s="98">
        <v>44712</v>
      </c>
      <c r="I1191" s="98">
        <v>46753</v>
      </c>
      <c r="J1191" s="96">
        <v>1</v>
      </c>
      <c r="K1191" s="96">
        <v>1</v>
      </c>
      <c r="L1191" s="96">
        <v>28</v>
      </c>
      <c r="M1191" s="99">
        <v>0</v>
      </c>
      <c r="N1191" s="99">
        <f t="shared" si="163"/>
        <v>0</v>
      </c>
      <c r="O1191" s="99">
        <f t="shared" si="164"/>
        <v>0</v>
      </c>
      <c r="P1191" s="99">
        <v>0</v>
      </c>
      <c r="Q1191" s="99">
        <f t="shared" si="165"/>
        <v>0</v>
      </c>
      <c r="R1191" s="99">
        <f t="shared" si="166"/>
        <v>0</v>
      </c>
      <c r="S1191" s="99">
        <f t="shared" si="167"/>
        <v>0</v>
      </c>
      <c r="T1191" s="99">
        <v>2</v>
      </c>
      <c r="U1191" s="100">
        <f t="shared" si="168"/>
        <v>0</v>
      </c>
      <c r="V1191" s="100">
        <v>1</v>
      </c>
      <c r="W1191" s="100">
        <f t="shared" si="169"/>
        <v>0</v>
      </c>
      <c r="X1191" s="100">
        <f t="shared" si="170"/>
        <v>0</v>
      </c>
      <c r="Y1191" s="100">
        <f t="shared" si="171"/>
        <v>0</v>
      </c>
    </row>
    <row r="1192" spans="1:25" x14ac:dyDescent="0.2">
      <c r="A1192" s="91" t="s">
        <v>4274</v>
      </c>
      <c r="B1192" s="92">
        <v>10002780</v>
      </c>
      <c r="C1192" s="93" t="s">
        <v>4275</v>
      </c>
      <c r="D1192" s="94">
        <v>413</v>
      </c>
      <c r="E1192" s="95" t="s">
        <v>1838</v>
      </c>
      <c r="F1192" s="96" t="s">
        <v>1832</v>
      </c>
      <c r="G1192" s="97">
        <v>1</v>
      </c>
      <c r="H1192" s="98">
        <v>44712</v>
      </c>
      <c r="I1192" s="98">
        <v>46753</v>
      </c>
      <c r="J1192" s="96">
        <v>1</v>
      </c>
      <c r="K1192" s="96">
        <v>1</v>
      </c>
      <c r="L1192" s="96">
        <v>28</v>
      </c>
      <c r="M1192" s="99">
        <v>0</v>
      </c>
      <c r="N1192" s="99">
        <f t="shared" si="163"/>
        <v>0</v>
      </c>
      <c r="O1192" s="99">
        <f t="shared" si="164"/>
        <v>0</v>
      </c>
      <c r="P1192" s="99">
        <v>0</v>
      </c>
      <c r="Q1192" s="99">
        <f t="shared" si="165"/>
        <v>0</v>
      </c>
      <c r="R1192" s="99">
        <f t="shared" si="166"/>
        <v>0</v>
      </c>
      <c r="S1192" s="99">
        <f t="shared" si="167"/>
        <v>0</v>
      </c>
      <c r="T1192" s="99">
        <v>2</v>
      </c>
      <c r="U1192" s="100">
        <f t="shared" si="168"/>
        <v>0</v>
      </c>
      <c r="V1192" s="100">
        <v>1</v>
      </c>
      <c r="W1192" s="100">
        <f t="shared" si="169"/>
        <v>0</v>
      </c>
      <c r="X1192" s="100">
        <f t="shared" si="170"/>
        <v>0</v>
      </c>
      <c r="Y1192" s="100">
        <f t="shared" si="171"/>
        <v>0</v>
      </c>
    </row>
    <row r="1193" spans="1:25" x14ac:dyDescent="0.2">
      <c r="A1193" s="91" t="s">
        <v>4276</v>
      </c>
      <c r="B1193" s="92">
        <v>10002795</v>
      </c>
      <c r="C1193" s="93" t="s">
        <v>4277</v>
      </c>
      <c r="D1193" s="94">
        <v>10543365</v>
      </c>
      <c r="E1193" s="95" t="s">
        <v>1894</v>
      </c>
      <c r="F1193" s="96" t="s">
        <v>1832</v>
      </c>
      <c r="G1193" s="97">
        <v>1</v>
      </c>
      <c r="H1193" s="98">
        <v>44712</v>
      </c>
      <c r="I1193" s="98">
        <v>46753</v>
      </c>
      <c r="J1193" s="96">
        <v>1</v>
      </c>
      <c r="K1193" s="96">
        <v>1</v>
      </c>
      <c r="L1193" s="96">
        <v>28</v>
      </c>
      <c r="M1193" s="99">
        <v>0</v>
      </c>
      <c r="N1193" s="99">
        <f t="shared" si="163"/>
        <v>0</v>
      </c>
      <c r="O1193" s="99">
        <f t="shared" si="164"/>
        <v>0</v>
      </c>
      <c r="P1193" s="99">
        <v>0</v>
      </c>
      <c r="Q1193" s="99">
        <f t="shared" si="165"/>
        <v>0</v>
      </c>
      <c r="R1193" s="99">
        <f t="shared" si="166"/>
        <v>0</v>
      </c>
      <c r="S1193" s="99">
        <f t="shared" si="167"/>
        <v>0</v>
      </c>
      <c r="T1193" s="99">
        <v>2</v>
      </c>
      <c r="U1193" s="100">
        <f t="shared" si="168"/>
        <v>0</v>
      </c>
      <c r="V1193" s="100">
        <v>1</v>
      </c>
      <c r="W1193" s="100">
        <f t="shared" si="169"/>
        <v>0</v>
      </c>
      <c r="X1193" s="100">
        <f t="shared" si="170"/>
        <v>0</v>
      </c>
      <c r="Y1193" s="100">
        <f t="shared" si="171"/>
        <v>0</v>
      </c>
    </row>
    <row r="1194" spans="1:25" x14ac:dyDescent="0.2">
      <c r="A1194" s="91" t="s">
        <v>4278</v>
      </c>
      <c r="B1194" s="92">
        <v>10002733</v>
      </c>
      <c r="C1194" s="93" t="s">
        <v>4279</v>
      </c>
      <c r="D1194" s="94">
        <v>10931628</v>
      </c>
      <c r="E1194" s="95" t="s">
        <v>1894</v>
      </c>
      <c r="F1194" s="96" t="s">
        <v>1832</v>
      </c>
      <c r="G1194" s="97">
        <v>1</v>
      </c>
      <c r="H1194" s="98">
        <v>44712</v>
      </c>
      <c r="I1194" s="98">
        <v>46753</v>
      </c>
      <c r="J1194" s="96">
        <v>1</v>
      </c>
      <c r="K1194" s="96">
        <v>1</v>
      </c>
      <c r="L1194" s="96">
        <v>28</v>
      </c>
      <c r="M1194" s="99">
        <v>0</v>
      </c>
      <c r="N1194" s="99">
        <f t="shared" si="163"/>
        <v>0</v>
      </c>
      <c r="O1194" s="99">
        <f t="shared" si="164"/>
        <v>0</v>
      </c>
      <c r="P1194" s="99">
        <v>0</v>
      </c>
      <c r="Q1194" s="99">
        <f t="shared" si="165"/>
        <v>0</v>
      </c>
      <c r="R1194" s="99">
        <f t="shared" si="166"/>
        <v>0</v>
      </c>
      <c r="S1194" s="99">
        <f t="shared" si="167"/>
        <v>0</v>
      </c>
      <c r="T1194" s="99">
        <v>2</v>
      </c>
      <c r="U1194" s="100">
        <f t="shared" si="168"/>
        <v>0</v>
      </c>
      <c r="V1194" s="100">
        <v>1</v>
      </c>
      <c r="W1194" s="100">
        <f t="shared" si="169"/>
        <v>0</v>
      </c>
      <c r="X1194" s="100">
        <f t="shared" si="170"/>
        <v>0</v>
      </c>
      <c r="Y1194" s="100">
        <f t="shared" si="171"/>
        <v>0</v>
      </c>
    </row>
    <row r="1195" spans="1:25" x14ac:dyDescent="0.2">
      <c r="A1195" s="91" t="s">
        <v>4280</v>
      </c>
      <c r="B1195" s="92">
        <v>10002786</v>
      </c>
      <c r="C1195" s="93" t="s">
        <v>4281</v>
      </c>
      <c r="D1195" s="94">
        <v>36312249</v>
      </c>
      <c r="E1195" s="95" t="s">
        <v>2055</v>
      </c>
      <c r="F1195" s="96" t="s">
        <v>1832</v>
      </c>
      <c r="G1195" s="97">
        <v>1</v>
      </c>
      <c r="H1195" s="98">
        <v>44712</v>
      </c>
      <c r="I1195" s="98">
        <v>47027</v>
      </c>
      <c r="J1195" s="96">
        <v>1</v>
      </c>
      <c r="K1195" s="96">
        <v>10</v>
      </c>
      <c r="L1195" s="96">
        <v>28</v>
      </c>
      <c r="M1195" s="99">
        <v>1</v>
      </c>
      <c r="N1195" s="99">
        <f t="shared" si="163"/>
        <v>1</v>
      </c>
      <c r="O1195" s="99">
        <f t="shared" si="164"/>
        <v>1</v>
      </c>
      <c r="P1195" s="99">
        <v>0</v>
      </c>
      <c r="Q1195" s="99">
        <f t="shared" si="165"/>
        <v>1</v>
      </c>
      <c r="R1195" s="99">
        <f t="shared" si="166"/>
        <v>2</v>
      </c>
      <c r="S1195" s="99">
        <f t="shared" si="167"/>
        <v>0</v>
      </c>
      <c r="T1195" s="99">
        <v>2</v>
      </c>
      <c r="U1195" s="100">
        <f t="shared" si="168"/>
        <v>0</v>
      </c>
      <c r="V1195" s="100">
        <v>1</v>
      </c>
      <c r="W1195" s="100">
        <f t="shared" si="169"/>
        <v>0</v>
      </c>
      <c r="X1195" s="100">
        <f t="shared" si="170"/>
        <v>0.1</v>
      </c>
      <c r="Y1195" s="100">
        <f t="shared" si="171"/>
        <v>2</v>
      </c>
    </row>
    <row r="1196" spans="1:25" x14ac:dyDescent="0.2">
      <c r="A1196" s="91" t="s">
        <v>4282</v>
      </c>
      <c r="B1196" s="92">
        <v>10002784</v>
      </c>
      <c r="C1196" s="93" t="s">
        <v>4283</v>
      </c>
      <c r="D1196" s="94">
        <v>11196533</v>
      </c>
      <c r="E1196" s="95" t="s">
        <v>1894</v>
      </c>
      <c r="F1196" s="96" t="s">
        <v>1832</v>
      </c>
      <c r="G1196" s="97">
        <v>1</v>
      </c>
      <c r="H1196" s="98">
        <v>44712</v>
      </c>
      <c r="I1196" s="98">
        <v>46753</v>
      </c>
      <c r="J1196" s="96">
        <v>1</v>
      </c>
      <c r="K1196" s="96">
        <v>1</v>
      </c>
      <c r="L1196" s="96">
        <v>28</v>
      </c>
      <c r="M1196" s="99">
        <v>0</v>
      </c>
      <c r="N1196" s="99">
        <f t="shared" si="163"/>
        <v>0</v>
      </c>
      <c r="O1196" s="99">
        <f t="shared" si="164"/>
        <v>0</v>
      </c>
      <c r="P1196" s="99">
        <v>0</v>
      </c>
      <c r="Q1196" s="99">
        <f t="shared" si="165"/>
        <v>0</v>
      </c>
      <c r="R1196" s="99">
        <f t="shared" si="166"/>
        <v>0</v>
      </c>
      <c r="S1196" s="99">
        <f t="shared" si="167"/>
        <v>0</v>
      </c>
      <c r="T1196" s="99">
        <v>0</v>
      </c>
      <c r="U1196" s="100">
        <f t="shared" si="168"/>
        <v>0</v>
      </c>
      <c r="V1196" s="100">
        <v>1</v>
      </c>
      <c r="W1196" s="100">
        <f t="shared" si="169"/>
        <v>0</v>
      </c>
      <c r="X1196" s="100">
        <f t="shared" si="170"/>
        <v>0</v>
      </c>
      <c r="Y1196" s="100">
        <f t="shared" si="171"/>
        <v>0</v>
      </c>
    </row>
    <row r="1197" spans="1:25" x14ac:dyDescent="0.2">
      <c r="A1197" s="91" t="s">
        <v>4284</v>
      </c>
      <c r="B1197" s="92">
        <v>10002777</v>
      </c>
      <c r="C1197" s="93" t="s">
        <v>4285</v>
      </c>
      <c r="D1197" s="94">
        <v>16441</v>
      </c>
      <c r="E1197" s="95" t="s">
        <v>1838</v>
      </c>
      <c r="F1197" s="96" t="s">
        <v>1832</v>
      </c>
      <c r="G1197" s="97">
        <v>1</v>
      </c>
      <c r="H1197" s="98">
        <v>44712</v>
      </c>
      <c r="I1197" s="98">
        <v>46753</v>
      </c>
      <c r="J1197" s="96">
        <v>1</v>
      </c>
      <c r="K1197" s="96">
        <v>1</v>
      </c>
      <c r="L1197" s="96">
        <v>28</v>
      </c>
      <c r="M1197" s="99">
        <v>0</v>
      </c>
      <c r="N1197" s="99">
        <f t="shared" si="163"/>
        <v>0</v>
      </c>
      <c r="O1197" s="99">
        <f t="shared" si="164"/>
        <v>0</v>
      </c>
      <c r="P1197" s="99">
        <v>0</v>
      </c>
      <c r="Q1197" s="99">
        <f t="shared" si="165"/>
        <v>0</v>
      </c>
      <c r="R1197" s="99">
        <f t="shared" si="166"/>
        <v>0</v>
      </c>
      <c r="S1197" s="99">
        <f t="shared" si="167"/>
        <v>0</v>
      </c>
      <c r="T1197" s="99">
        <v>2</v>
      </c>
      <c r="U1197" s="100">
        <f t="shared" si="168"/>
        <v>0</v>
      </c>
      <c r="V1197" s="100">
        <v>1</v>
      </c>
      <c r="W1197" s="100">
        <f t="shared" si="169"/>
        <v>0</v>
      </c>
      <c r="X1197" s="100">
        <f t="shared" si="170"/>
        <v>0</v>
      </c>
      <c r="Y1197" s="100">
        <f t="shared" si="171"/>
        <v>0</v>
      </c>
    </row>
    <row r="1198" spans="1:25" ht="25.5" x14ac:dyDescent="0.2">
      <c r="A1198" s="91" t="s">
        <v>4286</v>
      </c>
      <c r="B1198" s="92" t="s">
        <v>2686</v>
      </c>
      <c r="C1198" s="93" t="s">
        <v>1200</v>
      </c>
      <c r="D1198" s="94">
        <v>35998906</v>
      </c>
      <c r="E1198" s="95" t="s">
        <v>3061</v>
      </c>
      <c r="F1198" s="96" t="s">
        <v>1832</v>
      </c>
      <c r="G1198" s="97">
        <v>1</v>
      </c>
      <c r="H1198" s="98"/>
      <c r="I1198" s="98">
        <v>47057</v>
      </c>
      <c r="J1198" s="96">
        <v>31</v>
      </c>
      <c r="K1198" s="96">
        <v>10</v>
      </c>
      <c r="L1198" s="96">
        <v>28</v>
      </c>
      <c r="M1198" s="99">
        <v>1</v>
      </c>
      <c r="N1198" s="99">
        <f t="shared" si="163"/>
        <v>1</v>
      </c>
      <c r="O1198" s="99">
        <f t="shared" si="164"/>
        <v>1</v>
      </c>
      <c r="P1198" s="99">
        <v>1</v>
      </c>
      <c r="Q1198" s="99">
        <f t="shared" si="165"/>
        <v>1</v>
      </c>
      <c r="R1198" s="99">
        <f t="shared" si="166"/>
        <v>0</v>
      </c>
      <c r="S1198" s="99">
        <f t="shared" si="167"/>
        <v>1</v>
      </c>
      <c r="T1198" s="99">
        <v>0</v>
      </c>
      <c r="U1198" s="100">
        <f t="shared" si="168"/>
        <v>4</v>
      </c>
      <c r="V1198" s="100">
        <v>1</v>
      </c>
      <c r="W1198" s="100">
        <f t="shared" si="169"/>
        <v>4</v>
      </c>
      <c r="X1198" s="100">
        <f t="shared" si="170"/>
        <v>0</v>
      </c>
      <c r="Y1198" s="100">
        <f t="shared" si="171"/>
        <v>0</v>
      </c>
    </row>
    <row r="1199" spans="1:25" x14ac:dyDescent="0.2">
      <c r="A1199" s="91" t="s">
        <v>4287</v>
      </c>
      <c r="B1199" s="92">
        <v>8002007</v>
      </c>
      <c r="C1199" s="93" t="s">
        <v>4288</v>
      </c>
      <c r="D1199" s="94">
        <v>13203535</v>
      </c>
      <c r="E1199" s="95" t="s">
        <v>1841</v>
      </c>
      <c r="F1199" s="96" t="s">
        <v>1832</v>
      </c>
      <c r="G1199" s="97">
        <v>1</v>
      </c>
      <c r="H1199" s="98">
        <v>42094</v>
      </c>
      <c r="I1199" s="98">
        <v>46753</v>
      </c>
      <c r="J1199" s="96">
        <v>1</v>
      </c>
      <c r="K1199" s="96">
        <v>1</v>
      </c>
      <c r="L1199" s="96">
        <v>28</v>
      </c>
      <c r="M1199" s="99">
        <v>0</v>
      </c>
      <c r="N1199" s="99">
        <f t="shared" si="163"/>
        <v>0</v>
      </c>
      <c r="O1199" s="99">
        <f t="shared" si="164"/>
        <v>0</v>
      </c>
      <c r="P1199" s="99">
        <v>0</v>
      </c>
      <c r="Q1199" s="99">
        <f t="shared" si="165"/>
        <v>0</v>
      </c>
      <c r="R1199" s="99">
        <f t="shared" si="166"/>
        <v>0</v>
      </c>
      <c r="S1199" s="99">
        <f t="shared" si="167"/>
        <v>0</v>
      </c>
      <c r="T1199" s="99">
        <v>2</v>
      </c>
      <c r="U1199" s="100">
        <f t="shared" si="168"/>
        <v>0</v>
      </c>
      <c r="V1199" s="100">
        <v>1</v>
      </c>
      <c r="W1199" s="100">
        <f t="shared" si="169"/>
        <v>0</v>
      </c>
      <c r="X1199" s="100">
        <f t="shared" si="170"/>
        <v>0</v>
      </c>
      <c r="Y1199" s="100">
        <f t="shared" si="171"/>
        <v>0</v>
      </c>
    </row>
    <row r="1200" spans="1:25" x14ac:dyDescent="0.2">
      <c r="A1200" s="91" t="s">
        <v>4289</v>
      </c>
      <c r="B1200" s="92">
        <v>8002006</v>
      </c>
      <c r="C1200" s="93" t="s">
        <v>4290</v>
      </c>
      <c r="D1200" s="94">
        <v>13203516</v>
      </c>
      <c r="E1200" s="95" t="s">
        <v>1841</v>
      </c>
      <c r="F1200" s="96" t="s">
        <v>1832</v>
      </c>
      <c r="G1200" s="97">
        <v>1</v>
      </c>
      <c r="H1200" s="98">
        <v>42094</v>
      </c>
      <c r="I1200" s="98">
        <v>46753</v>
      </c>
      <c r="J1200" s="96">
        <v>1</v>
      </c>
      <c r="K1200" s="96">
        <v>1</v>
      </c>
      <c r="L1200" s="96">
        <v>28</v>
      </c>
      <c r="M1200" s="99">
        <v>0</v>
      </c>
      <c r="N1200" s="99">
        <f t="shared" si="163"/>
        <v>0</v>
      </c>
      <c r="O1200" s="99">
        <f t="shared" si="164"/>
        <v>0</v>
      </c>
      <c r="P1200" s="99">
        <v>0</v>
      </c>
      <c r="Q1200" s="99">
        <f t="shared" si="165"/>
        <v>0</v>
      </c>
      <c r="R1200" s="99">
        <f t="shared" si="166"/>
        <v>0</v>
      </c>
      <c r="S1200" s="99">
        <f t="shared" si="167"/>
        <v>0</v>
      </c>
      <c r="T1200" s="99">
        <v>0</v>
      </c>
      <c r="U1200" s="100">
        <f t="shared" si="168"/>
        <v>0</v>
      </c>
      <c r="V1200" s="100">
        <v>1</v>
      </c>
      <c r="W1200" s="100">
        <f t="shared" si="169"/>
        <v>0</v>
      </c>
      <c r="X1200" s="100">
        <f t="shared" si="170"/>
        <v>0</v>
      </c>
      <c r="Y1200" s="100">
        <f t="shared" si="171"/>
        <v>0</v>
      </c>
    </row>
    <row r="1201" spans="1:25" ht="25.5" x14ac:dyDescent="0.2">
      <c r="A1201" s="91" t="s">
        <v>4291</v>
      </c>
      <c r="B1201" s="92" t="s">
        <v>17</v>
      </c>
      <c r="C1201" s="93" t="s">
        <v>4292</v>
      </c>
      <c r="D1201" s="94">
        <v>81939</v>
      </c>
      <c r="E1201" s="95" t="s">
        <v>4293</v>
      </c>
      <c r="F1201" s="96" t="s">
        <v>1832</v>
      </c>
      <c r="G1201" s="97">
        <v>1</v>
      </c>
      <c r="H1201" s="98"/>
      <c r="I1201" s="98">
        <v>46753</v>
      </c>
      <c r="J1201" s="96">
        <v>1</v>
      </c>
      <c r="K1201" s="96">
        <v>1</v>
      </c>
      <c r="L1201" s="96">
        <v>28</v>
      </c>
      <c r="M1201" s="99">
        <v>1</v>
      </c>
      <c r="N1201" s="99">
        <f t="shared" si="163"/>
        <v>1</v>
      </c>
      <c r="O1201" s="99">
        <f t="shared" si="164"/>
        <v>1</v>
      </c>
      <c r="P1201" s="99">
        <v>1</v>
      </c>
      <c r="Q1201" s="99">
        <f t="shared" si="165"/>
        <v>1</v>
      </c>
      <c r="R1201" s="99">
        <f t="shared" si="166"/>
        <v>0</v>
      </c>
      <c r="S1201" s="99">
        <f t="shared" si="167"/>
        <v>1</v>
      </c>
      <c r="T1201" s="99">
        <v>0</v>
      </c>
      <c r="U1201" s="100">
        <f t="shared" si="168"/>
        <v>4</v>
      </c>
      <c r="V1201" s="100">
        <v>1</v>
      </c>
      <c r="W1201" s="100">
        <f t="shared" si="169"/>
        <v>4</v>
      </c>
      <c r="X1201" s="100">
        <f t="shared" si="170"/>
        <v>0</v>
      </c>
      <c r="Y1201" s="100">
        <f t="shared" si="171"/>
        <v>0</v>
      </c>
    </row>
    <row r="1202" spans="1:25" x14ac:dyDescent="0.2">
      <c r="A1202" s="91" t="s">
        <v>4294</v>
      </c>
      <c r="B1202" s="92">
        <v>2020453</v>
      </c>
      <c r="C1202" s="93" t="s">
        <v>4295</v>
      </c>
      <c r="D1202" s="94">
        <v>5801329</v>
      </c>
      <c r="E1202" s="95" t="s">
        <v>2961</v>
      </c>
      <c r="F1202" s="96" t="s">
        <v>1832</v>
      </c>
      <c r="G1202" s="97">
        <v>1</v>
      </c>
      <c r="H1202" s="98">
        <v>45078</v>
      </c>
      <c r="I1202" s="98">
        <v>46783</v>
      </c>
      <c r="J1202" s="96">
        <v>31</v>
      </c>
      <c r="K1202" s="96">
        <v>1</v>
      </c>
      <c r="L1202" s="96">
        <v>28</v>
      </c>
      <c r="M1202" s="99">
        <v>0</v>
      </c>
      <c r="N1202" s="99">
        <f t="shared" si="163"/>
        <v>0</v>
      </c>
      <c r="O1202" s="99">
        <f t="shared" si="164"/>
        <v>0</v>
      </c>
      <c r="P1202" s="99">
        <v>0</v>
      </c>
      <c r="Q1202" s="99">
        <f t="shared" si="165"/>
        <v>0</v>
      </c>
      <c r="R1202" s="99">
        <f t="shared" si="166"/>
        <v>0</v>
      </c>
      <c r="S1202" s="99">
        <f t="shared" si="167"/>
        <v>0</v>
      </c>
      <c r="T1202" s="99">
        <v>2</v>
      </c>
      <c r="U1202" s="100">
        <f t="shared" si="168"/>
        <v>0</v>
      </c>
      <c r="V1202" s="100">
        <v>1</v>
      </c>
      <c r="W1202" s="100">
        <f t="shared" si="169"/>
        <v>0</v>
      </c>
      <c r="X1202" s="100">
        <f t="shared" si="170"/>
        <v>0</v>
      </c>
      <c r="Y1202" s="100">
        <f t="shared" si="171"/>
        <v>0</v>
      </c>
    </row>
    <row r="1203" spans="1:25" x14ac:dyDescent="0.2">
      <c r="A1203" s="91" t="s">
        <v>4296</v>
      </c>
      <c r="B1203" s="92">
        <v>2020454</v>
      </c>
      <c r="C1203" s="93" t="s">
        <v>4297</v>
      </c>
      <c r="D1203" s="94">
        <v>5725651</v>
      </c>
      <c r="E1203" s="95" t="s">
        <v>1931</v>
      </c>
      <c r="F1203" s="96" t="s">
        <v>1832</v>
      </c>
      <c r="G1203" s="97">
        <v>1</v>
      </c>
      <c r="H1203" s="98">
        <v>45078</v>
      </c>
      <c r="I1203" s="98">
        <v>46783</v>
      </c>
      <c r="J1203" s="96">
        <v>31</v>
      </c>
      <c r="K1203" s="96">
        <v>1</v>
      </c>
      <c r="L1203" s="96">
        <v>28</v>
      </c>
      <c r="M1203" s="99">
        <v>0</v>
      </c>
      <c r="N1203" s="99">
        <f t="shared" si="163"/>
        <v>0</v>
      </c>
      <c r="O1203" s="99">
        <f t="shared" si="164"/>
        <v>0</v>
      </c>
      <c r="P1203" s="99">
        <v>0</v>
      </c>
      <c r="Q1203" s="99">
        <f t="shared" si="165"/>
        <v>0</v>
      </c>
      <c r="R1203" s="99">
        <f t="shared" si="166"/>
        <v>0</v>
      </c>
      <c r="S1203" s="99">
        <f t="shared" si="167"/>
        <v>0</v>
      </c>
      <c r="T1203" s="99">
        <v>2</v>
      </c>
      <c r="U1203" s="100">
        <f t="shared" si="168"/>
        <v>0</v>
      </c>
      <c r="V1203" s="100">
        <v>1</v>
      </c>
      <c r="W1203" s="100">
        <f t="shared" si="169"/>
        <v>0</v>
      </c>
      <c r="X1203" s="100">
        <f t="shared" si="170"/>
        <v>0</v>
      </c>
      <c r="Y1203" s="100">
        <f t="shared" si="171"/>
        <v>0</v>
      </c>
    </row>
    <row r="1204" spans="1:25" x14ac:dyDescent="0.2">
      <c r="A1204" s="91" t="s">
        <v>4298</v>
      </c>
      <c r="B1204" s="92">
        <v>2020459</v>
      </c>
      <c r="C1204" s="93" t="s">
        <v>4299</v>
      </c>
      <c r="D1204" s="94">
        <v>8606</v>
      </c>
      <c r="E1204" s="95" t="s">
        <v>4300</v>
      </c>
      <c r="F1204" s="96" t="s">
        <v>1832</v>
      </c>
      <c r="G1204" s="97">
        <v>1</v>
      </c>
      <c r="H1204" s="98">
        <v>45078</v>
      </c>
      <c r="I1204" s="98">
        <v>46783</v>
      </c>
      <c r="J1204" s="96">
        <v>31</v>
      </c>
      <c r="K1204" s="96">
        <v>1</v>
      </c>
      <c r="L1204" s="96">
        <v>28</v>
      </c>
      <c r="M1204" s="99">
        <v>0</v>
      </c>
      <c r="N1204" s="99">
        <f t="shared" si="163"/>
        <v>0</v>
      </c>
      <c r="O1204" s="99">
        <f t="shared" si="164"/>
        <v>0</v>
      </c>
      <c r="P1204" s="99">
        <v>0</v>
      </c>
      <c r="Q1204" s="99">
        <f t="shared" si="165"/>
        <v>0</v>
      </c>
      <c r="R1204" s="99">
        <f t="shared" si="166"/>
        <v>0</v>
      </c>
      <c r="S1204" s="99">
        <f t="shared" si="167"/>
        <v>0</v>
      </c>
      <c r="T1204" s="99">
        <v>2</v>
      </c>
      <c r="U1204" s="100">
        <f t="shared" si="168"/>
        <v>0</v>
      </c>
      <c r="V1204" s="100">
        <v>1</v>
      </c>
      <c r="W1204" s="100">
        <f t="shared" si="169"/>
        <v>0</v>
      </c>
      <c r="X1204" s="100">
        <f t="shared" si="170"/>
        <v>0</v>
      </c>
      <c r="Y1204" s="100">
        <f t="shared" si="171"/>
        <v>0</v>
      </c>
    </row>
    <row r="1205" spans="1:25" x14ac:dyDescent="0.2">
      <c r="A1205" s="91" t="s">
        <v>4301</v>
      </c>
      <c r="B1205" s="92">
        <v>2020476</v>
      </c>
      <c r="C1205" s="93" t="s">
        <v>4302</v>
      </c>
      <c r="D1205" s="94">
        <v>4797</v>
      </c>
      <c r="E1205" s="95" t="s">
        <v>4303</v>
      </c>
      <c r="F1205" s="96" t="s">
        <v>1832</v>
      </c>
      <c r="G1205" s="97">
        <v>1</v>
      </c>
      <c r="H1205" s="98">
        <v>45078</v>
      </c>
      <c r="I1205" s="98">
        <v>46783</v>
      </c>
      <c r="J1205" s="96">
        <v>31</v>
      </c>
      <c r="K1205" s="96">
        <v>1</v>
      </c>
      <c r="L1205" s="96">
        <v>28</v>
      </c>
      <c r="M1205" s="99">
        <v>0</v>
      </c>
      <c r="N1205" s="99">
        <f t="shared" si="163"/>
        <v>0</v>
      </c>
      <c r="O1205" s="99">
        <f t="shared" si="164"/>
        <v>0</v>
      </c>
      <c r="P1205" s="99">
        <v>0</v>
      </c>
      <c r="Q1205" s="99">
        <f t="shared" si="165"/>
        <v>0</v>
      </c>
      <c r="R1205" s="99">
        <f t="shared" si="166"/>
        <v>0</v>
      </c>
      <c r="S1205" s="99">
        <f t="shared" si="167"/>
        <v>0</v>
      </c>
      <c r="T1205" s="99">
        <v>2</v>
      </c>
      <c r="U1205" s="100">
        <f t="shared" si="168"/>
        <v>0</v>
      </c>
      <c r="V1205" s="100">
        <v>1</v>
      </c>
      <c r="W1205" s="100">
        <f t="shared" si="169"/>
        <v>0</v>
      </c>
      <c r="X1205" s="100">
        <f t="shared" si="170"/>
        <v>0</v>
      </c>
      <c r="Y1205" s="100">
        <f t="shared" si="171"/>
        <v>0</v>
      </c>
    </row>
    <row r="1206" spans="1:25" x14ac:dyDescent="0.2">
      <c r="A1206" s="91" t="s">
        <v>4304</v>
      </c>
      <c r="B1206" s="92">
        <v>2018083</v>
      </c>
      <c r="C1206" s="93" t="s">
        <v>4305</v>
      </c>
      <c r="D1206" s="94">
        <v>50029318</v>
      </c>
      <c r="E1206" s="95" t="s">
        <v>4306</v>
      </c>
      <c r="F1206" s="96" t="s">
        <v>1832</v>
      </c>
      <c r="G1206" s="97">
        <v>1</v>
      </c>
      <c r="H1206" s="98">
        <v>43830</v>
      </c>
      <c r="I1206" s="98">
        <v>46753</v>
      </c>
      <c r="J1206" s="96">
        <v>1</v>
      </c>
      <c r="K1206" s="96">
        <v>1</v>
      </c>
      <c r="L1206" s="96">
        <v>28</v>
      </c>
      <c r="M1206" s="99">
        <v>0</v>
      </c>
      <c r="N1206" s="99">
        <f t="shared" si="163"/>
        <v>0</v>
      </c>
      <c r="O1206" s="99">
        <f t="shared" si="164"/>
        <v>0</v>
      </c>
      <c r="P1206" s="99">
        <v>0</v>
      </c>
      <c r="Q1206" s="99">
        <f t="shared" si="165"/>
        <v>0</v>
      </c>
      <c r="R1206" s="99">
        <f t="shared" si="166"/>
        <v>0</v>
      </c>
      <c r="S1206" s="99">
        <f t="shared" si="167"/>
        <v>0</v>
      </c>
      <c r="T1206" s="99">
        <v>2</v>
      </c>
      <c r="U1206" s="100">
        <f t="shared" si="168"/>
        <v>0</v>
      </c>
      <c r="V1206" s="100">
        <v>1</v>
      </c>
      <c r="W1206" s="100">
        <f t="shared" si="169"/>
        <v>0</v>
      </c>
      <c r="X1206" s="100">
        <f t="shared" si="170"/>
        <v>0</v>
      </c>
      <c r="Y1206" s="100">
        <f t="shared" si="171"/>
        <v>0</v>
      </c>
    </row>
    <row r="1207" spans="1:25" x14ac:dyDescent="0.2">
      <c r="A1207" s="91" t="s">
        <v>4307</v>
      </c>
      <c r="B1207" s="92">
        <v>8002228</v>
      </c>
      <c r="C1207" s="93" t="s">
        <v>4308</v>
      </c>
      <c r="D1207" s="94">
        <v>7495023008912</v>
      </c>
      <c r="E1207" s="95" t="s">
        <v>1989</v>
      </c>
      <c r="F1207" s="96" t="s">
        <v>1832</v>
      </c>
      <c r="G1207" s="97">
        <v>0</v>
      </c>
      <c r="H1207" s="98">
        <v>42094</v>
      </c>
      <c r="I1207" s="98">
        <v>46790</v>
      </c>
      <c r="J1207" s="96">
        <v>7</v>
      </c>
      <c r="K1207" s="96">
        <v>2</v>
      </c>
      <c r="L1207" s="96">
        <v>28</v>
      </c>
      <c r="M1207" s="99">
        <v>0</v>
      </c>
      <c r="N1207" s="99">
        <f t="shared" si="163"/>
        <v>0</v>
      </c>
      <c r="O1207" s="99">
        <f t="shared" si="164"/>
        <v>0</v>
      </c>
      <c r="P1207" s="99">
        <v>0</v>
      </c>
      <c r="Q1207" s="99">
        <f t="shared" si="165"/>
        <v>0</v>
      </c>
      <c r="R1207" s="99">
        <f t="shared" si="166"/>
        <v>0</v>
      </c>
      <c r="S1207" s="99">
        <f t="shared" si="167"/>
        <v>0</v>
      </c>
      <c r="T1207" s="99">
        <v>2</v>
      </c>
      <c r="U1207" s="100">
        <f t="shared" si="168"/>
        <v>0</v>
      </c>
      <c r="V1207" s="100">
        <v>1</v>
      </c>
      <c r="W1207" s="100">
        <f t="shared" si="169"/>
        <v>0</v>
      </c>
      <c r="X1207" s="100">
        <f t="shared" si="170"/>
        <v>0</v>
      </c>
      <c r="Y1207" s="100">
        <f t="shared" si="171"/>
        <v>0</v>
      </c>
    </row>
    <row r="1208" spans="1:25" x14ac:dyDescent="0.2">
      <c r="A1208" s="91" t="s">
        <v>4309</v>
      </c>
      <c r="B1208" s="92">
        <v>2009616</v>
      </c>
      <c r="C1208" s="93" t="s">
        <v>4310</v>
      </c>
      <c r="D1208" s="94">
        <v>7495045010238</v>
      </c>
      <c r="E1208" s="95" t="s">
        <v>1989</v>
      </c>
      <c r="F1208" s="96" t="s">
        <v>1832</v>
      </c>
      <c r="G1208" s="97">
        <v>1</v>
      </c>
      <c r="H1208" s="98">
        <v>42674</v>
      </c>
      <c r="I1208" s="98">
        <v>46753</v>
      </c>
      <c r="J1208" s="96">
        <v>1</v>
      </c>
      <c r="K1208" s="96">
        <v>1</v>
      </c>
      <c r="L1208" s="96">
        <v>28</v>
      </c>
      <c r="M1208" s="99">
        <v>0</v>
      </c>
      <c r="N1208" s="99">
        <f t="shared" si="163"/>
        <v>0</v>
      </c>
      <c r="O1208" s="99">
        <f t="shared" si="164"/>
        <v>0</v>
      </c>
      <c r="P1208" s="99">
        <v>0</v>
      </c>
      <c r="Q1208" s="99">
        <f t="shared" si="165"/>
        <v>0</v>
      </c>
      <c r="R1208" s="99">
        <f t="shared" si="166"/>
        <v>0</v>
      </c>
      <c r="S1208" s="99">
        <f t="shared" si="167"/>
        <v>0</v>
      </c>
      <c r="T1208" s="99">
        <v>0</v>
      </c>
      <c r="U1208" s="100">
        <f t="shared" si="168"/>
        <v>0</v>
      </c>
      <c r="V1208" s="100">
        <v>1</v>
      </c>
      <c r="W1208" s="100">
        <f t="shared" si="169"/>
        <v>0</v>
      </c>
      <c r="X1208" s="100">
        <f t="shared" si="170"/>
        <v>0</v>
      </c>
      <c r="Y1208" s="100">
        <f t="shared" si="171"/>
        <v>0</v>
      </c>
    </row>
    <row r="1209" spans="1:25" x14ac:dyDescent="0.2">
      <c r="A1209" s="91" t="s">
        <v>4311</v>
      </c>
      <c r="B1209" s="92">
        <v>2014756</v>
      </c>
      <c r="C1209" s="93" t="s">
        <v>4312</v>
      </c>
      <c r="D1209" s="94">
        <v>7495045010090</v>
      </c>
      <c r="E1209" s="95" t="s">
        <v>1989</v>
      </c>
      <c r="F1209" s="96" t="s">
        <v>1832</v>
      </c>
      <c r="G1209" s="97">
        <v>1</v>
      </c>
      <c r="H1209" s="98">
        <v>42674</v>
      </c>
      <c r="I1209" s="98">
        <v>46753</v>
      </c>
      <c r="J1209" s="96">
        <v>1</v>
      </c>
      <c r="K1209" s="96">
        <v>1</v>
      </c>
      <c r="L1209" s="96">
        <v>28</v>
      </c>
      <c r="M1209" s="99">
        <v>0</v>
      </c>
      <c r="N1209" s="99">
        <f t="shared" si="163"/>
        <v>0</v>
      </c>
      <c r="O1209" s="99">
        <f t="shared" si="164"/>
        <v>0</v>
      </c>
      <c r="P1209" s="99">
        <v>0</v>
      </c>
      <c r="Q1209" s="99">
        <f t="shared" si="165"/>
        <v>0</v>
      </c>
      <c r="R1209" s="99">
        <f t="shared" si="166"/>
        <v>0</v>
      </c>
      <c r="S1209" s="99">
        <f t="shared" si="167"/>
        <v>0</v>
      </c>
      <c r="T1209" s="99">
        <v>0</v>
      </c>
      <c r="U1209" s="100">
        <f t="shared" si="168"/>
        <v>0</v>
      </c>
      <c r="V1209" s="100">
        <v>1</v>
      </c>
      <c r="W1209" s="100">
        <f t="shared" si="169"/>
        <v>0</v>
      </c>
      <c r="X1209" s="100">
        <f t="shared" si="170"/>
        <v>0</v>
      </c>
      <c r="Y1209" s="100">
        <f t="shared" si="171"/>
        <v>0</v>
      </c>
    </row>
    <row r="1210" spans="1:25" x14ac:dyDescent="0.2">
      <c r="A1210" s="91" t="s">
        <v>4313</v>
      </c>
      <c r="B1210" s="92">
        <v>2009607</v>
      </c>
      <c r="C1210" s="93" t="s">
        <v>4314</v>
      </c>
      <c r="D1210" s="94">
        <v>7495045009356</v>
      </c>
      <c r="E1210" s="95" t="s">
        <v>1989</v>
      </c>
      <c r="F1210" s="96" t="s">
        <v>1832</v>
      </c>
      <c r="G1210" s="97">
        <v>1</v>
      </c>
      <c r="H1210" s="98">
        <v>42674</v>
      </c>
      <c r="I1210" s="98">
        <v>46753</v>
      </c>
      <c r="J1210" s="96">
        <v>1</v>
      </c>
      <c r="K1210" s="96">
        <v>1</v>
      </c>
      <c r="L1210" s="96">
        <v>28</v>
      </c>
      <c r="M1210" s="99">
        <v>0</v>
      </c>
      <c r="N1210" s="99">
        <f t="shared" si="163"/>
        <v>0</v>
      </c>
      <c r="O1210" s="99">
        <f t="shared" si="164"/>
        <v>0</v>
      </c>
      <c r="P1210" s="99">
        <v>0</v>
      </c>
      <c r="Q1210" s="99">
        <f t="shared" si="165"/>
        <v>0</v>
      </c>
      <c r="R1210" s="99">
        <f t="shared" si="166"/>
        <v>0</v>
      </c>
      <c r="S1210" s="99">
        <f t="shared" si="167"/>
        <v>0</v>
      </c>
      <c r="T1210" s="99">
        <v>0</v>
      </c>
      <c r="U1210" s="100">
        <f t="shared" si="168"/>
        <v>0</v>
      </c>
      <c r="V1210" s="100">
        <v>1</v>
      </c>
      <c r="W1210" s="100">
        <f t="shared" si="169"/>
        <v>0</v>
      </c>
      <c r="X1210" s="100">
        <f t="shared" si="170"/>
        <v>0</v>
      </c>
      <c r="Y1210" s="100">
        <f t="shared" si="171"/>
        <v>0</v>
      </c>
    </row>
    <row r="1211" spans="1:25" x14ac:dyDescent="0.2">
      <c r="A1211" s="91" t="s">
        <v>4315</v>
      </c>
      <c r="B1211" s="92">
        <v>2009637</v>
      </c>
      <c r="C1211" s="93" t="s">
        <v>4316</v>
      </c>
      <c r="D1211" s="94">
        <v>7495039021726</v>
      </c>
      <c r="E1211" s="95" t="s">
        <v>1989</v>
      </c>
      <c r="F1211" s="96" t="s">
        <v>1832</v>
      </c>
      <c r="G1211" s="97">
        <v>1</v>
      </c>
      <c r="H1211" s="98">
        <v>42674</v>
      </c>
      <c r="I1211" s="98">
        <v>46753</v>
      </c>
      <c r="J1211" s="96">
        <v>1</v>
      </c>
      <c r="K1211" s="96">
        <v>1</v>
      </c>
      <c r="L1211" s="96">
        <v>28</v>
      </c>
      <c r="M1211" s="99">
        <v>0</v>
      </c>
      <c r="N1211" s="99">
        <f t="shared" si="163"/>
        <v>0</v>
      </c>
      <c r="O1211" s="99">
        <f t="shared" si="164"/>
        <v>0</v>
      </c>
      <c r="P1211" s="99">
        <v>0</v>
      </c>
      <c r="Q1211" s="99">
        <f t="shared" si="165"/>
        <v>0</v>
      </c>
      <c r="R1211" s="99">
        <f t="shared" si="166"/>
        <v>0</v>
      </c>
      <c r="S1211" s="99">
        <f t="shared" si="167"/>
        <v>0</v>
      </c>
      <c r="T1211" s="99">
        <v>0</v>
      </c>
      <c r="U1211" s="100">
        <f t="shared" si="168"/>
        <v>0</v>
      </c>
      <c r="V1211" s="100">
        <v>1</v>
      </c>
      <c r="W1211" s="100">
        <f t="shared" si="169"/>
        <v>0</v>
      </c>
      <c r="X1211" s="100">
        <f t="shared" si="170"/>
        <v>0</v>
      </c>
      <c r="Y1211" s="100">
        <f t="shared" si="171"/>
        <v>0</v>
      </c>
    </row>
    <row r="1212" spans="1:25" x14ac:dyDescent="0.2">
      <c r="A1212" s="91" t="s">
        <v>4317</v>
      </c>
      <c r="B1212" s="92">
        <v>2009644</v>
      </c>
      <c r="C1212" s="93" t="s">
        <v>4318</v>
      </c>
      <c r="D1212" s="94">
        <v>7495044014700</v>
      </c>
      <c r="E1212" s="95" t="s">
        <v>1989</v>
      </c>
      <c r="F1212" s="96" t="s">
        <v>1832</v>
      </c>
      <c r="G1212" s="97">
        <v>1</v>
      </c>
      <c r="H1212" s="98">
        <v>42674</v>
      </c>
      <c r="I1212" s="98">
        <v>46753</v>
      </c>
      <c r="J1212" s="96">
        <v>1</v>
      </c>
      <c r="K1212" s="96">
        <v>1</v>
      </c>
      <c r="L1212" s="96">
        <v>28</v>
      </c>
      <c r="M1212" s="99">
        <v>0</v>
      </c>
      <c r="N1212" s="99">
        <f t="shared" si="163"/>
        <v>0</v>
      </c>
      <c r="O1212" s="99">
        <f t="shared" si="164"/>
        <v>0</v>
      </c>
      <c r="P1212" s="99">
        <v>0</v>
      </c>
      <c r="Q1212" s="99">
        <f t="shared" si="165"/>
        <v>0</v>
      </c>
      <c r="R1212" s="99">
        <f t="shared" si="166"/>
        <v>0</v>
      </c>
      <c r="S1212" s="99">
        <f t="shared" si="167"/>
        <v>0</v>
      </c>
      <c r="T1212" s="99">
        <v>0</v>
      </c>
      <c r="U1212" s="100">
        <f t="shared" si="168"/>
        <v>0</v>
      </c>
      <c r="V1212" s="100">
        <v>1</v>
      </c>
      <c r="W1212" s="100">
        <f t="shared" si="169"/>
        <v>0</v>
      </c>
      <c r="X1212" s="100">
        <f t="shared" si="170"/>
        <v>0</v>
      </c>
      <c r="Y1212" s="100">
        <f t="shared" si="171"/>
        <v>0</v>
      </c>
    </row>
    <row r="1213" spans="1:25" x14ac:dyDescent="0.2">
      <c r="A1213" s="91" t="s">
        <v>4319</v>
      </c>
      <c r="B1213" s="92">
        <v>2009645</v>
      </c>
      <c r="C1213" s="93" t="s">
        <v>4320</v>
      </c>
      <c r="D1213" s="94">
        <v>7496045008279</v>
      </c>
      <c r="E1213" s="95" t="s">
        <v>1989</v>
      </c>
      <c r="F1213" s="96" t="s">
        <v>1832</v>
      </c>
      <c r="G1213" s="97">
        <v>1</v>
      </c>
      <c r="H1213" s="98">
        <v>42674</v>
      </c>
      <c r="I1213" s="98">
        <v>46874</v>
      </c>
      <c r="J1213" s="96">
        <v>1</v>
      </c>
      <c r="K1213" s="96">
        <v>5</v>
      </c>
      <c r="L1213" s="96">
        <v>28</v>
      </c>
      <c r="M1213" s="99">
        <v>0</v>
      </c>
      <c r="N1213" s="99">
        <f t="shared" si="163"/>
        <v>0</v>
      </c>
      <c r="O1213" s="99">
        <f t="shared" si="164"/>
        <v>0</v>
      </c>
      <c r="P1213" s="99">
        <v>0</v>
      </c>
      <c r="Q1213" s="99">
        <f t="shared" si="165"/>
        <v>0</v>
      </c>
      <c r="R1213" s="99">
        <f t="shared" si="166"/>
        <v>0</v>
      </c>
      <c r="S1213" s="99">
        <f t="shared" si="167"/>
        <v>0</v>
      </c>
      <c r="T1213" s="99">
        <v>0</v>
      </c>
      <c r="U1213" s="100">
        <f t="shared" si="168"/>
        <v>0</v>
      </c>
      <c r="V1213" s="100">
        <v>1</v>
      </c>
      <c r="W1213" s="100">
        <f t="shared" si="169"/>
        <v>0</v>
      </c>
      <c r="X1213" s="100">
        <f t="shared" si="170"/>
        <v>0</v>
      </c>
      <c r="Y1213" s="100">
        <f t="shared" si="171"/>
        <v>0</v>
      </c>
    </row>
    <row r="1214" spans="1:25" x14ac:dyDescent="0.2">
      <c r="A1214" s="91" t="s">
        <v>4321</v>
      </c>
      <c r="B1214" s="92">
        <v>2009646</v>
      </c>
      <c r="C1214" s="93" t="s">
        <v>4322</v>
      </c>
      <c r="D1214" s="94">
        <v>7495039021814</v>
      </c>
      <c r="E1214" s="95" t="s">
        <v>1989</v>
      </c>
      <c r="F1214" s="96" t="s">
        <v>1832</v>
      </c>
      <c r="G1214" s="97">
        <v>1</v>
      </c>
      <c r="H1214" s="98">
        <v>42674</v>
      </c>
      <c r="I1214" s="98">
        <v>46753</v>
      </c>
      <c r="J1214" s="96">
        <v>1</v>
      </c>
      <c r="K1214" s="96">
        <v>1</v>
      </c>
      <c r="L1214" s="96">
        <v>28</v>
      </c>
      <c r="M1214" s="99">
        <v>0</v>
      </c>
      <c r="N1214" s="99">
        <f t="shared" si="163"/>
        <v>0</v>
      </c>
      <c r="O1214" s="99">
        <f t="shared" si="164"/>
        <v>0</v>
      </c>
      <c r="P1214" s="99">
        <v>0</v>
      </c>
      <c r="Q1214" s="99">
        <f t="shared" si="165"/>
        <v>0</v>
      </c>
      <c r="R1214" s="99">
        <f t="shared" si="166"/>
        <v>0</v>
      </c>
      <c r="S1214" s="99">
        <f t="shared" si="167"/>
        <v>0</v>
      </c>
      <c r="T1214" s="99">
        <v>0</v>
      </c>
      <c r="U1214" s="100">
        <f t="shared" si="168"/>
        <v>0</v>
      </c>
      <c r="V1214" s="100">
        <v>1</v>
      </c>
      <c r="W1214" s="100">
        <f t="shared" si="169"/>
        <v>0</v>
      </c>
      <c r="X1214" s="100">
        <f t="shared" si="170"/>
        <v>0</v>
      </c>
      <c r="Y1214" s="100">
        <f t="shared" si="171"/>
        <v>0</v>
      </c>
    </row>
    <row r="1215" spans="1:25" x14ac:dyDescent="0.2">
      <c r="A1215" s="91" t="s">
        <v>4323</v>
      </c>
      <c r="B1215" s="92">
        <v>2009647</v>
      </c>
      <c r="C1215" s="93" t="s">
        <v>4324</v>
      </c>
      <c r="D1215" s="94">
        <v>8719044004218</v>
      </c>
      <c r="E1215" s="95" t="s">
        <v>1989</v>
      </c>
      <c r="F1215" s="96" t="s">
        <v>1832</v>
      </c>
      <c r="G1215" s="97">
        <v>1</v>
      </c>
      <c r="H1215" s="98">
        <v>42674</v>
      </c>
      <c r="I1215" s="98">
        <v>46753</v>
      </c>
      <c r="J1215" s="96">
        <v>1</v>
      </c>
      <c r="K1215" s="96">
        <v>1</v>
      </c>
      <c r="L1215" s="96">
        <v>28</v>
      </c>
      <c r="M1215" s="99">
        <v>0</v>
      </c>
      <c r="N1215" s="99">
        <f t="shared" si="163"/>
        <v>0</v>
      </c>
      <c r="O1215" s="99">
        <f t="shared" si="164"/>
        <v>0</v>
      </c>
      <c r="P1215" s="99">
        <v>0</v>
      </c>
      <c r="Q1215" s="99">
        <f t="shared" si="165"/>
        <v>0</v>
      </c>
      <c r="R1215" s="99">
        <f t="shared" si="166"/>
        <v>0</v>
      </c>
      <c r="S1215" s="99">
        <f t="shared" si="167"/>
        <v>0</v>
      </c>
      <c r="T1215" s="99">
        <v>0</v>
      </c>
      <c r="U1215" s="100">
        <f t="shared" si="168"/>
        <v>0</v>
      </c>
      <c r="V1215" s="100">
        <v>1</v>
      </c>
      <c r="W1215" s="100">
        <f t="shared" si="169"/>
        <v>0</v>
      </c>
      <c r="X1215" s="100">
        <f t="shared" si="170"/>
        <v>0</v>
      </c>
      <c r="Y1215" s="100">
        <f t="shared" si="171"/>
        <v>0</v>
      </c>
    </row>
    <row r="1216" spans="1:25" x14ac:dyDescent="0.2">
      <c r="A1216" s="91" t="s">
        <v>4325</v>
      </c>
      <c r="B1216" s="92">
        <v>2009648</v>
      </c>
      <c r="C1216" s="93" t="s">
        <v>4326</v>
      </c>
      <c r="D1216" s="94">
        <v>7495045010284</v>
      </c>
      <c r="E1216" s="95" t="s">
        <v>1989</v>
      </c>
      <c r="F1216" s="96" t="s">
        <v>1832</v>
      </c>
      <c r="G1216" s="97">
        <v>1</v>
      </c>
      <c r="H1216" s="98">
        <v>42674</v>
      </c>
      <c r="I1216" s="98">
        <v>46753</v>
      </c>
      <c r="J1216" s="96">
        <v>1</v>
      </c>
      <c r="K1216" s="96">
        <v>1</v>
      </c>
      <c r="L1216" s="96">
        <v>28</v>
      </c>
      <c r="M1216" s="99">
        <v>0</v>
      </c>
      <c r="N1216" s="99">
        <f t="shared" si="163"/>
        <v>0</v>
      </c>
      <c r="O1216" s="99">
        <f t="shared" si="164"/>
        <v>0</v>
      </c>
      <c r="P1216" s="99">
        <v>0</v>
      </c>
      <c r="Q1216" s="99">
        <f t="shared" si="165"/>
        <v>0</v>
      </c>
      <c r="R1216" s="99">
        <f t="shared" si="166"/>
        <v>0</v>
      </c>
      <c r="S1216" s="99">
        <f t="shared" si="167"/>
        <v>0</v>
      </c>
      <c r="T1216" s="99">
        <v>0</v>
      </c>
      <c r="U1216" s="100">
        <f t="shared" si="168"/>
        <v>0</v>
      </c>
      <c r="V1216" s="100">
        <v>1</v>
      </c>
      <c r="W1216" s="100">
        <f t="shared" si="169"/>
        <v>0</v>
      </c>
      <c r="X1216" s="100">
        <f t="shared" si="170"/>
        <v>0</v>
      </c>
      <c r="Y1216" s="100">
        <f t="shared" si="171"/>
        <v>0</v>
      </c>
    </row>
    <row r="1217" spans="1:25" x14ac:dyDescent="0.2">
      <c r="A1217" s="91" t="s">
        <v>4327</v>
      </c>
      <c r="B1217" s="92">
        <v>2009649</v>
      </c>
      <c r="C1217" s="93" t="s">
        <v>4328</v>
      </c>
      <c r="D1217" s="94">
        <v>7495046011608</v>
      </c>
      <c r="E1217" s="95" t="s">
        <v>1989</v>
      </c>
      <c r="F1217" s="96" t="s">
        <v>1832</v>
      </c>
      <c r="G1217" s="97">
        <v>1</v>
      </c>
      <c r="H1217" s="98">
        <v>42674</v>
      </c>
      <c r="I1217" s="98">
        <v>46753</v>
      </c>
      <c r="J1217" s="96">
        <v>1</v>
      </c>
      <c r="K1217" s="96">
        <v>1</v>
      </c>
      <c r="L1217" s="96">
        <v>28</v>
      </c>
      <c r="M1217" s="99">
        <v>0</v>
      </c>
      <c r="N1217" s="99">
        <f t="shared" si="163"/>
        <v>0</v>
      </c>
      <c r="O1217" s="99">
        <f t="shared" si="164"/>
        <v>0</v>
      </c>
      <c r="P1217" s="99">
        <v>0</v>
      </c>
      <c r="Q1217" s="99">
        <f t="shared" si="165"/>
        <v>0</v>
      </c>
      <c r="R1217" s="99">
        <f t="shared" si="166"/>
        <v>0</v>
      </c>
      <c r="S1217" s="99">
        <f t="shared" si="167"/>
        <v>0</v>
      </c>
      <c r="T1217" s="99">
        <v>0</v>
      </c>
      <c r="U1217" s="100">
        <f t="shared" si="168"/>
        <v>0</v>
      </c>
      <c r="V1217" s="100">
        <v>1</v>
      </c>
      <c r="W1217" s="100">
        <f t="shared" si="169"/>
        <v>0</v>
      </c>
      <c r="X1217" s="100">
        <f t="shared" si="170"/>
        <v>0</v>
      </c>
      <c r="Y1217" s="100">
        <f t="shared" si="171"/>
        <v>0</v>
      </c>
    </row>
    <row r="1218" spans="1:25" x14ac:dyDescent="0.2">
      <c r="A1218" s="91" t="s">
        <v>4329</v>
      </c>
      <c r="B1218" s="92">
        <v>2009653</v>
      </c>
      <c r="C1218" s="93" t="s">
        <v>4330</v>
      </c>
      <c r="D1218" s="94">
        <v>7495045001202</v>
      </c>
      <c r="E1218" s="95" t="s">
        <v>1989</v>
      </c>
      <c r="F1218" s="96" t="s">
        <v>1832</v>
      </c>
      <c r="G1218" s="97">
        <v>1</v>
      </c>
      <c r="H1218" s="98">
        <v>42674</v>
      </c>
      <c r="I1218" s="98">
        <v>46753</v>
      </c>
      <c r="J1218" s="96">
        <v>1</v>
      </c>
      <c r="K1218" s="96">
        <v>1</v>
      </c>
      <c r="L1218" s="96">
        <v>28</v>
      </c>
      <c r="M1218" s="99">
        <v>0</v>
      </c>
      <c r="N1218" s="99">
        <f t="shared" si="163"/>
        <v>0</v>
      </c>
      <c r="O1218" s="99">
        <f t="shared" si="164"/>
        <v>0</v>
      </c>
      <c r="P1218" s="99">
        <v>0</v>
      </c>
      <c r="Q1218" s="99">
        <f t="shared" si="165"/>
        <v>0</v>
      </c>
      <c r="R1218" s="99">
        <f t="shared" si="166"/>
        <v>0</v>
      </c>
      <c r="S1218" s="99">
        <f t="shared" si="167"/>
        <v>0</v>
      </c>
      <c r="T1218" s="99">
        <v>0</v>
      </c>
      <c r="U1218" s="100">
        <f t="shared" si="168"/>
        <v>0</v>
      </c>
      <c r="V1218" s="100">
        <v>1</v>
      </c>
      <c r="W1218" s="100">
        <f t="shared" si="169"/>
        <v>0</v>
      </c>
      <c r="X1218" s="100">
        <f t="shared" si="170"/>
        <v>0</v>
      </c>
      <c r="Y1218" s="100">
        <f t="shared" si="171"/>
        <v>0</v>
      </c>
    </row>
    <row r="1219" spans="1:25" x14ac:dyDescent="0.2">
      <c r="A1219" s="91" t="s">
        <v>4331</v>
      </c>
      <c r="B1219" s="92">
        <v>2018845</v>
      </c>
      <c r="C1219" s="93" t="s">
        <v>4332</v>
      </c>
      <c r="D1219" s="94">
        <v>7495046005043</v>
      </c>
      <c r="E1219" s="95" t="s">
        <v>1989</v>
      </c>
      <c r="F1219" s="96" t="s">
        <v>1832</v>
      </c>
      <c r="G1219" s="97">
        <v>1</v>
      </c>
      <c r="H1219" s="98">
        <v>42674</v>
      </c>
      <c r="I1219" s="98">
        <v>46753</v>
      </c>
      <c r="J1219" s="96">
        <v>1</v>
      </c>
      <c r="K1219" s="96">
        <v>1</v>
      </c>
      <c r="L1219" s="96">
        <v>28</v>
      </c>
      <c r="M1219" s="99">
        <v>0</v>
      </c>
      <c r="N1219" s="99">
        <f t="shared" si="163"/>
        <v>0</v>
      </c>
      <c r="O1219" s="99">
        <f t="shared" si="164"/>
        <v>0</v>
      </c>
      <c r="P1219" s="99">
        <v>0</v>
      </c>
      <c r="Q1219" s="99">
        <f t="shared" si="165"/>
        <v>0</v>
      </c>
      <c r="R1219" s="99">
        <f t="shared" si="166"/>
        <v>0</v>
      </c>
      <c r="S1219" s="99">
        <f t="shared" si="167"/>
        <v>0</v>
      </c>
      <c r="T1219" s="99">
        <v>0</v>
      </c>
      <c r="U1219" s="100">
        <f t="shared" si="168"/>
        <v>0</v>
      </c>
      <c r="V1219" s="100">
        <v>1</v>
      </c>
      <c r="W1219" s="100">
        <f t="shared" si="169"/>
        <v>0</v>
      </c>
      <c r="X1219" s="100">
        <f t="shared" si="170"/>
        <v>0</v>
      </c>
      <c r="Y1219" s="100">
        <f t="shared" si="171"/>
        <v>0</v>
      </c>
    </row>
    <row r="1220" spans="1:25" ht="25.5" x14ac:dyDescent="0.2">
      <c r="A1220" s="91" t="s">
        <v>4333</v>
      </c>
      <c r="B1220" s="92" t="s">
        <v>4334</v>
      </c>
      <c r="C1220" s="93" t="s">
        <v>4335</v>
      </c>
      <c r="D1220" s="94">
        <v>12330955</v>
      </c>
      <c r="E1220" s="95" t="s">
        <v>1841</v>
      </c>
      <c r="F1220" s="96" t="s">
        <v>1832</v>
      </c>
      <c r="G1220" s="97">
        <v>1</v>
      </c>
      <c r="H1220" s="98">
        <v>42400</v>
      </c>
      <c r="I1220" s="98">
        <v>46753</v>
      </c>
      <c r="J1220" s="96">
        <v>1</v>
      </c>
      <c r="K1220" s="96">
        <v>1</v>
      </c>
      <c r="L1220" s="96">
        <v>28</v>
      </c>
      <c r="M1220" s="99">
        <v>1</v>
      </c>
      <c r="N1220" s="99">
        <f t="shared" si="163"/>
        <v>1</v>
      </c>
      <c r="O1220" s="99">
        <f t="shared" si="164"/>
        <v>1</v>
      </c>
      <c r="P1220" s="99">
        <v>1</v>
      </c>
      <c r="Q1220" s="99">
        <f t="shared" si="165"/>
        <v>1</v>
      </c>
      <c r="R1220" s="99">
        <f t="shared" si="166"/>
        <v>0</v>
      </c>
      <c r="S1220" s="99">
        <f t="shared" si="167"/>
        <v>1</v>
      </c>
      <c r="T1220" s="99">
        <v>2</v>
      </c>
      <c r="U1220" s="100">
        <f t="shared" si="168"/>
        <v>4</v>
      </c>
      <c r="V1220" s="100">
        <v>1</v>
      </c>
      <c r="W1220" s="100">
        <f t="shared" si="169"/>
        <v>4</v>
      </c>
      <c r="X1220" s="100">
        <f t="shared" si="170"/>
        <v>0</v>
      </c>
      <c r="Y1220" s="100">
        <f t="shared" si="171"/>
        <v>0</v>
      </c>
    </row>
    <row r="1221" spans="1:25" x14ac:dyDescent="0.2">
      <c r="A1221" s="91" t="s">
        <v>4336</v>
      </c>
      <c r="B1221" s="92">
        <v>1100377</v>
      </c>
      <c r="C1221" s="93" t="s">
        <v>4337</v>
      </c>
      <c r="D1221" s="94">
        <v>12371288</v>
      </c>
      <c r="E1221" s="95" t="s">
        <v>1841</v>
      </c>
      <c r="F1221" s="96" t="s">
        <v>1832</v>
      </c>
      <c r="G1221" s="97">
        <v>1</v>
      </c>
      <c r="H1221" s="98">
        <v>42400</v>
      </c>
      <c r="I1221" s="98">
        <v>46753</v>
      </c>
      <c r="J1221" s="96">
        <v>1</v>
      </c>
      <c r="K1221" s="96">
        <v>1</v>
      </c>
      <c r="L1221" s="96">
        <v>28</v>
      </c>
      <c r="M1221" s="99">
        <v>1</v>
      </c>
      <c r="N1221" s="99">
        <f t="shared" si="163"/>
        <v>1</v>
      </c>
      <c r="O1221" s="99">
        <f t="shared" si="164"/>
        <v>1</v>
      </c>
      <c r="P1221" s="99">
        <v>1</v>
      </c>
      <c r="Q1221" s="99">
        <f t="shared" si="165"/>
        <v>1</v>
      </c>
      <c r="R1221" s="99">
        <f t="shared" si="166"/>
        <v>0</v>
      </c>
      <c r="S1221" s="99">
        <f t="shared" si="167"/>
        <v>1</v>
      </c>
      <c r="T1221" s="99">
        <v>2</v>
      </c>
      <c r="U1221" s="100">
        <f t="shared" si="168"/>
        <v>4</v>
      </c>
      <c r="V1221" s="100">
        <v>1</v>
      </c>
      <c r="W1221" s="100">
        <f t="shared" si="169"/>
        <v>4</v>
      </c>
      <c r="X1221" s="100">
        <f t="shared" si="170"/>
        <v>0</v>
      </c>
      <c r="Y1221" s="100">
        <f t="shared" si="171"/>
        <v>0</v>
      </c>
    </row>
    <row r="1222" spans="1:25" x14ac:dyDescent="0.2">
      <c r="A1222" s="91" t="s">
        <v>4338</v>
      </c>
      <c r="B1222" s="92">
        <v>1100371</v>
      </c>
      <c r="C1222" s="93" t="s">
        <v>4339</v>
      </c>
      <c r="D1222" s="94">
        <v>12331715</v>
      </c>
      <c r="E1222" s="95" t="s">
        <v>1831</v>
      </c>
      <c r="F1222" s="96" t="s">
        <v>1832</v>
      </c>
      <c r="G1222" s="97">
        <v>1</v>
      </c>
      <c r="H1222" s="98">
        <v>44755</v>
      </c>
      <c r="I1222" s="98">
        <v>46935</v>
      </c>
      <c r="J1222" s="96">
        <v>1</v>
      </c>
      <c r="K1222" s="96">
        <v>7</v>
      </c>
      <c r="L1222" s="96">
        <v>28</v>
      </c>
      <c r="M1222" s="99">
        <v>0</v>
      </c>
      <c r="N1222" s="99">
        <f t="shared" si="163"/>
        <v>0</v>
      </c>
      <c r="O1222" s="99">
        <f t="shared" si="164"/>
        <v>0</v>
      </c>
      <c r="P1222" s="99">
        <v>0</v>
      </c>
      <c r="Q1222" s="99">
        <f t="shared" si="165"/>
        <v>0</v>
      </c>
      <c r="R1222" s="99">
        <f t="shared" si="166"/>
        <v>0</v>
      </c>
      <c r="S1222" s="99">
        <f t="shared" si="167"/>
        <v>0</v>
      </c>
      <c r="T1222" s="99">
        <v>0</v>
      </c>
      <c r="U1222" s="100">
        <f t="shared" si="168"/>
        <v>0</v>
      </c>
      <c r="V1222" s="100">
        <v>1</v>
      </c>
      <c r="W1222" s="100">
        <f t="shared" si="169"/>
        <v>0</v>
      </c>
      <c r="X1222" s="100">
        <f t="shared" si="170"/>
        <v>0</v>
      </c>
      <c r="Y1222" s="100">
        <f t="shared" si="171"/>
        <v>0</v>
      </c>
    </row>
    <row r="1223" spans="1:25" x14ac:dyDescent="0.2">
      <c r="A1223" s="91" t="s">
        <v>4340</v>
      </c>
      <c r="B1223" s="92">
        <v>1100373</v>
      </c>
      <c r="C1223" s="93" t="s">
        <v>4341</v>
      </c>
      <c r="D1223" s="94">
        <v>12378811</v>
      </c>
      <c r="E1223" s="95" t="s">
        <v>1831</v>
      </c>
      <c r="F1223" s="96" t="s">
        <v>1832</v>
      </c>
      <c r="G1223" s="97">
        <v>1</v>
      </c>
      <c r="H1223" s="98">
        <v>42888</v>
      </c>
      <c r="I1223" s="98">
        <v>46753</v>
      </c>
      <c r="J1223" s="96">
        <v>1</v>
      </c>
      <c r="K1223" s="96">
        <v>1</v>
      </c>
      <c r="L1223" s="96">
        <v>28</v>
      </c>
      <c r="M1223" s="99">
        <v>0</v>
      </c>
      <c r="N1223" s="99">
        <f t="shared" ref="N1223:N1252" si="172">M1223</f>
        <v>0</v>
      </c>
      <c r="O1223" s="99">
        <f t="shared" ref="O1223:O1252" si="173">M1223</f>
        <v>0</v>
      </c>
      <c r="P1223" s="99">
        <v>0</v>
      </c>
      <c r="Q1223" s="99">
        <f t="shared" ref="Q1223:Q1252" si="174">M1223</f>
        <v>0</v>
      </c>
      <c r="R1223" s="99">
        <f t="shared" ref="R1223:R1252" si="175">IF(M1223&gt;P1223,2,0)</f>
        <v>0</v>
      </c>
      <c r="S1223" s="99">
        <f t="shared" ref="S1223:S1252" si="176">P1223*1</f>
        <v>0</v>
      </c>
      <c r="T1223" s="99">
        <v>0</v>
      </c>
      <c r="U1223" s="100">
        <f t="shared" ref="U1223:U1252" si="177">IF(P1223=1,4,0)</f>
        <v>0</v>
      </c>
      <c r="V1223" s="100">
        <v>1</v>
      </c>
      <c r="W1223" s="100">
        <f t="shared" ref="W1223:W1252" si="178">P1223*4</f>
        <v>0</v>
      </c>
      <c r="X1223" s="100">
        <f t="shared" ref="X1223:X1252" si="179">IF(M1223&gt;P1223,0.1,0)</f>
        <v>0</v>
      </c>
      <c r="Y1223" s="100">
        <f t="shared" ref="Y1223:Y1252" si="180">IF(M1223&gt;P1223,2,0)</f>
        <v>0</v>
      </c>
    </row>
    <row r="1224" spans="1:25" x14ac:dyDescent="0.2">
      <c r="A1224" s="91" t="s">
        <v>4342</v>
      </c>
      <c r="B1224" s="92" t="s">
        <v>4343</v>
      </c>
      <c r="C1224" s="93" t="s">
        <v>4344</v>
      </c>
      <c r="D1224" s="94">
        <v>36302653</v>
      </c>
      <c r="E1224" s="95" t="s">
        <v>4345</v>
      </c>
      <c r="F1224" s="96" t="s">
        <v>1940</v>
      </c>
      <c r="G1224" s="97">
        <v>1</v>
      </c>
      <c r="H1224" s="98">
        <v>43514</v>
      </c>
      <c r="I1224" s="98">
        <v>47034</v>
      </c>
      <c r="J1224" s="96">
        <v>8</v>
      </c>
      <c r="K1224" s="96">
        <v>10</v>
      </c>
      <c r="L1224" s="96">
        <v>28</v>
      </c>
      <c r="M1224" s="99">
        <v>0</v>
      </c>
      <c r="N1224" s="99">
        <f t="shared" si="172"/>
        <v>0</v>
      </c>
      <c r="O1224" s="99">
        <f t="shared" si="173"/>
        <v>0</v>
      </c>
      <c r="P1224" s="99">
        <v>0</v>
      </c>
      <c r="Q1224" s="99">
        <f t="shared" si="174"/>
        <v>0</v>
      </c>
      <c r="R1224" s="99">
        <f t="shared" si="175"/>
        <v>0</v>
      </c>
      <c r="S1224" s="99">
        <f t="shared" si="176"/>
        <v>0</v>
      </c>
      <c r="T1224" s="99">
        <v>0</v>
      </c>
      <c r="U1224" s="100">
        <f t="shared" si="177"/>
        <v>0</v>
      </c>
      <c r="V1224" s="100">
        <v>0</v>
      </c>
      <c r="W1224" s="100">
        <f t="shared" si="178"/>
        <v>0</v>
      </c>
      <c r="X1224" s="100">
        <f t="shared" si="179"/>
        <v>0</v>
      </c>
      <c r="Y1224" s="100">
        <f t="shared" si="180"/>
        <v>0</v>
      </c>
    </row>
    <row r="1225" spans="1:25" x14ac:dyDescent="0.2">
      <c r="A1225" s="91" t="s">
        <v>4346</v>
      </c>
      <c r="B1225" s="92">
        <v>7003901</v>
      </c>
      <c r="C1225" s="93" t="s">
        <v>4347</v>
      </c>
      <c r="D1225" s="94">
        <v>701150003599</v>
      </c>
      <c r="E1225" s="95" t="s">
        <v>1989</v>
      </c>
      <c r="F1225" s="96" t="s">
        <v>1832</v>
      </c>
      <c r="G1225" s="97">
        <v>1</v>
      </c>
      <c r="H1225" s="98">
        <v>42124</v>
      </c>
      <c r="I1225" s="98">
        <v>46814</v>
      </c>
      <c r="J1225" s="96">
        <v>2</v>
      </c>
      <c r="K1225" s="96">
        <v>3</v>
      </c>
      <c r="L1225" s="96">
        <v>28</v>
      </c>
      <c r="M1225" s="99">
        <v>1</v>
      </c>
      <c r="N1225" s="99">
        <f t="shared" si="172"/>
        <v>1</v>
      </c>
      <c r="O1225" s="99">
        <f t="shared" si="173"/>
        <v>1</v>
      </c>
      <c r="P1225" s="99">
        <v>1</v>
      </c>
      <c r="Q1225" s="99">
        <f t="shared" si="174"/>
        <v>1</v>
      </c>
      <c r="R1225" s="99">
        <f t="shared" si="175"/>
        <v>0</v>
      </c>
      <c r="S1225" s="99">
        <f t="shared" si="176"/>
        <v>1</v>
      </c>
      <c r="T1225" s="99">
        <v>0</v>
      </c>
      <c r="U1225" s="100">
        <f t="shared" si="177"/>
        <v>4</v>
      </c>
      <c r="V1225" s="100">
        <v>1</v>
      </c>
      <c r="W1225" s="100">
        <f t="shared" si="178"/>
        <v>4</v>
      </c>
      <c r="X1225" s="100">
        <f t="shared" si="179"/>
        <v>0</v>
      </c>
      <c r="Y1225" s="100">
        <f t="shared" si="180"/>
        <v>0</v>
      </c>
    </row>
    <row r="1226" spans="1:25" x14ac:dyDescent="0.2">
      <c r="A1226" s="91" t="s">
        <v>4348</v>
      </c>
      <c r="B1226" s="92">
        <v>8002370</v>
      </c>
      <c r="C1226" s="93" t="s">
        <v>4349</v>
      </c>
      <c r="D1226" s="94">
        <v>10555129</v>
      </c>
      <c r="E1226" s="95" t="s">
        <v>1894</v>
      </c>
      <c r="F1226" s="96" t="s">
        <v>1832</v>
      </c>
      <c r="G1226" s="97">
        <v>1</v>
      </c>
      <c r="H1226" s="98">
        <v>44357</v>
      </c>
      <c r="I1226" s="98">
        <v>46753</v>
      </c>
      <c r="J1226" s="96">
        <v>1</v>
      </c>
      <c r="K1226" s="96">
        <v>1</v>
      </c>
      <c r="L1226" s="96">
        <v>28</v>
      </c>
      <c r="M1226" s="99">
        <v>0</v>
      </c>
      <c r="N1226" s="99">
        <f t="shared" si="172"/>
        <v>0</v>
      </c>
      <c r="O1226" s="99">
        <f t="shared" si="173"/>
        <v>0</v>
      </c>
      <c r="P1226" s="99">
        <v>0</v>
      </c>
      <c r="Q1226" s="99">
        <f t="shared" si="174"/>
        <v>0</v>
      </c>
      <c r="R1226" s="99">
        <f t="shared" si="175"/>
        <v>0</v>
      </c>
      <c r="S1226" s="99">
        <f t="shared" si="176"/>
        <v>0</v>
      </c>
      <c r="T1226" s="99">
        <v>2</v>
      </c>
      <c r="U1226" s="100">
        <f t="shared" si="177"/>
        <v>0</v>
      </c>
      <c r="V1226" s="100">
        <v>1</v>
      </c>
      <c r="W1226" s="100">
        <f t="shared" si="178"/>
        <v>0</v>
      </c>
      <c r="X1226" s="100">
        <f t="shared" si="179"/>
        <v>0</v>
      </c>
      <c r="Y1226" s="100">
        <f t="shared" si="180"/>
        <v>0</v>
      </c>
    </row>
    <row r="1227" spans="1:25" x14ac:dyDescent="0.2">
      <c r="A1227" s="91" t="s">
        <v>4350</v>
      </c>
      <c r="B1227" s="92">
        <v>2019717</v>
      </c>
      <c r="C1227" s="93" t="s">
        <v>4351</v>
      </c>
      <c r="D1227" s="94">
        <v>56826</v>
      </c>
      <c r="E1227" s="95" t="s">
        <v>1854</v>
      </c>
      <c r="F1227" s="96" t="s">
        <v>1832</v>
      </c>
      <c r="G1227" s="97">
        <v>1</v>
      </c>
      <c r="H1227" s="98">
        <v>42094</v>
      </c>
      <c r="I1227" s="98">
        <v>46753</v>
      </c>
      <c r="J1227" s="96">
        <v>1</v>
      </c>
      <c r="K1227" s="96">
        <v>1</v>
      </c>
      <c r="L1227" s="96">
        <v>28</v>
      </c>
      <c r="M1227" s="99">
        <v>1</v>
      </c>
      <c r="N1227" s="99">
        <f t="shared" si="172"/>
        <v>1</v>
      </c>
      <c r="O1227" s="99">
        <f t="shared" si="173"/>
        <v>1</v>
      </c>
      <c r="P1227" s="99">
        <v>1</v>
      </c>
      <c r="Q1227" s="99">
        <f t="shared" si="174"/>
        <v>1</v>
      </c>
      <c r="R1227" s="99">
        <f t="shared" si="175"/>
        <v>0</v>
      </c>
      <c r="S1227" s="99">
        <f t="shared" si="176"/>
        <v>1</v>
      </c>
      <c r="T1227" s="99">
        <v>2</v>
      </c>
      <c r="U1227" s="100">
        <f t="shared" si="177"/>
        <v>4</v>
      </c>
      <c r="V1227" s="100">
        <v>1</v>
      </c>
      <c r="W1227" s="100">
        <f t="shared" si="178"/>
        <v>4</v>
      </c>
      <c r="X1227" s="100">
        <f t="shared" si="179"/>
        <v>0</v>
      </c>
      <c r="Y1227" s="100">
        <f t="shared" si="180"/>
        <v>0</v>
      </c>
    </row>
    <row r="1228" spans="1:25" x14ac:dyDescent="0.2">
      <c r="A1228" s="91" t="s">
        <v>4352</v>
      </c>
      <c r="B1228" s="92">
        <v>8002355</v>
      </c>
      <c r="C1228" s="93" t="s">
        <v>4353</v>
      </c>
      <c r="D1228" s="94">
        <v>56542</v>
      </c>
      <c r="E1228" s="95" t="s">
        <v>1835</v>
      </c>
      <c r="F1228" s="96" t="s">
        <v>1832</v>
      </c>
      <c r="G1228" s="97">
        <v>1</v>
      </c>
      <c r="H1228" s="98">
        <v>44357</v>
      </c>
      <c r="I1228" s="98">
        <v>46753</v>
      </c>
      <c r="J1228" s="96">
        <v>1</v>
      </c>
      <c r="K1228" s="96">
        <v>1</v>
      </c>
      <c r="L1228" s="96">
        <v>28</v>
      </c>
      <c r="M1228" s="99">
        <v>0</v>
      </c>
      <c r="N1228" s="99">
        <f t="shared" si="172"/>
        <v>0</v>
      </c>
      <c r="O1228" s="99">
        <f t="shared" si="173"/>
        <v>0</v>
      </c>
      <c r="P1228" s="99">
        <v>0</v>
      </c>
      <c r="Q1228" s="99">
        <f t="shared" si="174"/>
        <v>0</v>
      </c>
      <c r="R1228" s="99">
        <f t="shared" si="175"/>
        <v>0</v>
      </c>
      <c r="S1228" s="99">
        <f t="shared" si="176"/>
        <v>0</v>
      </c>
      <c r="T1228" s="99">
        <v>0</v>
      </c>
      <c r="U1228" s="100">
        <f t="shared" si="177"/>
        <v>0</v>
      </c>
      <c r="V1228" s="100">
        <v>1</v>
      </c>
      <c r="W1228" s="100">
        <f t="shared" si="178"/>
        <v>0</v>
      </c>
      <c r="X1228" s="100">
        <f t="shared" si="179"/>
        <v>0</v>
      </c>
      <c r="Y1228" s="100">
        <f t="shared" si="180"/>
        <v>0</v>
      </c>
    </row>
    <row r="1229" spans="1:25" x14ac:dyDescent="0.2">
      <c r="A1229" s="91" t="s">
        <v>4354</v>
      </c>
      <c r="B1229" s="92">
        <v>8002403</v>
      </c>
      <c r="C1229" s="93" t="s">
        <v>4355</v>
      </c>
      <c r="D1229" s="94">
        <v>348</v>
      </c>
      <c r="E1229" s="95" t="s">
        <v>1838</v>
      </c>
      <c r="F1229" s="96" t="s">
        <v>1832</v>
      </c>
      <c r="G1229" s="97">
        <v>1</v>
      </c>
      <c r="H1229" s="98">
        <v>42094</v>
      </c>
      <c r="I1229" s="98">
        <v>46947</v>
      </c>
      <c r="J1229" s="96">
        <v>13</v>
      </c>
      <c r="K1229" s="96">
        <v>7</v>
      </c>
      <c r="L1229" s="96">
        <v>28</v>
      </c>
      <c r="M1229" s="99">
        <v>1</v>
      </c>
      <c r="N1229" s="99">
        <f t="shared" si="172"/>
        <v>1</v>
      </c>
      <c r="O1229" s="99">
        <f t="shared" si="173"/>
        <v>1</v>
      </c>
      <c r="P1229" s="99">
        <v>1</v>
      </c>
      <c r="Q1229" s="99">
        <f t="shared" si="174"/>
        <v>1</v>
      </c>
      <c r="R1229" s="99">
        <f t="shared" si="175"/>
        <v>0</v>
      </c>
      <c r="S1229" s="99">
        <f t="shared" si="176"/>
        <v>1</v>
      </c>
      <c r="T1229" s="99">
        <v>0</v>
      </c>
      <c r="U1229" s="100">
        <f t="shared" si="177"/>
        <v>4</v>
      </c>
      <c r="V1229" s="100">
        <v>1</v>
      </c>
      <c r="W1229" s="100">
        <f t="shared" si="178"/>
        <v>4</v>
      </c>
      <c r="X1229" s="100">
        <f t="shared" si="179"/>
        <v>0</v>
      </c>
      <c r="Y1229" s="100">
        <f t="shared" si="180"/>
        <v>0</v>
      </c>
    </row>
    <row r="1230" spans="1:25" x14ac:dyDescent="0.2">
      <c r="A1230" s="91" t="s">
        <v>4356</v>
      </c>
      <c r="B1230" s="92">
        <v>8002414</v>
      </c>
      <c r="C1230" s="93" t="s">
        <v>4357</v>
      </c>
      <c r="D1230" s="94">
        <v>12407426</v>
      </c>
      <c r="E1230" s="95" t="s">
        <v>1831</v>
      </c>
      <c r="F1230" s="96" t="s">
        <v>1832</v>
      </c>
      <c r="G1230" s="97">
        <v>1</v>
      </c>
      <c r="H1230" s="98">
        <v>42094</v>
      </c>
      <c r="I1230" s="98">
        <v>46753</v>
      </c>
      <c r="J1230" s="96">
        <v>1</v>
      </c>
      <c r="K1230" s="96">
        <v>1</v>
      </c>
      <c r="L1230" s="96">
        <v>28</v>
      </c>
      <c r="M1230" s="99">
        <v>0</v>
      </c>
      <c r="N1230" s="99">
        <f t="shared" si="172"/>
        <v>0</v>
      </c>
      <c r="O1230" s="99">
        <f t="shared" si="173"/>
        <v>0</v>
      </c>
      <c r="P1230" s="99">
        <v>0</v>
      </c>
      <c r="Q1230" s="99">
        <f t="shared" si="174"/>
        <v>0</v>
      </c>
      <c r="R1230" s="99">
        <f t="shared" si="175"/>
        <v>0</v>
      </c>
      <c r="S1230" s="99">
        <f t="shared" si="176"/>
        <v>0</v>
      </c>
      <c r="T1230" s="99">
        <v>2</v>
      </c>
      <c r="U1230" s="100">
        <f t="shared" si="177"/>
        <v>0</v>
      </c>
      <c r="V1230" s="100">
        <v>1</v>
      </c>
      <c r="W1230" s="100">
        <f t="shared" si="178"/>
        <v>0</v>
      </c>
      <c r="X1230" s="100">
        <f t="shared" si="179"/>
        <v>0</v>
      </c>
      <c r="Y1230" s="100">
        <f t="shared" si="180"/>
        <v>0</v>
      </c>
    </row>
    <row r="1231" spans="1:25" x14ac:dyDescent="0.2">
      <c r="A1231" s="91" t="s">
        <v>4358</v>
      </c>
      <c r="B1231" s="92">
        <v>8002432</v>
      </c>
      <c r="C1231" s="93" t="s">
        <v>4359</v>
      </c>
      <c r="D1231" s="94">
        <v>12970</v>
      </c>
      <c r="E1231" s="95" t="s">
        <v>1838</v>
      </c>
      <c r="F1231" s="96" t="s">
        <v>1832</v>
      </c>
      <c r="G1231" s="97">
        <v>1</v>
      </c>
      <c r="H1231" s="98">
        <v>42094</v>
      </c>
      <c r="I1231" s="98">
        <v>47118</v>
      </c>
      <c r="J1231" s="96">
        <v>31</v>
      </c>
      <c r="K1231" s="96">
        <v>12</v>
      </c>
      <c r="L1231" s="96">
        <v>28</v>
      </c>
      <c r="M1231" s="99">
        <v>1</v>
      </c>
      <c r="N1231" s="99">
        <f t="shared" si="172"/>
        <v>1</v>
      </c>
      <c r="O1231" s="99">
        <f t="shared" si="173"/>
        <v>1</v>
      </c>
      <c r="P1231" s="99">
        <v>1</v>
      </c>
      <c r="Q1231" s="99">
        <f t="shared" si="174"/>
        <v>1</v>
      </c>
      <c r="R1231" s="99">
        <f t="shared" si="175"/>
        <v>0</v>
      </c>
      <c r="S1231" s="99">
        <f t="shared" si="176"/>
        <v>1</v>
      </c>
      <c r="T1231" s="99">
        <v>2</v>
      </c>
      <c r="U1231" s="100">
        <f t="shared" si="177"/>
        <v>4</v>
      </c>
      <c r="V1231" s="100">
        <v>1</v>
      </c>
      <c r="W1231" s="100">
        <f t="shared" si="178"/>
        <v>4</v>
      </c>
      <c r="X1231" s="100">
        <f t="shared" si="179"/>
        <v>0</v>
      </c>
      <c r="Y1231" s="100">
        <f t="shared" si="180"/>
        <v>0</v>
      </c>
    </row>
    <row r="1232" spans="1:25" x14ac:dyDescent="0.2">
      <c r="A1232" s="91" t="s">
        <v>4360</v>
      </c>
      <c r="B1232" s="92">
        <v>8002431</v>
      </c>
      <c r="C1232" s="93" t="s">
        <v>4361</v>
      </c>
      <c r="D1232" s="94">
        <v>3956</v>
      </c>
      <c r="E1232" s="95" t="s">
        <v>2012</v>
      </c>
      <c r="F1232" s="96" t="s">
        <v>1832</v>
      </c>
      <c r="G1232" s="97">
        <v>1</v>
      </c>
      <c r="H1232" s="98">
        <v>42094</v>
      </c>
      <c r="I1232" s="98">
        <v>47118</v>
      </c>
      <c r="J1232" s="96">
        <v>31</v>
      </c>
      <c r="K1232" s="96">
        <v>12</v>
      </c>
      <c r="L1232" s="96">
        <v>28</v>
      </c>
      <c r="M1232" s="99">
        <v>0</v>
      </c>
      <c r="N1232" s="99">
        <f t="shared" si="172"/>
        <v>0</v>
      </c>
      <c r="O1232" s="99">
        <f t="shared" si="173"/>
        <v>0</v>
      </c>
      <c r="P1232" s="99">
        <v>0</v>
      </c>
      <c r="Q1232" s="99">
        <f t="shared" si="174"/>
        <v>0</v>
      </c>
      <c r="R1232" s="99">
        <f t="shared" si="175"/>
        <v>0</v>
      </c>
      <c r="S1232" s="99">
        <f t="shared" si="176"/>
        <v>0</v>
      </c>
      <c r="T1232" s="99">
        <v>0</v>
      </c>
      <c r="U1232" s="100">
        <f t="shared" si="177"/>
        <v>0</v>
      </c>
      <c r="V1232" s="100">
        <v>1</v>
      </c>
      <c r="W1232" s="100">
        <f t="shared" si="178"/>
        <v>0</v>
      </c>
      <c r="X1232" s="100">
        <f t="shared" si="179"/>
        <v>0</v>
      </c>
      <c r="Y1232" s="100">
        <f t="shared" si="180"/>
        <v>0</v>
      </c>
    </row>
    <row r="1233" spans="1:25" x14ac:dyDescent="0.2">
      <c r="A1233" s="91" t="s">
        <v>4362</v>
      </c>
      <c r="B1233" s="92">
        <v>7004242</v>
      </c>
      <c r="C1233" s="93" t="s">
        <v>4363</v>
      </c>
      <c r="D1233" s="94">
        <v>128388085</v>
      </c>
      <c r="E1233" s="95" t="s">
        <v>1831</v>
      </c>
      <c r="F1233" s="96" t="s">
        <v>1832</v>
      </c>
      <c r="G1233" s="97">
        <v>1</v>
      </c>
      <c r="H1233" s="98">
        <v>42125</v>
      </c>
      <c r="I1233" s="98">
        <v>46753</v>
      </c>
      <c r="J1233" s="96">
        <v>1</v>
      </c>
      <c r="K1233" s="96">
        <v>1</v>
      </c>
      <c r="L1233" s="96">
        <v>28</v>
      </c>
      <c r="M1233" s="99">
        <v>1</v>
      </c>
      <c r="N1233" s="99">
        <f t="shared" si="172"/>
        <v>1</v>
      </c>
      <c r="O1233" s="99">
        <f t="shared" si="173"/>
        <v>1</v>
      </c>
      <c r="P1233" s="99">
        <v>1</v>
      </c>
      <c r="Q1233" s="99">
        <f t="shared" si="174"/>
        <v>1</v>
      </c>
      <c r="R1233" s="99">
        <f t="shared" si="175"/>
        <v>0</v>
      </c>
      <c r="S1233" s="99">
        <f t="shared" si="176"/>
        <v>1</v>
      </c>
      <c r="T1233" s="99">
        <v>0</v>
      </c>
      <c r="U1233" s="100">
        <f t="shared" si="177"/>
        <v>4</v>
      </c>
      <c r="V1233" s="100">
        <v>1</v>
      </c>
      <c r="W1233" s="100">
        <f t="shared" si="178"/>
        <v>4</v>
      </c>
      <c r="X1233" s="100">
        <f t="shared" si="179"/>
        <v>0</v>
      </c>
      <c r="Y1233" s="100">
        <f t="shared" si="180"/>
        <v>0</v>
      </c>
    </row>
    <row r="1234" spans="1:25" x14ac:dyDescent="0.2">
      <c r="A1234" s="91" t="s">
        <v>4364</v>
      </c>
      <c r="B1234" s="92">
        <v>2010826</v>
      </c>
      <c r="C1234" s="93" t="s">
        <v>4365</v>
      </c>
      <c r="D1234" s="94">
        <v>6469</v>
      </c>
      <c r="E1234" s="95" t="s">
        <v>1844</v>
      </c>
      <c r="F1234" s="96" t="s">
        <v>1832</v>
      </c>
      <c r="G1234" s="97">
        <v>1</v>
      </c>
      <c r="H1234" s="98">
        <v>42825</v>
      </c>
      <c r="I1234" s="98">
        <v>46945</v>
      </c>
      <c r="J1234" s="96">
        <v>11</v>
      </c>
      <c r="K1234" s="96">
        <v>7</v>
      </c>
      <c r="L1234" s="96">
        <v>28</v>
      </c>
      <c r="M1234" s="99">
        <v>1</v>
      </c>
      <c r="N1234" s="99">
        <f t="shared" si="172"/>
        <v>1</v>
      </c>
      <c r="O1234" s="99">
        <f t="shared" si="173"/>
        <v>1</v>
      </c>
      <c r="P1234" s="99">
        <v>1</v>
      </c>
      <c r="Q1234" s="99">
        <f t="shared" si="174"/>
        <v>1</v>
      </c>
      <c r="R1234" s="99">
        <f t="shared" si="175"/>
        <v>0</v>
      </c>
      <c r="S1234" s="99">
        <f t="shared" si="176"/>
        <v>1</v>
      </c>
      <c r="T1234" s="99">
        <v>0</v>
      </c>
      <c r="U1234" s="100">
        <f t="shared" si="177"/>
        <v>4</v>
      </c>
      <c r="V1234" s="100">
        <v>1</v>
      </c>
      <c r="W1234" s="100">
        <f t="shared" si="178"/>
        <v>4</v>
      </c>
      <c r="X1234" s="100">
        <f t="shared" si="179"/>
        <v>0</v>
      </c>
      <c r="Y1234" s="100">
        <f t="shared" si="180"/>
        <v>0</v>
      </c>
    </row>
    <row r="1235" spans="1:25" x14ac:dyDescent="0.2">
      <c r="A1235" s="91" t="s">
        <v>4366</v>
      </c>
      <c r="B1235" s="92" t="s">
        <v>4367</v>
      </c>
      <c r="C1235" s="93" t="s">
        <v>4368</v>
      </c>
      <c r="D1235" s="94">
        <v>26924</v>
      </c>
      <c r="E1235" s="95" t="s">
        <v>1838</v>
      </c>
      <c r="F1235" s="96" t="s">
        <v>1940</v>
      </c>
      <c r="G1235" s="97">
        <v>1</v>
      </c>
      <c r="H1235" s="98">
        <v>43816</v>
      </c>
      <c r="I1235" s="98">
        <v>46753</v>
      </c>
      <c r="J1235" s="96">
        <v>1</v>
      </c>
      <c r="K1235" s="96">
        <v>1</v>
      </c>
      <c r="L1235" s="96">
        <v>28</v>
      </c>
      <c r="M1235" s="99">
        <v>0</v>
      </c>
      <c r="N1235" s="99">
        <f t="shared" si="172"/>
        <v>0</v>
      </c>
      <c r="O1235" s="99">
        <f t="shared" si="173"/>
        <v>0</v>
      </c>
      <c r="P1235" s="99">
        <v>0</v>
      </c>
      <c r="Q1235" s="99">
        <f t="shared" si="174"/>
        <v>0</v>
      </c>
      <c r="R1235" s="99">
        <f t="shared" si="175"/>
        <v>0</v>
      </c>
      <c r="S1235" s="99">
        <f t="shared" si="176"/>
        <v>0</v>
      </c>
      <c r="T1235" s="99">
        <v>2</v>
      </c>
      <c r="U1235" s="100">
        <f t="shared" si="177"/>
        <v>0</v>
      </c>
      <c r="V1235" s="100">
        <v>1</v>
      </c>
      <c r="W1235" s="100">
        <f t="shared" si="178"/>
        <v>0</v>
      </c>
      <c r="X1235" s="100">
        <f t="shared" si="179"/>
        <v>0</v>
      </c>
      <c r="Y1235" s="100">
        <f t="shared" si="180"/>
        <v>0</v>
      </c>
    </row>
    <row r="1236" spans="1:25" x14ac:dyDescent="0.2">
      <c r="A1236" s="91" t="s">
        <v>4369</v>
      </c>
      <c r="B1236" s="92">
        <v>2007674</v>
      </c>
      <c r="C1236" s="93" t="s">
        <v>4370</v>
      </c>
      <c r="D1236" s="94">
        <v>7495056002038</v>
      </c>
      <c r="E1236" s="95" t="s">
        <v>1989</v>
      </c>
      <c r="F1236" s="96" t="s">
        <v>1832</v>
      </c>
      <c r="G1236" s="97">
        <v>1</v>
      </c>
      <c r="H1236" s="98">
        <v>42094</v>
      </c>
      <c r="I1236" s="98">
        <v>46753</v>
      </c>
      <c r="J1236" s="96">
        <v>1</v>
      </c>
      <c r="K1236" s="96">
        <v>1</v>
      </c>
      <c r="L1236" s="96">
        <v>28</v>
      </c>
      <c r="M1236" s="99">
        <v>1</v>
      </c>
      <c r="N1236" s="99">
        <f t="shared" si="172"/>
        <v>1</v>
      </c>
      <c r="O1236" s="99">
        <f t="shared" si="173"/>
        <v>1</v>
      </c>
      <c r="P1236" s="99">
        <v>0</v>
      </c>
      <c r="Q1236" s="99">
        <f t="shared" si="174"/>
        <v>1</v>
      </c>
      <c r="R1236" s="99">
        <f t="shared" si="175"/>
        <v>2</v>
      </c>
      <c r="S1236" s="99">
        <f t="shared" si="176"/>
        <v>0</v>
      </c>
      <c r="T1236" s="99">
        <v>2</v>
      </c>
      <c r="U1236" s="100">
        <f t="shared" si="177"/>
        <v>0</v>
      </c>
      <c r="V1236" s="100">
        <v>1</v>
      </c>
      <c r="W1236" s="100">
        <f t="shared" si="178"/>
        <v>0</v>
      </c>
      <c r="X1236" s="100">
        <f t="shared" si="179"/>
        <v>0.1</v>
      </c>
      <c r="Y1236" s="100">
        <f t="shared" si="180"/>
        <v>2</v>
      </c>
    </row>
    <row r="1237" spans="1:25" x14ac:dyDescent="0.2">
      <c r="A1237" s="91" t="s">
        <v>4371</v>
      </c>
      <c r="B1237" s="92">
        <v>2007671</v>
      </c>
      <c r="C1237" s="93" t="s">
        <v>4372</v>
      </c>
      <c r="D1237" s="94">
        <v>7495054021561</v>
      </c>
      <c r="E1237" s="95" t="s">
        <v>1989</v>
      </c>
      <c r="F1237" s="96" t="s">
        <v>1832</v>
      </c>
      <c r="G1237" s="97">
        <v>1</v>
      </c>
      <c r="H1237" s="98">
        <v>42094</v>
      </c>
      <c r="I1237" s="98">
        <v>46753</v>
      </c>
      <c r="J1237" s="96">
        <v>1</v>
      </c>
      <c r="K1237" s="96">
        <v>1</v>
      </c>
      <c r="L1237" s="96">
        <v>28</v>
      </c>
      <c r="M1237" s="99">
        <v>0</v>
      </c>
      <c r="N1237" s="99">
        <f t="shared" si="172"/>
        <v>0</v>
      </c>
      <c r="O1237" s="99">
        <f t="shared" si="173"/>
        <v>0</v>
      </c>
      <c r="P1237" s="99">
        <v>0</v>
      </c>
      <c r="Q1237" s="99">
        <f t="shared" si="174"/>
        <v>0</v>
      </c>
      <c r="R1237" s="99">
        <f t="shared" si="175"/>
        <v>0</v>
      </c>
      <c r="S1237" s="99">
        <f t="shared" si="176"/>
        <v>0</v>
      </c>
      <c r="T1237" s="99">
        <v>0</v>
      </c>
      <c r="U1237" s="100">
        <f t="shared" si="177"/>
        <v>0</v>
      </c>
      <c r="V1237" s="100">
        <v>1</v>
      </c>
      <c r="W1237" s="100">
        <f t="shared" si="178"/>
        <v>0</v>
      </c>
      <c r="X1237" s="100">
        <f t="shared" si="179"/>
        <v>0</v>
      </c>
      <c r="Y1237" s="100">
        <f t="shared" si="180"/>
        <v>0</v>
      </c>
    </row>
    <row r="1238" spans="1:25" x14ac:dyDescent="0.2">
      <c r="A1238" s="91" t="s">
        <v>4373</v>
      </c>
      <c r="B1238" s="92">
        <v>5017204</v>
      </c>
      <c r="C1238" s="93" t="s">
        <v>4374</v>
      </c>
      <c r="D1238" s="94">
        <v>10553306</v>
      </c>
      <c r="E1238" s="95" t="s">
        <v>1841</v>
      </c>
      <c r="F1238" s="96" t="s">
        <v>1832</v>
      </c>
      <c r="G1238" s="97">
        <v>1</v>
      </c>
      <c r="H1238" s="98">
        <v>41820</v>
      </c>
      <c r="I1238" s="98">
        <v>46753</v>
      </c>
      <c r="J1238" s="96">
        <v>1</v>
      </c>
      <c r="K1238" s="96">
        <v>1</v>
      </c>
      <c r="L1238" s="96">
        <v>28</v>
      </c>
      <c r="M1238" s="99">
        <v>1</v>
      </c>
      <c r="N1238" s="99">
        <f t="shared" si="172"/>
        <v>1</v>
      </c>
      <c r="O1238" s="99">
        <f t="shared" si="173"/>
        <v>1</v>
      </c>
      <c r="P1238" s="99">
        <v>0</v>
      </c>
      <c r="Q1238" s="99">
        <f t="shared" si="174"/>
        <v>1</v>
      </c>
      <c r="R1238" s="99">
        <f t="shared" si="175"/>
        <v>2</v>
      </c>
      <c r="S1238" s="99">
        <f t="shared" si="176"/>
        <v>0</v>
      </c>
      <c r="T1238" s="99">
        <v>0</v>
      </c>
      <c r="U1238" s="100">
        <f t="shared" si="177"/>
        <v>0</v>
      </c>
      <c r="V1238" s="100">
        <v>1</v>
      </c>
      <c r="W1238" s="100">
        <f t="shared" si="178"/>
        <v>0</v>
      </c>
      <c r="X1238" s="100">
        <f t="shared" si="179"/>
        <v>0.1</v>
      </c>
      <c r="Y1238" s="100">
        <f t="shared" si="180"/>
        <v>2</v>
      </c>
    </row>
    <row r="1239" spans="1:25" x14ac:dyDescent="0.2">
      <c r="A1239" s="91" t="s">
        <v>4375</v>
      </c>
      <c r="B1239" s="92">
        <v>5017113</v>
      </c>
      <c r="C1239" s="93" t="s">
        <v>4376</v>
      </c>
      <c r="D1239" s="94">
        <v>22233</v>
      </c>
      <c r="E1239" s="95" t="s">
        <v>1838</v>
      </c>
      <c r="F1239" s="96" t="s">
        <v>1832</v>
      </c>
      <c r="G1239" s="97">
        <v>1</v>
      </c>
      <c r="H1239" s="98">
        <v>41820</v>
      </c>
      <c r="I1239" s="98">
        <v>47076</v>
      </c>
      <c r="J1239" s="96">
        <v>19</v>
      </c>
      <c r="K1239" s="96">
        <v>11</v>
      </c>
      <c r="L1239" s="96">
        <v>28</v>
      </c>
      <c r="M1239" s="99">
        <v>0</v>
      </c>
      <c r="N1239" s="99">
        <f t="shared" si="172"/>
        <v>0</v>
      </c>
      <c r="O1239" s="99">
        <f t="shared" si="173"/>
        <v>0</v>
      </c>
      <c r="P1239" s="99">
        <v>0</v>
      </c>
      <c r="Q1239" s="99">
        <f t="shared" si="174"/>
        <v>0</v>
      </c>
      <c r="R1239" s="99">
        <f t="shared" si="175"/>
        <v>0</v>
      </c>
      <c r="S1239" s="99">
        <f t="shared" si="176"/>
        <v>0</v>
      </c>
      <c r="T1239" s="99">
        <v>2</v>
      </c>
      <c r="U1239" s="100">
        <f t="shared" si="177"/>
        <v>0</v>
      </c>
      <c r="V1239" s="100">
        <v>1</v>
      </c>
      <c r="W1239" s="100">
        <f t="shared" si="178"/>
        <v>0</v>
      </c>
      <c r="X1239" s="100">
        <f t="shared" si="179"/>
        <v>0</v>
      </c>
      <c r="Y1239" s="100">
        <f t="shared" si="180"/>
        <v>0</v>
      </c>
    </row>
    <row r="1240" spans="1:25" x14ac:dyDescent="0.2">
      <c r="A1240" s="91" t="s">
        <v>4377</v>
      </c>
      <c r="B1240" s="92">
        <v>118382</v>
      </c>
      <c r="C1240" s="93" t="s">
        <v>4378</v>
      </c>
      <c r="D1240" s="94">
        <v>2416</v>
      </c>
      <c r="E1240" s="95" t="s">
        <v>1838</v>
      </c>
      <c r="F1240" s="96" t="s">
        <v>1832</v>
      </c>
      <c r="G1240" s="97">
        <v>1</v>
      </c>
      <c r="H1240" s="98">
        <v>41413</v>
      </c>
      <c r="I1240" s="98">
        <v>46753</v>
      </c>
      <c r="J1240" s="96">
        <v>1</v>
      </c>
      <c r="K1240" s="96">
        <v>1</v>
      </c>
      <c r="L1240" s="96">
        <v>28</v>
      </c>
      <c r="M1240" s="99">
        <v>0</v>
      </c>
      <c r="N1240" s="99">
        <f t="shared" si="172"/>
        <v>0</v>
      </c>
      <c r="O1240" s="99">
        <f t="shared" si="173"/>
        <v>0</v>
      </c>
      <c r="P1240" s="99">
        <v>0</v>
      </c>
      <c r="Q1240" s="99">
        <f t="shared" si="174"/>
        <v>0</v>
      </c>
      <c r="R1240" s="99">
        <f t="shared" si="175"/>
        <v>0</v>
      </c>
      <c r="S1240" s="99">
        <f t="shared" si="176"/>
        <v>0</v>
      </c>
      <c r="T1240" s="99">
        <v>2</v>
      </c>
      <c r="U1240" s="100">
        <f t="shared" si="177"/>
        <v>0</v>
      </c>
      <c r="V1240" s="100">
        <v>1</v>
      </c>
      <c r="W1240" s="100">
        <f t="shared" si="178"/>
        <v>0</v>
      </c>
      <c r="X1240" s="100">
        <f t="shared" si="179"/>
        <v>0</v>
      </c>
      <c r="Y1240" s="100">
        <f t="shared" si="180"/>
        <v>0</v>
      </c>
    </row>
    <row r="1241" spans="1:25" x14ac:dyDescent="0.2">
      <c r="A1241" s="91" t="s">
        <v>4379</v>
      </c>
      <c r="B1241" s="92">
        <v>118395</v>
      </c>
      <c r="C1241" s="93" t="s">
        <v>4380</v>
      </c>
      <c r="D1241" s="94">
        <v>9689</v>
      </c>
      <c r="E1241" s="95" t="s">
        <v>1838</v>
      </c>
      <c r="F1241" s="96" t="s">
        <v>1832</v>
      </c>
      <c r="G1241" s="97">
        <v>1</v>
      </c>
      <c r="H1241" s="98">
        <v>41284</v>
      </c>
      <c r="I1241" s="98">
        <v>46753</v>
      </c>
      <c r="J1241" s="96">
        <v>1</v>
      </c>
      <c r="K1241" s="96">
        <v>1</v>
      </c>
      <c r="L1241" s="96">
        <v>28</v>
      </c>
      <c r="M1241" s="99">
        <v>0</v>
      </c>
      <c r="N1241" s="99">
        <f t="shared" si="172"/>
        <v>0</v>
      </c>
      <c r="O1241" s="99">
        <f t="shared" si="173"/>
        <v>0</v>
      </c>
      <c r="P1241" s="99">
        <v>0</v>
      </c>
      <c r="Q1241" s="99">
        <f t="shared" si="174"/>
        <v>0</v>
      </c>
      <c r="R1241" s="99">
        <f t="shared" si="175"/>
        <v>0</v>
      </c>
      <c r="S1241" s="99">
        <f t="shared" si="176"/>
        <v>0</v>
      </c>
      <c r="T1241" s="99">
        <v>2</v>
      </c>
      <c r="U1241" s="100">
        <f t="shared" si="177"/>
        <v>0</v>
      </c>
      <c r="V1241" s="100">
        <v>1</v>
      </c>
      <c r="W1241" s="100">
        <f t="shared" si="178"/>
        <v>0</v>
      </c>
      <c r="X1241" s="100">
        <f t="shared" si="179"/>
        <v>0</v>
      </c>
      <c r="Y1241" s="100">
        <f t="shared" si="180"/>
        <v>0</v>
      </c>
    </row>
    <row r="1242" spans="1:25" x14ac:dyDescent="0.2">
      <c r="A1242" s="91" t="s">
        <v>4381</v>
      </c>
      <c r="B1242" s="92">
        <v>118403</v>
      </c>
      <c r="C1242" s="93" t="s">
        <v>4382</v>
      </c>
      <c r="D1242" s="94">
        <v>749580903209813</v>
      </c>
      <c r="E1242" s="95" t="s">
        <v>1989</v>
      </c>
      <c r="F1242" s="96" t="s">
        <v>1832</v>
      </c>
      <c r="G1242" s="97">
        <v>1</v>
      </c>
      <c r="H1242" s="98">
        <v>41182</v>
      </c>
      <c r="I1242" s="98">
        <v>46753</v>
      </c>
      <c r="J1242" s="96">
        <v>1</v>
      </c>
      <c r="K1242" s="96">
        <v>1</v>
      </c>
      <c r="L1242" s="96">
        <v>28</v>
      </c>
      <c r="M1242" s="99">
        <v>0</v>
      </c>
      <c r="N1242" s="99">
        <f t="shared" si="172"/>
        <v>0</v>
      </c>
      <c r="O1242" s="99">
        <f t="shared" si="173"/>
        <v>0</v>
      </c>
      <c r="P1242" s="99">
        <v>0</v>
      </c>
      <c r="Q1242" s="99">
        <f t="shared" si="174"/>
        <v>0</v>
      </c>
      <c r="R1242" s="99">
        <f t="shared" si="175"/>
        <v>0</v>
      </c>
      <c r="S1242" s="99">
        <f t="shared" si="176"/>
        <v>0</v>
      </c>
      <c r="T1242" s="99">
        <v>2</v>
      </c>
      <c r="U1242" s="100">
        <f t="shared" si="177"/>
        <v>0</v>
      </c>
      <c r="V1242" s="100">
        <v>1</v>
      </c>
      <c r="W1242" s="100">
        <f t="shared" si="178"/>
        <v>0</v>
      </c>
      <c r="X1242" s="100">
        <f t="shared" si="179"/>
        <v>0</v>
      </c>
      <c r="Y1242" s="100">
        <f t="shared" si="180"/>
        <v>0</v>
      </c>
    </row>
    <row r="1243" spans="1:25" x14ac:dyDescent="0.2">
      <c r="A1243" s="91" t="s">
        <v>4383</v>
      </c>
      <c r="B1243" s="92">
        <v>118406</v>
      </c>
      <c r="C1243" s="93" t="s">
        <v>4384</v>
      </c>
      <c r="D1243" s="94">
        <v>11851222</v>
      </c>
      <c r="E1243" s="95" t="s">
        <v>1841</v>
      </c>
      <c r="F1243" s="96" t="s">
        <v>1832</v>
      </c>
      <c r="G1243" s="97">
        <v>1</v>
      </c>
      <c r="H1243" s="98">
        <v>41251</v>
      </c>
      <c r="I1243" s="98">
        <v>46753</v>
      </c>
      <c r="J1243" s="96">
        <v>1</v>
      </c>
      <c r="K1243" s="96">
        <v>1</v>
      </c>
      <c r="L1243" s="96">
        <v>28</v>
      </c>
      <c r="M1243" s="99">
        <v>0</v>
      </c>
      <c r="N1243" s="99">
        <f t="shared" si="172"/>
        <v>0</v>
      </c>
      <c r="O1243" s="99">
        <f t="shared" si="173"/>
        <v>0</v>
      </c>
      <c r="P1243" s="99">
        <v>0</v>
      </c>
      <c r="Q1243" s="99">
        <f t="shared" si="174"/>
        <v>0</v>
      </c>
      <c r="R1243" s="99">
        <f t="shared" si="175"/>
        <v>0</v>
      </c>
      <c r="S1243" s="99">
        <f t="shared" si="176"/>
        <v>0</v>
      </c>
      <c r="T1243" s="99">
        <v>2</v>
      </c>
      <c r="U1243" s="100">
        <f t="shared" si="177"/>
        <v>0</v>
      </c>
      <c r="V1243" s="100">
        <v>1</v>
      </c>
      <c r="W1243" s="100">
        <f t="shared" si="178"/>
        <v>0</v>
      </c>
      <c r="X1243" s="100">
        <f t="shared" si="179"/>
        <v>0</v>
      </c>
      <c r="Y1243" s="100">
        <f t="shared" si="180"/>
        <v>0</v>
      </c>
    </row>
    <row r="1244" spans="1:25" x14ac:dyDescent="0.2">
      <c r="A1244" s="91" t="s">
        <v>4385</v>
      </c>
      <c r="B1244" s="92">
        <v>118343</v>
      </c>
      <c r="C1244" s="93" t="s">
        <v>4386</v>
      </c>
      <c r="D1244" s="94">
        <v>9835</v>
      </c>
      <c r="E1244" s="95" t="s">
        <v>1838</v>
      </c>
      <c r="F1244" s="96" t="s">
        <v>1832</v>
      </c>
      <c r="G1244" s="97">
        <v>1</v>
      </c>
      <c r="H1244" s="98">
        <v>41358</v>
      </c>
      <c r="I1244" s="98">
        <v>46753</v>
      </c>
      <c r="J1244" s="96">
        <v>1</v>
      </c>
      <c r="K1244" s="96">
        <v>1</v>
      </c>
      <c r="L1244" s="96">
        <v>28</v>
      </c>
      <c r="M1244" s="99">
        <v>0</v>
      </c>
      <c r="N1244" s="99">
        <f t="shared" si="172"/>
        <v>0</v>
      </c>
      <c r="O1244" s="99">
        <f t="shared" si="173"/>
        <v>0</v>
      </c>
      <c r="P1244" s="99">
        <v>0</v>
      </c>
      <c r="Q1244" s="99">
        <f t="shared" si="174"/>
        <v>0</v>
      </c>
      <c r="R1244" s="99">
        <f t="shared" si="175"/>
        <v>0</v>
      </c>
      <c r="S1244" s="99">
        <f t="shared" si="176"/>
        <v>0</v>
      </c>
      <c r="T1244" s="99">
        <v>2</v>
      </c>
      <c r="U1244" s="100">
        <f t="shared" si="177"/>
        <v>0</v>
      </c>
      <c r="V1244" s="100">
        <v>1</v>
      </c>
      <c r="W1244" s="100">
        <f t="shared" si="178"/>
        <v>0</v>
      </c>
      <c r="X1244" s="100">
        <f t="shared" si="179"/>
        <v>0</v>
      </c>
      <c r="Y1244" s="100">
        <f t="shared" si="180"/>
        <v>0</v>
      </c>
    </row>
    <row r="1245" spans="1:25" x14ac:dyDescent="0.2">
      <c r="A1245" s="91" t="s">
        <v>4387</v>
      </c>
      <c r="B1245" s="92">
        <v>118276</v>
      </c>
      <c r="C1245" s="93" t="s">
        <v>4388</v>
      </c>
      <c r="D1245" s="94">
        <v>8743239</v>
      </c>
      <c r="E1245" s="95" t="s">
        <v>1841</v>
      </c>
      <c r="F1245" s="96" t="s">
        <v>1832</v>
      </c>
      <c r="G1245" s="97">
        <v>1</v>
      </c>
      <c r="H1245" s="98">
        <v>41182</v>
      </c>
      <c r="I1245" s="98">
        <v>46989</v>
      </c>
      <c r="J1245" s="96">
        <v>24</v>
      </c>
      <c r="K1245" s="96">
        <v>8</v>
      </c>
      <c r="L1245" s="96">
        <v>28</v>
      </c>
      <c r="M1245" s="99">
        <v>0</v>
      </c>
      <c r="N1245" s="99">
        <f t="shared" si="172"/>
        <v>0</v>
      </c>
      <c r="O1245" s="99">
        <f t="shared" si="173"/>
        <v>0</v>
      </c>
      <c r="P1245" s="99">
        <v>0</v>
      </c>
      <c r="Q1245" s="99">
        <f t="shared" si="174"/>
        <v>0</v>
      </c>
      <c r="R1245" s="99">
        <f t="shared" si="175"/>
        <v>0</v>
      </c>
      <c r="S1245" s="99">
        <f t="shared" si="176"/>
        <v>0</v>
      </c>
      <c r="T1245" s="99">
        <v>2</v>
      </c>
      <c r="U1245" s="100">
        <f t="shared" si="177"/>
        <v>0</v>
      </c>
      <c r="V1245" s="100">
        <v>1</v>
      </c>
      <c r="W1245" s="100">
        <f t="shared" si="178"/>
        <v>0</v>
      </c>
      <c r="X1245" s="100">
        <f t="shared" si="179"/>
        <v>0</v>
      </c>
      <c r="Y1245" s="100">
        <f t="shared" si="180"/>
        <v>0</v>
      </c>
    </row>
    <row r="1246" spans="1:25" x14ac:dyDescent="0.2">
      <c r="A1246" s="91" t="s">
        <v>4389</v>
      </c>
      <c r="B1246" s="92">
        <v>118353</v>
      </c>
      <c r="C1246" s="93" t="s">
        <v>4390</v>
      </c>
      <c r="D1246" s="94">
        <v>22370</v>
      </c>
      <c r="E1246" s="95" t="s">
        <v>1838</v>
      </c>
      <c r="F1246" s="96" t="s">
        <v>1832</v>
      </c>
      <c r="G1246" s="97">
        <v>1</v>
      </c>
      <c r="H1246" s="98">
        <v>41275</v>
      </c>
      <c r="I1246" s="98">
        <v>47076</v>
      </c>
      <c r="J1246" s="96">
        <v>19</v>
      </c>
      <c r="K1246" s="96">
        <v>11</v>
      </c>
      <c r="L1246" s="96">
        <v>28</v>
      </c>
      <c r="M1246" s="99">
        <v>0</v>
      </c>
      <c r="N1246" s="99">
        <f t="shared" si="172"/>
        <v>0</v>
      </c>
      <c r="O1246" s="99">
        <f t="shared" si="173"/>
        <v>0</v>
      </c>
      <c r="P1246" s="99">
        <v>0</v>
      </c>
      <c r="Q1246" s="99">
        <f t="shared" si="174"/>
        <v>0</v>
      </c>
      <c r="R1246" s="99">
        <f t="shared" si="175"/>
        <v>0</v>
      </c>
      <c r="S1246" s="99">
        <f t="shared" si="176"/>
        <v>0</v>
      </c>
      <c r="T1246" s="99">
        <v>2</v>
      </c>
      <c r="U1246" s="100">
        <f t="shared" si="177"/>
        <v>0</v>
      </c>
      <c r="V1246" s="100">
        <v>1</v>
      </c>
      <c r="W1246" s="100">
        <f t="shared" si="178"/>
        <v>0</v>
      </c>
      <c r="X1246" s="100">
        <f t="shared" si="179"/>
        <v>0</v>
      </c>
      <c r="Y1246" s="100">
        <f t="shared" si="180"/>
        <v>0</v>
      </c>
    </row>
    <row r="1247" spans="1:25" x14ac:dyDescent="0.2">
      <c r="A1247" s="91" t="s">
        <v>4391</v>
      </c>
      <c r="B1247" s="92">
        <v>118277</v>
      </c>
      <c r="C1247" s="93" t="s">
        <v>4392</v>
      </c>
      <c r="D1247" s="94">
        <v>22782</v>
      </c>
      <c r="E1247" s="95" t="s">
        <v>1838</v>
      </c>
      <c r="F1247" s="96" t="s">
        <v>1832</v>
      </c>
      <c r="G1247" s="97">
        <v>1</v>
      </c>
      <c r="H1247" s="98">
        <v>41241</v>
      </c>
      <c r="I1247" s="98">
        <v>47076</v>
      </c>
      <c r="J1247" s="96">
        <v>19</v>
      </c>
      <c r="K1247" s="96">
        <v>11</v>
      </c>
      <c r="L1247" s="96">
        <v>28</v>
      </c>
      <c r="M1247" s="99">
        <v>0</v>
      </c>
      <c r="N1247" s="99">
        <f t="shared" si="172"/>
        <v>0</v>
      </c>
      <c r="O1247" s="99">
        <f t="shared" si="173"/>
        <v>0</v>
      </c>
      <c r="P1247" s="99">
        <v>0</v>
      </c>
      <c r="Q1247" s="99">
        <f t="shared" si="174"/>
        <v>0</v>
      </c>
      <c r="R1247" s="99">
        <f t="shared" si="175"/>
        <v>0</v>
      </c>
      <c r="S1247" s="99">
        <f t="shared" si="176"/>
        <v>0</v>
      </c>
      <c r="T1247" s="99">
        <v>0</v>
      </c>
      <c r="U1247" s="100">
        <f t="shared" si="177"/>
        <v>0</v>
      </c>
      <c r="V1247" s="100">
        <v>1</v>
      </c>
      <c r="W1247" s="100">
        <f t="shared" si="178"/>
        <v>0</v>
      </c>
      <c r="X1247" s="100">
        <f t="shared" si="179"/>
        <v>0</v>
      </c>
      <c r="Y1247" s="100">
        <f t="shared" si="180"/>
        <v>0</v>
      </c>
    </row>
    <row r="1248" spans="1:25" x14ac:dyDescent="0.2">
      <c r="A1248" s="91" t="s">
        <v>4393</v>
      </c>
      <c r="B1248" s="92">
        <v>2006747</v>
      </c>
      <c r="C1248" s="93" t="s">
        <v>4394</v>
      </c>
      <c r="D1248" s="94">
        <v>10533149</v>
      </c>
      <c r="E1248" s="95" t="s">
        <v>1841</v>
      </c>
      <c r="F1248" s="96" t="s">
        <v>1832</v>
      </c>
      <c r="G1248" s="97">
        <v>1</v>
      </c>
      <c r="H1248" s="98">
        <v>41759</v>
      </c>
      <c r="I1248" s="98">
        <v>46753</v>
      </c>
      <c r="J1248" s="96">
        <v>1</v>
      </c>
      <c r="K1248" s="96">
        <v>1</v>
      </c>
      <c r="L1248" s="96">
        <v>28</v>
      </c>
      <c r="M1248" s="99">
        <v>0</v>
      </c>
      <c r="N1248" s="99">
        <f t="shared" si="172"/>
        <v>0</v>
      </c>
      <c r="O1248" s="99">
        <f t="shared" si="173"/>
        <v>0</v>
      </c>
      <c r="P1248" s="99">
        <v>0</v>
      </c>
      <c r="Q1248" s="99">
        <f t="shared" si="174"/>
        <v>0</v>
      </c>
      <c r="R1248" s="99">
        <f t="shared" si="175"/>
        <v>0</v>
      </c>
      <c r="S1248" s="99">
        <f t="shared" si="176"/>
        <v>0</v>
      </c>
      <c r="T1248" s="99">
        <v>2</v>
      </c>
      <c r="U1248" s="100">
        <f t="shared" si="177"/>
        <v>0</v>
      </c>
      <c r="V1248" s="100">
        <v>1</v>
      </c>
      <c r="W1248" s="100">
        <f t="shared" si="178"/>
        <v>0</v>
      </c>
      <c r="X1248" s="100">
        <f t="shared" si="179"/>
        <v>0</v>
      </c>
      <c r="Y1248" s="100">
        <f t="shared" si="180"/>
        <v>0</v>
      </c>
    </row>
    <row r="1249" spans="1:25" x14ac:dyDescent="0.2">
      <c r="A1249" s="91" t="s">
        <v>4395</v>
      </c>
      <c r="B1249" s="92">
        <v>2005268</v>
      </c>
      <c r="C1249" s="93" t="s">
        <v>4396</v>
      </c>
      <c r="D1249" s="94">
        <v>11377422</v>
      </c>
      <c r="E1249" s="95" t="s">
        <v>1831</v>
      </c>
      <c r="F1249" s="96" t="s">
        <v>1832</v>
      </c>
      <c r="G1249" s="97">
        <v>1</v>
      </c>
      <c r="H1249" s="98">
        <v>41759</v>
      </c>
      <c r="I1249" s="98">
        <v>46753</v>
      </c>
      <c r="J1249" s="96">
        <v>1</v>
      </c>
      <c r="K1249" s="96">
        <v>1</v>
      </c>
      <c r="L1249" s="96">
        <v>28</v>
      </c>
      <c r="M1249" s="99">
        <v>0</v>
      </c>
      <c r="N1249" s="99">
        <f t="shared" si="172"/>
        <v>0</v>
      </c>
      <c r="O1249" s="99">
        <f t="shared" si="173"/>
        <v>0</v>
      </c>
      <c r="P1249" s="99">
        <v>0</v>
      </c>
      <c r="Q1249" s="99">
        <f t="shared" si="174"/>
        <v>0</v>
      </c>
      <c r="R1249" s="99">
        <f t="shared" si="175"/>
        <v>0</v>
      </c>
      <c r="S1249" s="99">
        <f t="shared" si="176"/>
        <v>0</v>
      </c>
      <c r="T1249" s="99">
        <v>2</v>
      </c>
      <c r="U1249" s="100">
        <f t="shared" si="177"/>
        <v>0</v>
      </c>
      <c r="V1249" s="100">
        <v>1</v>
      </c>
      <c r="W1249" s="100">
        <f t="shared" si="178"/>
        <v>0</v>
      </c>
      <c r="X1249" s="100">
        <f t="shared" si="179"/>
        <v>0</v>
      </c>
      <c r="Y1249" s="100">
        <f t="shared" si="180"/>
        <v>0</v>
      </c>
    </row>
    <row r="1250" spans="1:25" x14ac:dyDescent="0.2">
      <c r="A1250" s="91" t="s">
        <v>4397</v>
      </c>
      <c r="B1250" s="92">
        <v>2019501</v>
      </c>
      <c r="C1250" s="93" t="s">
        <v>4398</v>
      </c>
      <c r="D1250" s="94">
        <v>11836207</v>
      </c>
      <c r="E1250" s="95" t="s">
        <v>1841</v>
      </c>
      <c r="F1250" s="96" t="s">
        <v>1832</v>
      </c>
      <c r="G1250" s="97">
        <v>1</v>
      </c>
      <c r="H1250" s="98">
        <v>41669</v>
      </c>
      <c r="I1250" s="98">
        <v>46753</v>
      </c>
      <c r="J1250" s="96">
        <v>1</v>
      </c>
      <c r="K1250" s="96">
        <v>1</v>
      </c>
      <c r="L1250" s="96">
        <v>28</v>
      </c>
      <c r="M1250" s="99">
        <v>0</v>
      </c>
      <c r="N1250" s="99">
        <f t="shared" si="172"/>
        <v>0</v>
      </c>
      <c r="O1250" s="99">
        <f t="shared" si="173"/>
        <v>0</v>
      </c>
      <c r="P1250" s="99">
        <v>0</v>
      </c>
      <c r="Q1250" s="99">
        <f t="shared" si="174"/>
        <v>0</v>
      </c>
      <c r="R1250" s="99">
        <f t="shared" si="175"/>
        <v>0</v>
      </c>
      <c r="S1250" s="99">
        <f t="shared" si="176"/>
        <v>0</v>
      </c>
      <c r="T1250" s="99">
        <v>2</v>
      </c>
      <c r="U1250" s="100">
        <f t="shared" si="177"/>
        <v>0</v>
      </c>
      <c r="V1250" s="100">
        <v>1</v>
      </c>
      <c r="W1250" s="100">
        <f t="shared" si="178"/>
        <v>0</v>
      </c>
      <c r="X1250" s="100">
        <f t="shared" si="179"/>
        <v>0</v>
      </c>
      <c r="Y1250" s="100">
        <f t="shared" si="180"/>
        <v>0</v>
      </c>
    </row>
    <row r="1251" spans="1:25" x14ac:dyDescent="0.2">
      <c r="A1251" s="91" t="s">
        <v>4399</v>
      </c>
      <c r="B1251" s="92">
        <v>301587</v>
      </c>
      <c r="C1251" s="93" t="s">
        <v>4400</v>
      </c>
      <c r="D1251" s="94">
        <v>120168</v>
      </c>
      <c r="E1251" s="95" t="s">
        <v>1854</v>
      </c>
      <c r="F1251" s="96" t="s">
        <v>1832</v>
      </c>
      <c r="G1251" s="97">
        <v>1</v>
      </c>
      <c r="H1251" s="98">
        <v>42825</v>
      </c>
      <c r="I1251" s="98">
        <v>46753</v>
      </c>
      <c r="J1251" s="96">
        <v>1</v>
      </c>
      <c r="K1251" s="96">
        <v>1</v>
      </c>
      <c r="L1251" s="96">
        <v>28</v>
      </c>
      <c r="M1251" s="99">
        <v>0</v>
      </c>
      <c r="N1251" s="99">
        <f t="shared" si="172"/>
        <v>0</v>
      </c>
      <c r="O1251" s="99">
        <f t="shared" si="173"/>
        <v>0</v>
      </c>
      <c r="P1251" s="99">
        <v>0</v>
      </c>
      <c r="Q1251" s="99">
        <f t="shared" si="174"/>
        <v>0</v>
      </c>
      <c r="R1251" s="99">
        <f t="shared" si="175"/>
        <v>0</v>
      </c>
      <c r="S1251" s="99">
        <f t="shared" si="176"/>
        <v>0</v>
      </c>
      <c r="T1251" s="99">
        <v>2</v>
      </c>
      <c r="U1251" s="100">
        <f t="shared" si="177"/>
        <v>0</v>
      </c>
      <c r="V1251" s="100">
        <v>1</v>
      </c>
      <c r="W1251" s="100">
        <f t="shared" si="178"/>
        <v>0</v>
      </c>
      <c r="X1251" s="100">
        <f t="shared" si="179"/>
        <v>0</v>
      </c>
      <c r="Y1251" s="100">
        <f t="shared" si="180"/>
        <v>0</v>
      </c>
    </row>
    <row r="1252" spans="1:25" x14ac:dyDescent="0.2">
      <c r="A1252" s="91" t="s">
        <v>4401</v>
      </c>
      <c r="B1252" s="92">
        <v>8002977</v>
      </c>
      <c r="C1252" s="93" t="s">
        <v>4402</v>
      </c>
      <c r="D1252" s="94">
        <v>57758</v>
      </c>
      <c r="E1252" s="95" t="s">
        <v>1835</v>
      </c>
      <c r="F1252" s="96" t="s">
        <v>1832</v>
      </c>
      <c r="G1252" s="97">
        <v>1</v>
      </c>
      <c r="H1252" s="98">
        <v>44665</v>
      </c>
      <c r="I1252" s="98">
        <v>46837</v>
      </c>
      <c r="J1252" s="96">
        <v>25</v>
      </c>
      <c r="K1252" s="96">
        <v>3</v>
      </c>
      <c r="L1252" s="96">
        <v>28</v>
      </c>
      <c r="M1252" s="99">
        <v>1</v>
      </c>
      <c r="N1252" s="99">
        <f t="shared" si="172"/>
        <v>1</v>
      </c>
      <c r="O1252" s="99">
        <f t="shared" si="173"/>
        <v>1</v>
      </c>
      <c r="P1252" s="99">
        <v>1</v>
      </c>
      <c r="Q1252" s="99">
        <f t="shared" si="174"/>
        <v>1</v>
      </c>
      <c r="R1252" s="99">
        <f t="shared" si="175"/>
        <v>0</v>
      </c>
      <c r="S1252" s="99">
        <f t="shared" si="176"/>
        <v>1</v>
      </c>
      <c r="T1252" s="99">
        <v>0</v>
      </c>
      <c r="U1252" s="100">
        <f t="shared" si="177"/>
        <v>4</v>
      </c>
      <c r="V1252" s="100">
        <v>1</v>
      </c>
      <c r="W1252" s="100">
        <f t="shared" si="178"/>
        <v>4</v>
      </c>
      <c r="X1252" s="100">
        <f t="shared" si="179"/>
        <v>0</v>
      </c>
      <c r="Y1252" s="100">
        <f t="shared" si="180"/>
        <v>0</v>
      </c>
    </row>
  </sheetData>
  <autoFilter ref="A6:Y1252"/>
  <mergeCells count="24">
    <mergeCell ref="R4:R5"/>
    <mergeCell ref="I4:I5"/>
    <mergeCell ref="L4:L5"/>
    <mergeCell ref="M1:Y2"/>
    <mergeCell ref="A4:A5"/>
    <mergeCell ref="B4:B5"/>
    <mergeCell ref="C4:C5"/>
    <mergeCell ref="D4:D5"/>
    <mergeCell ref="E4:E5"/>
    <mergeCell ref="F4:F5"/>
    <mergeCell ref="G4:G5"/>
    <mergeCell ref="H4:H5"/>
    <mergeCell ref="M4:M5"/>
    <mergeCell ref="N4:N5"/>
    <mergeCell ref="O4:O5"/>
    <mergeCell ref="P4:P5"/>
    <mergeCell ref="Q4:Q5"/>
    <mergeCell ref="Y4:Y5"/>
    <mergeCell ref="S4:S5"/>
    <mergeCell ref="T4:T5"/>
    <mergeCell ref="U4:U5"/>
    <mergeCell ref="V4:V5"/>
    <mergeCell ref="W4:W5"/>
    <mergeCell ref="X4:X5"/>
  </mergeCells>
  <conditionalFormatting sqref="I2:L5 I7:L1048576">
    <cfRule type="cellIs" dxfId="0" priority="1" operator="between">
      <formula>46023</formula>
      <formula>46387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2025</vt:lpstr>
      <vt:lpstr>2026</vt:lpstr>
      <vt:lpstr>2027</vt:lpstr>
      <vt:lpstr>2028</vt:lpstr>
      <vt:lpstr>ВариантЛС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Сычев Евгений Михайлович</dc:creator>
  <cp:lastModifiedBy>EBushuev</cp:lastModifiedBy>
  <dcterms:created xsi:type="dcterms:W3CDTF">2024-02-15T10:47:57Z</dcterms:created>
  <dcterms:modified xsi:type="dcterms:W3CDTF">2025-03-25T05:16:34Z</dcterms:modified>
</cp:coreProperties>
</file>