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6\09.2026\"/>
    </mc:Choice>
  </mc:AlternateContent>
  <xr:revisionPtr revIDLastSave="0" documentId="13_ncr:1_{139ADADD-EBE6-49A6-921D-0801C8396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45 п.п. г" sheetId="1" r:id="rId1"/>
  </sheets>
  <definedNames>
    <definedName name="_xlnm.Print_Area" localSheetId="0">'п.45 п.п. г'!$A$1:$H$14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 s="1"/>
  <c r="F10" i="1"/>
  <c r="H12" i="1"/>
  <c r="H13" i="1"/>
  <c r="H14" i="1"/>
  <c r="H11" i="1"/>
  <c r="E10" i="1"/>
  <c r="D10" i="1"/>
  <c r="H10" i="1" l="1"/>
</calcChain>
</file>

<file path=xl/sharedStrings.xml><?xml version="1.0" encoding="utf-8"?>
<sst xmlns="http://schemas.openxmlformats.org/spreadsheetml/2006/main" count="27" uniqueCount="22">
  <si>
    <t>№№ по п/п</t>
  </si>
  <si>
    <t>Наименование ТСО</t>
  </si>
  <si>
    <t>Единица измерения</t>
  </si>
  <si>
    <t>Уровень напряжения</t>
  </si>
  <si>
    <t>Итого</t>
  </si>
  <si>
    <t>ВН</t>
  </si>
  <si>
    <t>СН-1</t>
  </si>
  <si>
    <t>СН-2</t>
  </si>
  <si>
    <t>НН</t>
  </si>
  <si>
    <t>Прочие потребители</t>
  </si>
  <si>
    <t>млн.кВт.ч</t>
  </si>
  <si>
    <t>Население и приравненные к нему категории потребителей</t>
  </si>
  <si>
    <t>Мощность (в плановые часы пиковой нагрузки)</t>
  </si>
  <si>
    <t>Мощность (в часы пик субьекта РФ)</t>
  </si>
  <si>
    <t>МВт.</t>
  </si>
  <si>
    <t>ПЕРЕ</t>
  </si>
  <si>
    <t>ПОК</t>
  </si>
  <si>
    <t>ГП: АО "Салехардэнерго"</t>
  </si>
  <si>
    <t>АО "РСК Ямала"</t>
  </si>
  <si>
    <t>Субъект РФ: Тюменская область</t>
  </si>
  <si>
    <t xml:space="preserve">п. 45 п.п. г
Информация об объеме фактического полезного отпуска электроэнергии и мощности в разрезе  территориальных сетевых организаций по уровням напряжения </t>
  </si>
  <si>
    <t>Отчетный период: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</si>
</sst>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.000"/>
    <numFmt numFmtId="168" formatCode="\€#,##0.00;&quot;-€&quot;#,##0.00"/>
    <numFmt numFmtId="169" formatCode="_-* #,##0.00_р_._-;\-* #,##0.00_р_._-;_-* \-??_р_._-;_-@_-"/>
    <numFmt numFmtId="170" formatCode="_-* #,##0.00&quot;р.&quot;_-;\-* #,##0.00&quot;р.&quot;_-;_-* \-??&quot;р.&quot;_-;_-@_-"/>
    <numFmt numFmtId="171" formatCode="_-* #,##0_-;\-* #,##0_-;_-* \-_-;_-@_-"/>
    <numFmt numFmtId="172" formatCode="_-* #,##0.00_-;\-* #,##0.00_-;_-* \-??_-;_-@_-"/>
    <numFmt numFmtId="173" formatCode="\$#,##0_);[Red]&quot;($&quot;#,##0\)"/>
    <numFmt numFmtId="174" formatCode="_-\$* #,##0.00_-;&quot;-$&quot;* #,##0.00_-;_-\$* \-??_-;_-@_-"/>
    <numFmt numFmtId="175" formatCode="General_)"/>
    <numFmt numFmtId="176" formatCode="_-* #,##0_р_._-;\-* #,##0_р_._-;_-* \-_р_._-;_-@_-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2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170" fontId="34" fillId="0" borderId="0">
      <protection locked="0"/>
    </xf>
    <xf numFmtId="170" fontId="34" fillId="0" borderId="0">
      <protection locked="0"/>
    </xf>
    <xf numFmtId="170" fontId="3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17">
      <protection locked="0"/>
    </xf>
    <xf numFmtId="4" fontId="36" fillId="0" borderId="18">
      <alignment horizontal="right" vertical="top"/>
    </xf>
    <xf numFmtId="4" fontId="36" fillId="0" borderId="18">
      <alignment horizontal="right" vertical="top"/>
    </xf>
    <xf numFmtId="171" fontId="37" fillId="0" borderId="0" applyFill="0" applyBorder="0" applyAlignment="0" applyProtection="0"/>
    <xf numFmtId="172" fontId="37" fillId="0" borderId="0" applyFill="0" applyBorder="0" applyAlignment="0" applyProtection="0"/>
    <xf numFmtId="173" fontId="37" fillId="0" borderId="0" applyFill="0" applyBorder="0" applyAlignment="0" applyProtection="0"/>
    <xf numFmtId="174" fontId="37" fillId="0" borderId="0" applyFill="0" applyBorder="0" applyAlignment="0" applyProtection="0"/>
    <xf numFmtId="0" fontId="38" fillId="0" borderId="0"/>
    <xf numFmtId="0" fontId="39" fillId="0" borderId="0"/>
    <xf numFmtId="0" fontId="32" fillId="0" borderId="0"/>
    <xf numFmtId="0" fontId="40" fillId="0" borderId="0" applyNumberFormat="0">
      <alignment horizontal="left"/>
    </xf>
    <xf numFmtId="0" fontId="43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4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4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5" fontId="23" fillId="0" borderId="19">
      <protection locked="0"/>
    </xf>
    <xf numFmtId="0" fontId="41" fillId="0" borderId="0" applyBorder="0">
      <alignment horizontal="center" vertical="center" wrapText="1"/>
    </xf>
    <xf numFmtId="0" fontId="23" fillId="0" borderId="18">
      <alignment horizontal="center" vertical="center" wrapText="1"/>
    </xf>
    <xf numFmtId="0" fontId="20" fillId="0" borderId="0" applyBorder="0">
      <alignment horizontal="center" vertical="center" wrapText="1"/>
    </xf>
    <xf numFmtId="175" fontId="42" fillId="4" borderId="19"/>
    <xf numFmtId="4" fontId="24" fillId="5" borderId="0" applyBorder="0">
      <alignment horizontal="right"/>
    </xf>
    <xf numFmtId="0" fontId="28" fillId="6" borderId="0" applyFill="0">
      <alignment wrapText="1"/>
    </xf>
    <xf numFmtId="0" fontId="27" fillId="0" borderId="0">
      <alignment horizontal="center" vertical="top" wrapText="1"/>
    </xf>
    <xf numFmtId="0" fontId="29" fillId="0" borderId="0">
      <alignment horizontal="centerContinuous" vertical="center" wrapText="1"/>
    </xf>
    <xf numFmtId="0" fontId="23" fillId="0" borderId="0"/>
    <xf numFmtId="0" fontId="23" fillId="0" borderId="0"/>
    <xf numFmtId="0" fontId="25" fillId="0" borderId="0"/>
    <xf numFmtId="0" fontId="26" fillId="0" borderId="0"/>
    <xf numFmtId="0" fontId="45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  <xf numFmtId="0" fontId="31" fillId="0" borderId="0"/>
    <xf numFmtId="49" fontId="28" fillId="0" borderId="0">
      <alignment horizontal="center"/>
    </xf>
    <xf numFmtId="176" fontId="37" fillId="0" borderId="0" applyFill="0" applyBorder="0" applyAlignment="0" applyProtection="0"/>
    <xf numFmtId="169" fontId="37" fillId="0" borderId="0" applyFill="0" applyBorder="0" applyAlignment="0" applyProtection="0"/>
    <xf numFmtId="165" fontId="22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9" fontId="23" fillId="0" borderId="0" applyFill="0" applyBorder="0" applyAlignment="0" applyProtection="0"/>
    <xf numFmtId="165" fontId="19" fillId="0" borderId="0" applyFont="0" applyFill="0" applyBorder="0" applyAlignment="0" applyProtection="0"/>
    <xf numFmtId="4" fontId="24" fillId="7" borderId="0" applyBorder="0">
      <alignment horizontal="right"/>
    </xf>
    <xf numFmtId="4" fontId="23" fillId="7" borderId="0" applyBorder="0">
      <alignment horizontal="right"/>
    </xf>
    <xf numFmtId="4" fontId="24" fillId="6" borderId="0" applyFont="0" applyBorder="0">
      <alignment horizontal="right"/>
    </xf>
    <xf numFmtId="4" fontId="24" fillId="2" borderId="1" applyBorder="0">
      <alignment horizontal="right"/>
    </xf>
    <xf numFmtId="4" fontId="24" fillId="6" borderId="16" applyFont="0" applyBorder="0">
      <alignment horizontal="right"/>
    </xf>
    <xf numFmtId="170" fontId="34" fillId="0" borderId="0">
      <protection locked="0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" fontId="46" fillId="0" borderId="0" xfId="0" applyNumberFormat="1" applyFont="1" applyFill="1" applyBorder="1"/>
    <xf numFmtId="1" fontId="47" fillId="0" borderId="0" xfId="0" applyNumberFormat="1" applyFont="1" applyFill="1" applyBorder="1"/>
    <xf numFmtId="1" fontId="48" fillId="0" borderId="2" xfId="0" applyNumberFormat="1" applyFont="1" applyBorder="1" applyAlignment="1">
      <alignment horizontal="center" vertical="center" wrapText="1"/>
    </xf>
    <xf numFmtId="1" fontId="48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" fontId="48" fillId="0" borderId="9" xfId="0" applyNumberFormat="1" applyFont="1" applyBorder="1" applyAlignment="1">
      <alignment horizontal="center" vertical="center"/>
    </xf>
    <xf numFmtId="1" fontId="46" fillId="0" borderId="0" xfId="0" applyNumberFormat="1" applyFont="1" applyBorder="1"/>
    <xf numFmtId="167" fontId="49" fillId="0" borderId="23" xfId="0" applyNumberFormat="1" applyFont="1" applyFill="1" applyBorder="1" applyAlignment="1">
      <alignment horizontal="right" vertical="center"/>
    </xf>
    <xf numFmtId="167" fontId="49" fillId="0" borderId="15" xfId="0" applyNumberFormat="1" applyFont="1" applyFill="1" applyBorder="1" applyAlignment="1">
      <alignment horizontal="right" vertical="center"/>
    </xf>
    <xf numFmtId="167" fontId="49" fillId="0" borderId="7" xfId="0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Border="1"/>
    <xf numFmtId="166" fontId="46" fillId="0" borderId="0" xfId="0" applyNumberFormat="1" applyFont="1" applyBorder="1"/>
    <xf numFmtId="167" fontId="50" fillId="0" borderId="2" xfId="0" applyNumberFormat="1" applyFont="1" applyBorder="1" applyAlignment="1">
      <alignment horizontal="right" vertical="center"/>
    </xf>
    <xf numFmtId="167" fontId="49" fillId="0" borderId="8" xfId="0" applyNumberFormat="1" applyFont="1" applyBorder="1" applyAlignment="1">
      <alignment horizontal="right" vertical="center"/>
    </xf>
    <xf numFmtId="166" fontId="3" fillId="0" borderId="0" xfId="0" applyNumberFormat="1" applyFont="1" applyBorder="1"/>
    <xf numFmtId="167" fontId="49" fillId="0" borderId="2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7" fontId="49" fillId="0" borderId="26" xfId="0" applyNumberFormat="1" applyFont="1" applyFill="1" applyBorder="1" applyAlignment="1">
      <alignment horizontal="right" vertical="center"/>
    </xf>
    <xf numFmtId="167" fontId="49" fillId="0" borderId="24" xfId="0" applyNumberFormat="1" applyFont="1" applyFill="1" applyBorder="1" applyAlignment="1">
      <alignment horizontal="right" vertical="center"/>
    </xf>
    <xf numFmtId="167" fontId="51" fillId="0" borderId="2" xfId="0" applyNumberFormat="1" applyFont="1" applyBorder="1" applyAlignment="1">
      <alignment horizontal="right" vertical="center"/>
    </xf>
    <xf numFmtId="167" fontId="51" fillId="0" borderId="5" xfId="0" applyNumberFormat="1" applyFont="1" applyBorder="1" applyAlignment="1">
      <alignment horizontal="right" vertical="center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zoomScale="115" zoomScaleNormal="115" workbookViewId="0">
      <selection activeCell="M13" sqref="M13"/>
    </sheetView>
  </sheetViews>
  <sheetFormatPr defaultRowHeight="12.75"/>
  <cols>
    <col min="1" max="1" width="6.5703125" style="2" customWidth="1"/>
    <col min="2" max="2" width="42" style="2" customWidth="1"/>
    <col min="3" max="3" width="11" style="2" customWidth="1"/>
    <col min="4" max="4" width="12.85546875" style="28" customWidth="1"/>
    <col min="5" max="7" width="11.5703125" style="28" customWidth="1"/>
    <col min="8" max="8" width="7.85546875" style="28" customWidth="1"/>
    <col min="9" max="13" width="9.140625" style="2"/>
    <col min="14" max="18" width="15.28515625" style="2" customWidth="1"/>
    <col min="19" max="16384" width="9.140625" style="2"/>
  </cols>
  <sheetData>
    <row r="1" spans="1:18" s="1" customFormat="1">
      <c r="D1" s="22"/>
      <c r="E1" s="22"/>
      <c r="F1" s="22"/>
      <c r="G1" s="22"/>
      <c r="H1" s="22"/>
    </row>
    <row r="2" spans="1:18">
      <c r="A2" s="1"/>
      <c r="B2" s="1"/>
      <c r="C2" s="1"/>
      <c r="D2" s="22"/>
      <c r="E2" s="22"/>
      <c r="F2" s="22"/>
      <c r="G2" s="22"/>
      <c r="H2" s="22"/>
    </row>
    <row r="3" spans="1:18" s="3" customFormat="1" ht="15.75">
      <c r="A3" s="40" t="s">
        <v>17</v>
      </c>
      <c r="D3" s="23"/>
      <c r="E3" s="23"/>
      <c r="F3" s="23"/>
      <c r="G3" s="23"/>
      <c r="H3" s="23"/>
    </row>
    <row r="4" spans="1:18" s="3" customFormat="1" ht="15.75">
      <c r="A4" s="40" t="s">
        <v>19</v>
      </c>
      <c r="D4" s="23"/>
      <c r="E4" s="23"/>
      <c r="F4" s="23"/>
      <c r="G4" s="23"/>
      <c r="H4" s="23"/>
    </row>
    <row r="5" spans="1:18" s="3" customFormat="1" ht="15.75">
      <c r="A5" s="40" t="s">
        <v>21</v>
      </c>
      <c r="D5" s="23"/>
      <c r="E5" s="23"/>
      <c r="F5" s="23"/>
      <c r="G5" s="23"/>
      <c r="H5" s="23"/>
    </row>
    <row r="6" spans="1:18">
      <c r="A6" s="1"/>
      <c r="B6" s="1"/>
      <c r="C6" s="1"/>
      <c r="D6" s="22"/>
      <c r="E6" s="22"/>
      <c r="F6" s="22"/>
      <c r="G6" s="22"/>
      <c r="H6" s="22"/>
    </row>
    <row r="7" spans="1:18" s="1" customFormat="1" ht="51.75" customHeight="1" thickBot="1">
      <c r="A7" s="45" t="s">
        <v>20</v>
      </c>
      <c r="B7" s="46"/>
      <c r="C7" s="46"/>
      <c r="D7" s="46"/>
      <c r="E7" s="46"/>
      <c r="F7" s="46"/>
      <c r="G7" s="46"/>
      <c r="H7" s="47"/>
    </row>
    <row r="8" spans="1:18" s="1" customFormat="1" ht="43.5" customHeight="1">
      <c r="A8" s="4" t="s">
        <v>0</v>
      </c>
      <c r="B8" s="5" t="s">
        <v>1</v>
      </c>
      <c r="C8" s="5" t="s">
        <v>2</v>
      </c>
      <c r="D8" s="24" t="s">
        <v>3</v>
      </c>
      <c r="E8" s="24" t="s">
        <v>3</v>
      </c>
      <c r="F8" s="24" t="s">
        <v>3</v>
      </c>
      <c r="G8" s="24" t="s">
        <v>3</v>
      </c>
      <c r="H8" s="25" t="s">
        <v>4</v>
      </c>
    </row>
    <row r="9" spans="1:18" ht="13.5" thickBot="1">
      <c r="A9" s="6"/>
      <c r="B9" s="7"/>
      <c r="C9" s="8"/>
      <c r="D9" s="26" t="s">
        <v>5</v>
      </c>
      <c r="E9" s="26" t="s">
        <v>6</v>
      </c>
      <c r="F9" s="26" t="s">
        <v>7</v>
      </c>
      <c r="G9" s="26" t="s">
        <v>8</v>
      </c>
      <c r="H9" s="27"/>
    </row>
    <row r="10" spans="1:18" ht="15" customHeight="1">
      <c r="A10" s="9">
        <v>1</v>
      </c>
      <c r="B10" s="14" t="s">
        <v>18</v>
      </c>
      <c r="C10" s="10"/>
      <c r="D10" s="36">
        <f>D11+D14</f>
        <v>0</v>
      </c>
      <c r="E10" s="36">
        <f t="shared" ref="E10:F10" si="0">E11+E14</f>
        <v>0</v>
      </c>
      <c r="F10" s="43">
        <f t="shared" si="0"/>
        <v>6.6934649149999998</v>
      </c>
      <c r="G10" s="43">
        <f>G11+G14</f>
        <v>13.442144058</v>
      </c>
      <c r="H10" s="44">
        <f>H11+H14</f>
        <v>20.135608973</v>
      </c>
      <c r="K10" s="38"/>
      <c r="L10" s="38"/>
      <c r="M10" s="38"/>
      <c r="N10" s="38"/>
      <c r="O10" s="38"/>
      <c r="P10" s="38"/>
      <c r="Q10" s="38"/>
      <c r="R10" s="38"/>
    </row>
    <row r="11" spans="1:18" ht="15" customHeight="1">
      <c r="A11" s="11"/>
      <c r="B11" s="12" t="s">
        <v>9</v>
      </c>
      <c r="C11" s="13" t="s">
        <v>10</v>
      </c>
      <c r="D11" s="30"/>
      <c r="E11" s="30"/>
      <c r="F11" s="30">
        <v>6.6934649149999998</v>
      </c>
      <c r="G11" s="31">
        <f>13.442144058-G14</f>
        <v>5.2334855729999994</v>
      </c>
      <c r="H11" s="37">
        <f>SUM(D11:G11)</f>
        <v>11.926950487999999</v>
      </c>
      <c r="K11" s="38"/>
      <c r="L11" s="38"/>
      <c r="M11" s="38"/>
      <c r="N11" s="38"/>
      <c r="O11" s="38"/>
      <c r="P11" s="38"/>
      <c r="Q11" s="38"/>
      <c r="R11" s="38"/>
    </row>
    <row r="12" spans="1:18">
      <c r="A12" s="21" t="s">
        <v>15</v>
      </c>
      <c r="B12" s="19" t="s">
        <v>12</v>
      </c>
      <c r="C12" s="20" t="s">
        <v>14</v>
      </c>
      <c r="D12" s="29"/>
      <c r="E12" s="29"/>
      <c r="F12" s="29">
        <v>1.528</v>
      </c>
      <c r="G12" s="29">
        <v>0</v>
      </c>
      <c r="H12" s="42">
        <f t="shared" ref="H12:H14" si="1">SUM(D12:G12)</f>
        <v>1.528</v>
      </c>
      <c r="K12" s="38"/>
      <c r="L12" s="38"/>
      <c r="M12" s="38"/>
      <c r="N12" s="38"/>
      <c r="O12" s="38"/>
      <c r="P12" s="38"/>
      <c r="Q12" s="38"/>
      <c r="R12" s="38"/>
    </row>
    <row r="13" spans="1:18">
      <c r="A13" s="21" t="s">
        <v>16</v>
      </c>
      <c r="B13" s="19" t="s">
        <v>13</v>
      </c>
      <c r="C13" s="20" t="s">
        <v>14</v>
      </c>
      <c r="D13" s="29"/>
      <c r="E13" s="29"/>
      <c r="F13" s="29">
        <v>1.07</v>
      </c>
      <c r="G13" s="29">
        <v>1.516</v>
      </c>
      <c r="H13" s="42">
        <f t="shared" si="1"/>
        <v>2.5860000000000003</v>
      </c>
      <c r="K13" s="38"/>
      <c r="L13" s="38"/>
      <c r="M13" s="38"/>
      <c r="N13" s="38"/>
      <c r="O13" s="38"/>
      <c r="P13" s="38"/>
      <c r="Q13" s="38"/>
      <c r="R13" s="38"/>
    </row>
    <row r="14" spans="1:18" ht="26.25" customHeight="1" thickBot="1">
      <c r="A14" s="17"/>
      <c r="B14" s="18" t="s">
        <v>11</v>
      </c>
      <c r="C14" s="15" t="s">
        <v>10</v>
      </c>
      <c r="D14" s="39"/>
      <c r="E14" s="39"/>
      <c r="F14" s="39"/>
      <c r="G14" s="39">
        <v>8.2086584850000008</v>
      </c>
      <c r="H14" s="41">
        <f t="shared" si="1"/>
        <v>8.2086584850000008</v>
      </c>
      <c r="K14" s="38"/>
      <c r="L14" s="38"/>
      <c r="M14" s="38"/>
      <c r="N14" s="34"/>
      <c r="O14" s="38"/>
      <c r="P14" s="38"/>
      <c r="Q14" s="38"/>
      <c r="R14" s="38"/>
    </row>
    <row r="15" spans="1:18" s="32" customFormat="1">
      <c r="C15" s="16"/>
      <c r="D15" s="33"/>
      <c r="E15" s="33"/>
      <c r="F15" s="33"/>
      <c r="G15" s="33"/>
      <c r="H15" s="33"/>
    </row>
    <row r="16" spans="1:18">
      <c r="D16" s="35"/>
      <c r="E16" s="35"/>
      <c r="F16" s="35"/>
      <c r="G16" s="35"/>
      <c r="H16" s="35"/>
    </row>
  </sheetData>
  <mergeCells count="1">
    <mergeCell ref="A7:H7"/>
  </mergeCells>
  <phoneticPr fontId="5" type="noConversion"/>
  <pageMargins left="0.47244094488188981" right="0.19685039370078741" top="0.39370078740157483" bottom="0.98425196850393704" header="0.23622047244094491" footer="0.51181102362204722"/>
  <pageSetup paperSize="9" scale="8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Props1.xml><?xml version="1.0" encoding="utf-8"?>
<ds:datastoreItem xmlns:ds="http://schemas.openxmlformats.org/officeDocument/2006/customXml" ds:itemID="{C1948A27-313A-4822-8D88-CC31190DC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CE8847-2741-421E-B433-8E7D5ECE3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65669-5FF5-4395-850E-490322DBF573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п.45 п.п. г</vt:lpstr>
      <vt:lpstr>'п.45 п.п. г'!Область_печати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Диана Зонова</cp:lastModifiedBy>
  <cp:lastPrinted>2025-09-12T11:28:59Z</cp:lastPrinted>
  <dcterms:created xsi:type="dcterms:W3CDTF">2012-11-30T04:13:50Z</dcterms:created>
  <dcterms:modified xsi:type="dcterms:W3CDTF">2026-10-12T10:42:22Z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  <property fmtid="{D5CDD505-2E9C-101B-9397-08002B2CF9AE}" pid="3" name="ID_item">
    <vt:lpwstr/>
  </property>
</Properties>
</file>