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5\05.2025\"/>
    </mc:Choice>
  </mc:AlternateContent>
  <xr:revisionPtr revIDLastSave="0" documentId="13_ncr:1_{9A6EAC15-9601-4E06-8FDE-03C8DB5D4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F10" i="1"/>
  <c r="H12" i="1"/>
  <c r="G10" i="1"/>
  <c r="H13" i="1"/>
  <c r="H14" i="1"/>
  <c r="H11" i="1"/>
  <c r="E10" i="1"/>
  <c r="D10" i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<sst xmlns="http://schemas.openxmlformats.org/spreadsheetml/2006/main" count="27" uniqueCount="22">
  <si>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</si>
  <si>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</si>
  <si>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</si>
  <si>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</si>
  <si>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</si>
  <si>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</si>
  <si>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</si>
  <si>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</si>
  <si>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</si>
  <si>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</si>
  <si>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</si>
  <si>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</si>
  <si>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</si>
  <si>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</si>
  <si>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</si>
  <si>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</si>
  <si>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</si>
  <si>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</si>
  <si>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АО "РСК Ямала"</t>
  </si>
  <si>
    <t>Субъект РФ: Тюменская область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</si>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</sst>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50" fillId="0" borderId="5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6" xfId="0" applyNumberFormat="1" applyFont="1" applyFill="1" applyBorder="1" applyAlignment="1">
      <alignment horizontal="right" vertical="center"/>
    </xf>
    <xf numFmtId="167" fontId="49" fillId="0" borderId="24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zoomScale="115" zoomScaleNormal="115" workbookViewId="0">
      <selection activeCell="H12" sqref="H12:H13"/>
    </sheetView>
  </sheetViews>
  <sheetFormatPr defaultRowHeight="12.75"/>
  <cols>
    <col min="1" max="1" width="6.5703125" style="2" customWidth="1"/>
    <col min="2" max="2" width="42" style="2" customWidth="1"/>
    <col min="3" max="3" width="11" style="2" customWidth="1"/>
    <col min="4" max="4" width="12.85546875" style="28" customWidth="1"/>
    <col min="5" max="7" width="11.5703125" style="28" customWidth="1"/>
    <col min="8" max="8" width="7.85546875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1" t="s">
        <v>17</v>
      </c>
      <c r="D3" s="23"/>
      <c r="E3" s="23"/>
      <c r="F3" s="23"/>
      <c r="G3" s="23"/>
      <c r="H3" s="23"/>
    </row>
    <row r="4" spans="1:18" s="3" customFormat="1" ht="15.75">
      <c r="A4" s="41" t="s">
        <v>19</v>
      </c>
      <c r="D4" s="23"/>
      <c r="E4" s="23"/>
      <c r="F4" s="23"/>
      <c r="G4" s="23"/>
      <c r="H4" s="23"/>
    </row>
    <row r="5" spans="1:18" s="3" customFormat="1" ht="15.75">
      <c r="A5" s="41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4" t="s">
        <v>20</v>
      </c>
      <c r="B7" s="45"/>
      <c r="C7" s="45"/>
      <c r="D7" s="45"/>
      <c r="E7" s="45"/>
      <c r="F7" s="45"/>
      <c r="G7" s="45"/>
      <c r="H7" s="46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18</v>
      </c>
      <c r="C10" s="10"/>
      <c r="D10" s="36">
        <f>D11+D14</f>
        <v>0</v>
      </c>
      <c r="E10" s="36">
        <f t="shared" ref="E10:G10" si="0">E11+E14</f>
        <v>0</v>
      </c>
      <c r="F10" s="36">
        <f t="shared" si="0"/>
        <v>7.4502861779999998</v>
      </c>
      <c r="G10" s="36">
        <f t="shared" si="0"/>
        <v>18.028567022000001</v>
      </c>
      <c r="H10" s="37">
        <f>H11+H14</f>
        <v>25.4788532</v>
      </c>
      <c r="K10" s="39"/>
      <c r="L10" s="39"/>
      <c r="M10" s="39"/>
      <c r="N10" s="39"/>
      <c r="O10" s="39"/>
      <c r="P10" s="39"/>
      <c r="Q10" s="39"/>
      <c r="R10" s="39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7.4502861779999998</v>
      </c>
      <c r="G11" s="31">
        <v>5.9624124780000001</v>
      </c>
      <c r="H11" s="38">
        <f>SUM(D11:G11)</f>
        <v>13.412698656</v>
      </c>
      <c r="K11" s="39"/>
      <c r="L11" s="39"/>
      <c r="M11" s="39"/>
      <c r="N11" s="39"/>
      <c r="O11" s="39"/>
      <c r="P11" s="39"/>
      <c r="Q11" s="39"/>
      <c r="R11" s="39"/>
    </row>
    <row r="12" spans="1:18">
      <c r="A12" s="21" t="s">
        <v>15</v>
      </c>
      <c r="B12" s="19" t="s">
        <v>12</v>
      </c>
      <c r="C12" s="20" t="s">
        <v>14</v>
      </c>
      <c r="D12" s="29"/>
      <c r="E12" s="29"/>
      <c r="F12" s="29">
        <v>2.411</v>
      </c>
      <c r="G12" s="29">
        <v>0</v>
      </c>
      <c r="H12" s="43">
        <f t="shared" ref="H12:H14" si="1">SUM(D12:G12)</f>
        <v>2.411</v>
      </c>
      <c r="K12" s="39"/>
      <c r="L12" s="39"/>
      <c r="M12" s="39"/>
      <c r="N12" s="39"/>
      <c r="O12" s="39"/>
      <c r="P12" s="39"/>
      <c r="Q12" s="39"/>
      <c r="R12" s="39"/>
    </row>
    <row r="13" spans="1:18">
      <c r="A13" s="21" t="s">
        <v>16</v>
      </c>
      <c r="B13" s="19" t="s">
        <v>13</v>
      </c>
      <c r="C13" s="20" t="s">
        <v>14</v>
      </c>
      <c r="D13" s="29"/>
      <c r="E13" s="29"/>
      <c r="F13" s="29">
        <v>0.51900000000000002</v>
      </c>
      <c r="G13" s="29">
        <v>1.0249999999999999</v>
      </c>
      <c r="H13" s="43">
        <f t="shared" si="1"/>
        <v>1.544</v>
      </c>
      <c r="K13" s="39"/>
      <c r="L13" s="39"/>
      <c r="M13" s="39"/>
      <c r="N13" s="39"/>
      <c r="O13" s="39"/>
      <c r="P13" s="39"/>
      <c r="Q13" s="39"/>
      <c r="R13" s="39"/>
    </row>
    <row r="14" spans="1:18" ht="26.25" customHeight="1" thickBot="1">
      <c r="A14" s="17"/>
      <c r="B14" s="18" t="s">
        <v>11</v>
      </c>
      <c r="C14" s="15" t="s">
        <v>10</v>
      </c>
      <c r="D14" s="40"/>
      <c r="E14" s="40"/>
      <c r="F14" s="40"/>
      <c r="G14" s="40">
        <v>12.066154544</v>
      </c>
      <c r="H14" s="42">
        <f t="shared" si="1"/>
        <v>12.066154544</v>
      </c>
      <c r="K14" s="39"/>
      <c r="L14" s="39"/>
      <c r="M14" s="39"/>
      <c r="N14" s="34"/>
      <c r="O14" s="39"/>
      <c r="P14" s="39"/>
      <c r="Q14" s="39"/>
      <c r="R14" s="39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2018-07-16T06:32:43Z</cp:lastPrinted>
  <dcterms:created xsi:type="dcterms:W3CDTF">2012-11-30T04:13:50Z</dcterms:created>
  <dcterms:modified xsi:type="dcterms:W3CDTF">2025-06-12T06:51:21Z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